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6" yWindow="708" windowWidth="19032" windowHeight="11016" tabRatio="865" firstSheet="42" activeTab="47"/>
  </bookViews>
  <sheets>
    <sheet name="Fig 1" sheetId="43" r:id="rId1"/>
    <sheet name="Fig 2" sheetId="53" r:id="rId2"/>
    <sheet name="Fig 3" sheetId="44" r:id="rId3"/>
    <sheet name="Table 1" sheetId="54" r:id="rId4"/>
    <sheet name="Fig 4" sheetId="2" r:id="rId5"/>
    <sheet name="Tables 2,3,4" sheetId="56" r:id="rId6"/>
    <sheet name="Fig 5" sheetId="3" r:id="rId7"/>
    <sheet name="Fig 6" sheetId="4" r:id="rId8"/>
    <sheet name="Fig 7" sheetId="5" r:id="rId9"/>
    <sheet name="Fig 8" sheetId="23" r:id="rId10"/>
    <sheet name="Table 5" sheetId="48" r:id="rId11"/>
    <sheet name="Fig 9-16" sheetId="42" r:id="rId12"/>
    <sheet name="Fig 17" sheetId="49" r:id="rId13"/>
    <sheet name="Fig 18" sheetId="50" r:id="rId14"/>
    <sheet name="Fig 19" sheetId="24" r:id="rId15"/>
    <sheet name="Fig 20" sheetId="25" r:id="rId16"/>
    <sheet name="Fig 21" sheetId="26" r:id="rId17"/>
    <sheet name="Fig 22" sheetId="27" r:id="rId18"/>
    <sheet name="Fig 23" sheetId="29" r:id="rId19"/>
    <sheet name="Fig 24" sheetId="28" r:id="rId20"/>
    <sheet name="Fig 25" sheetId="31" r:id="rId21"/>
    <sheet name="Fig 26" sheetId="30" r:id="rId22"/>
    <sheet name="Fig 27" sheetId="33" r:id="rId23"/>
    <sheet name="Fig 28" sheetId="34" r:id="rId24"/>
    <sheet name="Fig 29" sheetId="35" r:id="rId25"/>
    <sheet name="Fig 30" sheetId="32" r:id="rId26"/>
    <sheet name="Fig 31" sheetId="36" r:id="rId27"/>
    <sheet name="Fig 32" sheetId="38" r:id="rId28"/>
    <sheet name="Fig 33" sheetId="39" r:id="rId29"/>
    <sheet name="Fig 34" sheetId="40" r:id="rId30"/>
    <sheet name="index fiscal" sheetId="6" r:id="rId31"/>
    <sheet name="taxation" sheetId="7" r:id="rId32"/>
    <sheet name="environmental" sheetId="8" r:id="rId33"/>
    <sheet name="regulatory uncertainty" sheetId="9" r:id="rId34"/>
    <sheet name="cost regulatory compliance" sheetId="10" r:id="rId35"/>
    <sheet name="protected areas " sheetId="11" r:id="rId36"/>
    <sheet name="trade barriers" sheetId="12" r:id="rId37"/>
    <sheet name="labor Regulations" sheetId="13" r:id="rId38"/>
    <sheet name="infrastucture" sheetId="14" r:id="rId39"/>
    <sheet name="geological database" sheetId="15" r:id="rId40"/>
    <sheet name="labor availability" sheetId="16" r:id="rId41"/>
    <sheet name="disputed land claims" sheetId="17" r:id="rId42"/>
    <sheet name="political stability" sheetId="18" r:id="rId43"/>
    <sheet name="security" sheetId="19" r:id="rId44"/>
    <sheet name="reg.duplication" sheetId="20" r:id="rId45"/>
    <sheet name="legal system" sheetId="21" r:id="rId46"/>
    <sheet name="best practices" sheetId="22" r:id="rId47"/>
    <sheet name="most least" sheetId="41" r:id="rId48"/>
  </sheets>
  <definedNames>
    <definedName name="_xlnm.Print_Area" localSheetId="10">'Table 5'!$A$1:$E$18</definedName>
  </definedNames>
  <calcPr calcId="145621"/>
</workbook>
</file>

<file path=xl/calcChain.xml><?xml version="1.0" encoding="utf-8"?>
<calcChain xmlns="http://schemas.openxmlformats.org/spreadsheetml/2006/main">
  <c r="H11" i="22" l="1"/>
  <c r="AB76" i="56" l="1"/>
  <c r="T47" i="56"/>
  <c r="L33" i="56"/>
  <c r="B13" i="53" l="1"/>
  <c r="C11" i="53"/>
  <c r="B12" i="43"/>
  <c r="E32" i="24" l="1"/>
  <c r="C23" i="50"/>
  <c r="B2" i="43" l="1"/>
  <c r="F133" i="39" l="1"/>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32" i="39"/>
  <c r="F5" i="39"/>
  <c r="F6" i="39"/>
  <c r="F7" i="39"/>
  <c r="F8" i="39"/>
  <c r="F9" i="39"/>
  <c r="F10" i="39"/>
  <c r="F11" i="39"/>
  <c r="F12" i="39"/>
  <c r="F13" i="39"/>
  <c r="F14" i="39"/>
  <c r="F15" i="39"/>
  <c r="F16" i="39"/>
  <c r="F17" i="39"/>
  <c r="F18" i="39"/>
  <c r="F19" i="39"/>
  <c r="F20" i="39"/>
  <c r="F21" i="39"/>
  <c r="F22" i="39"/>
  <c r="F23" i="39"/>
  <c r="F24" i="39"/>
  <c r="F25" i="39"/>
  <c r="F4" i="39"/>
  <c r="E36" i="40"/>
  <c r="E35" i="40"/>
  <c r="E33" i="40"/>
  <c r="E34" i="40"/>
  <c r="E31" i="40"/>
  <c r="E32" i="40"/>
  <c r="E29" i="40"/>
  <c r="E30" i="40"/>
  <c r="E26" i="40"/>
  <c r="E27" i="40"/>
  <c r="E28" i="40"/>
  <c r="E23" i="40"/>
  <c r="E24" i="40"/>
  <c r="E25" i="40"/>
  <c r="E7" i="40"/>
  <c r="E8" i="40"/>
  <c r="E9" i="40"/>
  <c r="E10" i="40"/>
  <c r="E11" i="40"/>
  <c r="E12" i="40"/>
  <c r="E13" i="40"/>
  <c r="E14" i="40"/>
  <c r="E15" i="40"/>
  <c r="E16" i="40"/>
  <c r="E17" i="40"/>
  <c r="E18" i="40"/>
  <c r="E19" i="40"/>
  <c r="E20" i="40"/>
  <c r="E21" i="40"/>
  <c r="E22" i="40"/>
  <c r="E6" i="40"/>
  <c r="E42" i="32"/>
  <c r="E29" i="32"/>
  <c r="E28" i="32"/>
  <c r="E25" i="32"/>
  <c r="E26" i="32"/>
  <c r="E27" i="32"/>
  <c r="E10" i="32"/>
  <c r="E11" i="32"/>
  <c r="E12" i="32"/>
  <c r="E13" i="32"/>
  <c r="E14" i="32"/>
  <c r="E15" i="32"/>
  <c r="E16" i="32"/>
  <c r="E17" i="32"/>
  <c r="E18" i="32"/>
  <c r="E19" i="32"/>
  <c r="E20" i="32"/>
  <c r="E21" i="32"/>
  <c r="E22" i="32"/>
  <c r="E23" i="32"/>
  <c r="E24" i="32"/>
  <c r="E9" i="32"/>
  <c r="F57" i="35"/>
  <c r="F37" i="35"/>
  <c r="E29" i="31"/>
  <c r="E30" i="31"/>
  <c r="E27" i="31"/>
  <c r="E28" i="31"/>
  <c r="E8" i="31"/>
  <c r="E9" i="31"/>
  <c r="E10" i="31"/>
  <c r="E11" i="31"/>
  <c r="E12" i="31"/>
  <c r="E13" i="31"/>
  <c r="E14" i="31"/>
  <c r="E15" i="31"/>
  <c r="E16" i="31"/>
  <c r="E17" i="31"/>
  <c r="E18" i="31"/>
  <c r="E19" i="31"/>
  <c r="E20" i="31"/>
  <c r="E21" i="31"/>
  <c r="E22" i="31"/>
  <c r="E23" i="31"/>
  <c r="E24" i="31"/>
  <c r="E25" i="31"/>
  <c r="E26" i="31"/>
  <c r="E7" i="31"/>
  <c r="F25" i="28"/>
  <c r="F24" i="28"/>
  <c r="F21" i="28"/>
  <c r="F22" i="28"/>
  <c r="F23" i="28"/>
  <c r="F10" i="28"/>
  <c r="F11" i="28"/>
  <c r="F12" i="28"/>
  <c r="F13" i="28"/>
  <c r="F14" i="28"/>
  <c r="F15" i="28"/>
  <c r="F16" i="28"/>
  <c r="F17" i="28"/>
  <c r="F18" i="28"/>
  <c r="F19" i="28"/>
  <c r="F20" i="28"/>
  <c r="F9" i="28"/>
  <c r="E6" i="29"/>
  <c r="E37" i="27"/>
  <c r="E38" i="27"/>
  <c r="E39" i="27"/>
  <c r="E40" i="27"/>
  <c r="E41" i="27"/>
  <c r="E42" i="27"/>
  <c r="E43" i="27"/>
  <c r="E44" i="27"/>
  <c r="E45" i="27"/>
  <c r="E46" i="27"/>
  <c r="E47" i="27"/>
  <c r="E48" i="27"/>
  <c r="E49" i="27"/>
  <c r="E50" i="27"/>
  <c r="E51" i="27"/>
  <c r="E52" i="27"/>
  <c r="E53" i="27"/>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4" i="27"/>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E52" i="29"/>
  <c r="E53" i="29"/>
  <c r="E54" i="29"/>
  <c r="E55" i="29"/>
  <c r="E56" i="29"/>
  <c r="E57" i="29"/>
  <c r="E58" i="29"/>
  <c r="E59" i="29"/>
  <c r="E60" i="29"/>
  <c r="E61" i="29"/>
  <c r="E62" i="29"/>
  <c r="E63" i="29"/>
  <c r="E64" i="29"/>
  <c r="E65" i="29"/>
  <c r="E66" i="29"/>
  <c r="E67" i="29"/>
  <c r="E68"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131" i="29"/>
  <c r="E132" i="29"/>
  <c r="E133" i="29"/>
  <c r="E134" i="29"/>
  <c r="E135" i="29"/>
  <c r="E136" i="29"/>
  <c r="E137" i="29"/>
  <c r="E138" i="29"/>
  <c r="E139" i="29"/>
  <c r="E140" i="29"/>
  <c r="E141" i="29"/>
  <c r="E142" i="29"/>
  <c r="E143" i="29"/>
  <c r="E144" i="29"/>
  <c r="E145" i="29"/>
  <c r="E146" i="29"/>
  <c r="E147" i="29"/>
  <c r="E148" i="29"/>
  <c r="E149" i="29"/>
  <c r="E150" i="29"/>
  <c r="E151" i="29"/>
  <c r="E152" i="29"/>
  <c r="E153" i="29"/>
  <c r="E154" i="29"/>
  <c r="E155" i="29"/>
  <c r="E156" i="29"/>
  <c r="E157" i="29"/>
  <c r="E158" i="29"/>
  <c r="E159" i="29"/>
  <c r="E160" i="29"/>
  <c r="E161" i="29"/>
  <c r="E162" i="29"/>
  <c r="E163" i="29"/>
  <c r="E164" i="29"/>
  <c r="E86" i="29"/>
  <c r="E26" i="42" l="1"/>
  <c r="E25" i="42"/>
  <c r="E24" i="42"/>
  <c r="E23" i="42"/>
  <c r="E22" i="42"/>
  <c r="E21" i="42"/>
  <c r="E20" i="42"/>
  <c r="E19" i="42"/>
  <c r="E18" i="42"/>
  <c r="E17" i="42"/>
  <c r="E5" i="42"/>
  <c r="E6" i="42"/>
  <c r="E7" i="42"/>
  <c r="E8" i="42"/>
  <c r="E9" i="42"/>
  <c r="E10" i="42"/>
  <c r="E11" i="42"/>
  <c r="E12" i="42"/>
  <c r="E13" i="42"/>
  <c r="E4" i="42"/>
  <c r="F226" i="23" l="1"/>
  <c r="F172" i="23"/>
  <c r="F186" i="23"/>
  <c r="F218" i="23"/>
  <c r="F220" i="23"/>
  <c r="F197" i="23"/>
  <c r="F191" i="23"/>
  <c r="F267" i="23"/>
  <c r="F176" i="23"/>
  <c r="F195" i="23"/>
  <c r="F222" i="23"/>
  <c r="F170" i="23"/>
  <c r="F177" i="23"/>
  <c r="F247" i="23"/>
  <c r="F210" i="23"/>
  <c r="F211" i="23"/>
  <c r="F198" i="23"/>
  <c r="F184" i="23"/>
  <c r="F196" i="23"/>
  <c r="F254" i="23"/>
  <c r="F248" i="23"/>
  <c r="F239" i="23"/>
  <c r="F237" i="23"/>
  <c r="F179" i="23"/>
  <c r="F180" i="23"/>
  <c r="F249" i="23"/>
  <c r="F292" i="23"/>
  <c r="F274" i="23"/>
  <c r="F275" i="23"/>
  <c r="F234" i="23"/>
  <c r="F216" i="23"/>
  <c r="F215" i="23"/>
  <c r="F193" i="23"/>
  <c r="F188" i="23"/>
  <c r="F189" i="23"/>
  <c r="F190" i="23"/>
  <c r="F268" i="23"/>
  <c r="F269" i="23"/>
  <c r="F207" i="23"/>
  <c r="F204" i="23"/>
  <c r="F205" i="23"/>
  <c r="F255" i="23"/>
  <c r="F245" i="23"/>
  <c r="F203" i="23"/>
  <c r="F252" i="23"/>
  <c r="F173" i="23"/>
  <c r="F228" i="23"/>
  <c r="F212" i="23"/>
  <c r="F229" i="23"/>
  <c r="F282" i="23"/>
  <c r="F217" i="23"/>
  <c r="F199" i="23"/>
  <c r="F182" i="23"/>
  <c r="F238" i="23"/>
  <c r="F209" i="23"/>
  <c r="F200" i="23"/>
  <c r="F241" i="23"/>
  <c r="F235" i="23"/>
  <c r="F219" i="23"/>
  <c r="F230" i="23"/>
  <c r="F293" i="23"/>
  <c r="F250" i="23"/>
  <c r="F309" i="23"/>
  <c r="F300" i="23"/>
  <c r="F311" i="23"/>
  <c r="F264" i="23"/>
  <c r="F201" i="23"/>
  <c r="F192" i="23"/>
  <c r="F232" i="23"/>
  <c r="F236" i="23"/>
  <c r="F298" i="23"/>
  <c r="F286" i="23"/>
  <c r="F240" i="23"/>
  <c r="F202" i="23"/>
  <c r="F251" i="23"/>
  <c r="F308" i="23"/>
  <c r="F253" i="23"/>
  <c r="F185" i="23"/>
  <c r="F319" i="23"/>
  <c r="F246" i="23"/>
  <c r="F285" i="23"/>
  <c r="F289" i="23"/>
  <c r="F233" i="23"/>
  <c r="F306" i="23"/>
  <c r="F272" i="23"/>
  <c r="F208" i="23"/>
  <c r="F280" i="23"/>
  <c r="F290" i="23"/>
  <c r="F291" i="23"/>
  <c r="F304" i="23"/>
  <c r="F305" i="23"/>
  <c r="F324" i="23"/>
  <c r="F325" i="23"/>
  <c r="F323" i="23"/>
  <c r="F322" i="23"/>
  <c r="F321" i="23"/>
  <c r="F320" i="23"/>
  <c r="F317" i="23"/>
  <c r="F318" i="23"/>
  <c r="F315" i="23"/>
  <c r="F316" i="23"/>
  <c r="F313" i="23"/>
  <c r="F314" i="23"/>
  <c r="F312" i="23"/>
  <c r="F310" i="23"/>
  <c r="F307" i="23"/>
  <c r="F303" i="23"/>
  <c r="F302" i="23"/>
  <c r="F301" i="23"/>
  <c r="F299" i="23"/>
  <c r="F297" i="23"/>
  <c r="F296" i="23"/>
  <c r="F294" i="23"/>
  <c r="F295" i="23"/>
  <c r="F288" i="23"/>
  <c r="F287" i="23"/>
  <c r="F284" i="23"/>
  <c r="F283" i="23"/>
  <c r="F281" i="23"/>
  <c r="F277" i="23"/>
  <c r="F278" i="23"/>
  <c r="F279" i="23"/>
  <c r="F276" i="23"/>
  <c r="F273" i="23"/>
  <c r="F271" i="23"/>
  <c r="F270" i="23"/>
  <c r="F266" i="23"/>
  <c r="F265" i="23"/>
  <c r="F256" i="23"/>
  <c r="F257" i="23"/>
  <c r="F258" i="23"/>
  <c r="F259" i="23"/>
  <c r="F260" i="23"/>
  <c r="F261" i="23"/>
  <c r="F262" i="23"/>
  <c r="F263" i="23"/>
  <c r="F243" i="23"/>
  <c r="F244" i="23"/>
  <c r="F242" i="23"/>
  <c r="F231" i="23"/>
  <c r="F227" i="23"/>
  <c r="F223" i="23"/>
  <c r="F224" i="23"/>
  <c r="F225" i="23"/>
  <c r="F221" i="23"/>
  <c r="F214" i="23"/>
  <c r="F213" i="23"/>
  <c r="F206" i="23"/>
  <c r="F194" i="23"/>
  <c r="F187" i="23"/>
  <c r="F183" i="23"/>
  <c r="F178" i="23"/>
  <c r="F175" i="23"/>
  <c r="F174" i="23"/>
  <c r="F171" i="23"/>
  <c r="F169" i="23"/>
  <c r="F181" i="23"/>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0" i="22"/>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6" i="5"/>
  <c r="E90" i="4" l="1"/>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89" i="4"/>
  <c r="E10" i="4" l="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9" i="4"/>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33" i="3"/>
  <c r="F34" i="3"/>
  <c r="F35" i="3"/>
  <c r="F36" i="3"/>
  <c r="F37" i="3"/>
  <c r="F38" i="3"/>
  <c r="F39" i="3"/>
  <c r="F40" i="3"/>
  <c r="F41" i="3"/>
  <c r="F28" i="3"/>
  <c r="F29" i="3"/>
  <c r="F30" i="3"/>
  <c r="F31" i="3"/>
  <c r="F32" i="3"/>
  <c r="F9" i="3"/>
  <c r="F10" i="3"/>
  <c r="F11" i="3"/>
  <c r="F12" i="3"/>
  <c r="F13" i="3"/>
  <c r="F14" i="3"/>
  <c r="F15" i="3"/>
  <c r="F16" i="3"/>
  <c r="F17" i="3"/>
  <c r="F18" i="3"/>
  <c r="F19" i="3"/>
  <c r="F20" i="3"/>
  <c r="F21" i="3"/>
  <c r="F22" i="3"/>
  <c r="F23" i="3"/>
  <c r="F24" i="3"/>
  <c r="F25" i="3"/>
  <c r="F26" i="3"/>
  <c r="F27" i="3"/>
  <c r="F8" i="3"/>
  <c r="D162" i="41" l="1"/>
  <c r="D55" i="41"/>
  <c r="D81" i="41"/>
  <c r="D98" i="41"/>
  <c r="D61" i="41"/>
  <c r="D112" i="41"/>
  <c r="D106" i="41"/>
  <c r="D91" i="41"/>
  <c r="D151" i="41"/>
  <c r="D11" i="41"/>
  <c r="D80" i="41"/>
  <c r="D125" i="41"/>
  <c r="D47" i="41"/>
  <c r="D71" i="41"/>
  <c r="D155" i="41"/>
  <c r="D146" i="41"/>
  <c r="D145" i="41"/>
  <c r="D148" i="41"/>
  <c r="D147" i="41"/>
  <c r="D153" i="41"/>
  <c r="D149" i="41"/>
  <c r="D138" i="41"/>
  <c r="D51" i="41"/>
  <c r="D70" i="41"/>
  <c r="D139" i="41"/>
  <c r="D23" i="41"/>
  <c r="D69" i="41"/>
  <c r="D50" i="41"/>
  <c r="D105" i="41"/>
  <c r="D150" i="41"/>
  <c r="D119" i="41"/>
  <c r="D90" i="41"/>
  <c r="D65" i="41"/>
  <c r="D89" i="41"/>
  <c r="D158" i="41"/>
  <c r="D156" i="41"/>
  <c r="D132" i="41"/>
  <c r="D97" i="41"/>
  <c r="D144" i="41"/>
  <c r="D118" i="41"/>
  <c r="D79" i="41"/>
  <c r="D124" i="41"/>
  <c r="D42" i="41"/>
  <c r="D129" i="41"/>
  <c r="D78" i="41"/>
  <c r="D128" i="41"/>
  <c r="D159" i="41"/>
  <c r="D135" i="41"/>
  <c r="D68" i="41"/>
  <c r="D60" i="41"/>
  <c r="D134" i="41"/>
  <c r="D111" i="41"/>
  <c r="D88" i="41"/>
  <c r="D117" i="41"/>
  <c r="D46" i="41"/>
  <c r="D104" i="41"/>
  <c r="D103" i="41"/>
  <c r="D110" i="41"/>
  <c r="D137" i="41"/>
  <c r="D131" i="41"/>
  <c r="D102" i="41"/>
  <c r="D59" i="41"/>
  <c r="D96" i="41"/>
  <c r="D77" i="41"/>
  <c r="D130" i="41"/>
  <c r="D115" i="41"/>
  <c r="D39" i="41"/>
  <c r="D101" i="41"/>
  <c r="D123" i="41"/>
  <c r="D95" i="41"/>
  <c r="D136" i="41"/>
  <c r="D76" i="41"/>
  <c r="D127" i="41"/>
  <c r="D133" i="41"/>
  <c r="D122" i="41"/>
  <c r="D126" i="41"/>
  <c r="D87" i="41"/>
  <c r="D16" i="41"/>
  <c r="D27" i="41"/>
  <c r="D121" i="41"/>
  <c r="D41" i="41"/>
  <c r="D75" i="41"/>
  <c r="D109" i="41"/>
  <c r="D160" i="41"/>
  <c r="D143" i="41"/>
  <c r="D154" i="41"/>
  <c r="D157" i="41"/>
  <c r="D74" i="41"/>
  <c r="D64" i="41"/>
  <c r="D14" i="41"/>
  <c r="D19" i="41"/>
  <c r="D36" i="41"/>
  <c r="D45" i="41"/>
  <c r="D94" i="41"/>
  <c r="D116" i="41"/>
  <c r="D26" i="41"/>
  <c r="D100" i="41"/>
  <c r="D73" i="41"/>
  <c r="D114" i="41"/>
  <c r="D108" i="41"/>
  <c r="D86" i="41"/>
  <c r="D141" i="41"/>
  <c r="D93" i="41"/>
  <c r="D58" i="41"/>
  <c r="D85" i="41"/>
  <c r="D84" i="41"/>
  <c r="D99" i="41"/>
  <c r="D113" i="41"/>
  <c r="D32" i="41"/>
  <c r="D67" i="41"/>
  <c r="D12" i="41"/>
  <c r="D44" i="41"/>
  <c r="D142" i="41"/>
  <c r="D63" i="41"/>
  <c r="D62" i="41"/>
  <c r="D18" i="41"/>
  <c r="D15" i="41"/>
  <c r="D72" i="41"/>
  <c r="D54" i="41"/>
  <c r="D25" i="41"/>
  <c r="D43" i="41"/>
  <c r="D40" i="41"/>
  <c r="D83" i="41"/>
  <c r="D92" i="41"/>
  <c r="D17" i="41"/>
  <c r="D120" i="41"/>
  <c r="D13" i="41"/>
  <c r="D49" i="41"/>
  <c r="D35" i="41"/>
  <c r="D6" i="41"/>
  <c r="D53" i="41"/>
  <c r="D10" i="41"/>
  <c r="D34" i="41"/>
  <c r="D9" i="41"/>
  <c r="D161" i="41"/>
  <c r="D31" i="41"/>
  <c r="D29" i="41"/>
  <c r="D21" i="41"/>
  <c r="D82" i="41"/>
  <c r="D20" i="41"/>
  <c r="D24" i="41"/>
  <c r="D57" i="41"/>
  <c r="D107" i="41"/>
  <c r="D152" i="41"/>
  <c r="D30" i="41"/>
  <c r="D33" i="41"/>
  <c r="D38" i="41"/>
  <c r="D48" i="41"/>
  <c r="D8" i="41"/>
  <c r="D140" i="41"/>
  <c r="D52" i="41"/>
  <c r="D66" i="41"/>
  <c r="D56" i="41"/>
  <c r="D37" i="41"/>
  <c r="D22" i="41"/>
  <c r="D28" i="41"/>
  <c r="D7" i="41"/>
</calcChain>
</file>

<file path=xl/sharedStrings.xml><?xml version="1.0" encoding="utf-8"?>
<sst xmlns="http://schemas.openxmlformats.org/spreadsheetml/2006/main" count="7675" uniqueCount="502">
  <si>
    <t>US – Oklahoma</t>
  </si>
  <si>
    <t>US – Mississippi</t>
  </si>
  <si>
    <t>CA - Saskatchewan</t>
  </si>
  <si>
    <t>US – Texas</t>
  </si>
  <si>
    <t>US - Arkansas</t>
  </si>
  <si>
    <t>US - Kansas</t>
  </si>
  <si>
    <t>US - Alabama</t>
  </si>
  <si>
    <t>US - North Dakota</t>
  </si>
  <si>
    <t>CA - Manitoba</t>
  </si>
  <si>
    <t>Netherlands – North Sea</t>
  </si>
  <si>
    <t>Netherlands</t>
  </si>
  <si>
    <t>Faroe Islands</t>
  </si>
  <si>
    <t>Denmark</t>
  </si>
  <si>
    <t>US - Louisiana</t>
  </si>
  <si>
    <t>US – Wyoming</t>
  </si>
  <si>
    <t>United Kingdom - North Sea</t>
  </si>
  <si>
    <t>Botswana</t>
  </si>
  <si>
    <t>Qatar</t>
  </si>
  <si>
    <t>CA - Alberta</t>
  </si>
  <si>
    <t>Norway</t>
  </si>
  <si>
    <t>US – Montana</t>
  </si>
  <si>
    <t>US - West Virginia</t>
  </si>
  <si>
    <t>United Kingdom</t>
  </si>
  <si>
    <t>CA – Newfoundland &amp; Labrador</t>
  </si>
  <si>
    <t>United Arab Emirates</t>
  </si>
  <si>
    <t>Chile</t>
  </si>
  <si>
    <t>AU-South Australia</t>
  </si>
  <si>
    <t>Norway - North Sea</t>
  </si>
  <si>
    <t>US – Ohio</t>
  </si>
  <si>
    <t>CA - Nova Scotia</t>
  </si>
  <si>
    <t>Oman</t>
  </si>
  <si>
    <t>US – Utah</t>
  </si>
  <si>
    <t>AU-Northern Territory</t>
  </si>
  <si>
    <t>New Zealand</t>
  </si>
  <si>
    <t>Ireland</t>
  </si>
  <si>
    <t>US - New Mexico</t>
  </si>
  <si>
    <t>Seychelles</t>
  </si>
  <si>
    <t>Namibia</t>
  </si>
  <si>
    <t>CA - Yukon</t>
  </si>
  <si>
    <t>US - Illinois</t>
  </si>
  <si>
    <t>US Offshore—Gulf of Mexico</t>
  </si>
  <si>
    <t>Georgia</t>
  </si>
  <si>
    <t>Malta</t>
  </si>
  <si>
    <t>Bahrain</t>
  </si>
  <si>
    <t>Jordan</t>
  </si>
  <si>
    <t>Poland</t>
  </si>
  <si>
    <t>CA - British Columbia</t>
  </si>
  <si>
    <t>Turkey</t>
  </si>
  <si>
    <t>AU-Western Australia</t>
  </si>
  <si>
    <t>Brunei</t>
  </si>
  <si>
    <t>Morocco</t>
  </si>
  <si>
    <t>AU-Tasmania</t>
  </si>
  <si>
    <t>Trinidad and Tobago</t>
  </si>
  <si>
    <t>Australia-Offshore</t>
  </si>
  <si>
    <t>Germany</t>
  </si>
  <si>
    <t>AU-Victoria</t>
  </si>
  <si>
    <t>Japan</t>
  </si>
  <si>
    <t>US - Pennsylvania</t>
  </si>
  <si>
    <t>Thailand</t>
  </si>
  <si>
    <t>Kuwait</t>
  </si>
  <si>
    <t>CA - Northwest Territories</t>
  </si>
  <si>
    <t>US - Michigan</t>
  </si>
  <si>
    <t>Uruguay</t>
  </si>
  <si>
    <t>Spain-Offshore</t>
  </si>
  <si>
    <t>Spain-Onshore</t>
  </si>
  <si>
    <t>US - Colorado</t>
  </si>
  <si>
    <t>Albania</t>
  </si>
  <si>
    <t>Malaysia</t>
  </si>
  <si>
    <t>AU-Queensland</t>
  </si>
  <si>
    <t>Israel</t>
  </si>
  <si>
    <t>South Africa</t>
  </si>
  <si>
    <t>Philippines</t>
  </si>
  <si>
    <t>Colombia</t>
  </si>
  <si>
    <t>Ghana</t>
  </si>
  <si>
    <t>US Offshore—Alaska</t>
  </si>
  <si>
    <t>Cyprus</t>
  </si>
  <si>
    <t>Mauritania</t>
  </si>
  <si>
    <t>Tunisia</t>
  </si>
  <si>
    <t>US - Alaska</t>
  </si>
  <si>
    <t>Hungary</t>
  </si>
  <si>
    <t>CA - New Brunswick</t>
  </si>
  <si>
    <t>Greenland</t>
  </si>
  <si>
    <t>Mali</t>
  </si>
  <si>
    <t>AU-New South Wales</t>
  </si>
  <si>
    <t>Ivory Coast</t>
  </si>
  <si>
    <t>Cameroon</t>
  </si>
  <si>
    <t>Suriname</t>
  </si>
  <si>
    <t>Lebanon</t>
  </si>
  <si>
    <t>Tanzania</t>
  </si>
  <si>
    <t>Guyana</t>
  </si>
  <si>
    <t>Mozambique</t>
  </si>
  <si>
    <t>Pakistan</t>
  </si>
  <si>
    <t>Azerbaijan</t>
  </si>
  <si>
    <t>Italy</t>
  </si>
  <si>
    <t>Kenya</t>
  </si>
  <si>
    <t>France</t>
  </si>
  <si>
    <t>Romania</t>
  </si>
  <si>
    <t>US - California</t>
  </si>
  <si>
    <t>Vietnam</t>
  </si>
  <si>
    <t>US Offshore—Pacific</t>
  </si>
  <si>
    <t>China</t>
  </si>
  <si>
    <t>Gabon</t>
  </si>
  <si>
    <t>Ethiopia</t>
  </si>
  <si>
    <t>Equatorial Guinea</t>
  </si>
  <si>
    <t>Brazil – Onshore concession contracts</t>
  </si>
  <si>
    <t>Peru</t>
  </si>
  <si>
    <t>Brazil – Offshore concession contracts</t>
  </si>
  <si>
    <t>Angola</t>
  </si>
  <si>
    <t>French Guiana</t>
  </si>
  <si>
    <t>Niger</t>
  </si>
  <si>
    <t>Madagascar</t>
  </si>
  <si>
    <t>East Timor</t>
  </si>
  <si>
    <t>Bulgaria</t>
  </si>
  <si>
    <t>Brazil – Offshore presalt area profit sharing contracts</t>
  </si>
  <si>
    <t>Greece</t>
  </si>
  <si>
    <t>Egypt</t>
  </si>
  <si>
    <t>Uganda</t>
  </si>
  <si>
    <t>US - New York</t>
  </si>
  <si>
    <t>Yemen</t>
  </si>
  <si>
    <t>Republic of the Congo (Brazzaville)</t>
  </si>
  <si>
    <t>Democratic Republic of the Congo (Kinshasa)</t>
  </si>
  <si>
    <t>Turkmenistan</t>
  </si>
  <si>
    <t>India</t>
  </si>
  <si>
    <t>Papua New Guinea</t>
  </si>
  <si>
    <t>Algeria</t>
  </si>
  <si>
    <t>Myanmar</t>
  </si>
  <si>
    <t>Guatemala</t>
  </si>
  <si>
    <t>Argentina-Neuquen</t>
  </si>
  <si>
    <t>Cambodia</t>
  </si>
  <si>
    <t>Argentina-Santa Cruz</t>
  </si>
  <si>
    <t>Indonesia</t>
  </si>
  <si>
    <t>Chad</t>
  </si>
  <si>
    <t>Argentina-Chubut</t>
  </si>
  <si>
    <t>Nigeria</t>
  </si>
  <si>
    <t>Argentina-Mendoza</t>
  </si>
  <si>
    <t>Argentina - Tierra del Fuego</t>
  </si>
  <si>
    <t>Somaliland</t>
  </si>
  <si>
    <t>Kazakhstan</t>
  </si>
  <si>
    <t>Russia - Offshore Sakhalin</t>
  </si>
  <si>
    <t>CA - Quebec</t>
  </si>
  <si>
    <t>Bangladesh</t>
  </si>
  <si>
    <t>Syria</t>
  </si>
  <si>
    <t>Ukraine</t>
  </si>
  <si>
    <t>Libya</t>
  </si>
  <si>
    <t>Kyrgyzstan</t>
  </si>
  <si>
    <t>Argentina-Salta</t>
  </si>
  <si>
    <t>Russia - other</t>
  </si>
  <si>
    <t>Iraq</t>
  </si>
  <si>
    <t>South Sudan</t>
  </si>
  <si>
    <t>Russia - Eastern Siberia</t>
  </si>
  <si>
    <t>Uzbekistan</t>
  </si>
  <si>
    <t>Russia- Offshore Arctic</t>
  </si>
  <si>
    <t>Bolivia</t>
  </si>
  <si>
    <t>Iran</t>
  </si>
  <si>
    <t>Ecuador</t>
  </si>
  <si>
    <t>Venezuela</t>
  </si>
  <si>
    <t>2012 Rank in</t>
  </si>
  <si>
    <t>2011 Rank in</t>
  </si>
  <si>
    <t>2010 Rank in</t>
  </si>
  <si>
    <t>2009 Rank in</t>
  </si>
  <si>
    <t>Group of 147</t>
  </si>
  <si>
    <t>Group of 135</t>
  </si>
  <si>
    <t>Group of 133</t>
  </si>
  <si>
    <t>Group of 140</t>
  </si>
  <si>
    <t>Score</t>
  </si>
  <si>
    <t>N/A</t>
  </si>
  <si>
    <t>*</t>
  </si>
  <si>
    <t>**</t>
  </si>
  <si>
    <t>Austria</t>
  </si>
  <si>
    <t>CA - Ontario</t>
  </si>
  <si>
    <t>Sudan</t>
  </si>
  <si>
    <t>Russia</t>
  </si>
  <si>
    <t>Argentina</t>
  </si>
  <si>
    <t>Brazil</t>
  </si>
  <si>
    <t>*broken down into regions</t>
  </si>
  <si>
    <t>**Sudan became two countries, South Sudan was ranked but not Sudan</t>
  </si>
  <si>
    <t>2013 Rank in</t>
  </si>
  <si>
    <t>Group of 157</t>
  </si>
  <si>
    <t>2.Taxation regime</t>
  </si>
  <si>
    <t>8.Trade Barriers</t>
  </si>
  <si>
    <t>10.Infrastructure</t>
  </si>
  <si>
    <t>12. Labor availability and skills</t>
  </si>
  <si>
    <t>Totals:</t>
  </si>
  <si>
    <t>6.Best Practices
How much do you think oil and gas exploration and development in each jurisdiction with which you are familiar might increase if a full and complete transition to Best Practices in relation to the main drivers of investment decisions were to occur?</t>
  </si>
  <si>
    <t>More than 100 percent</t>
  </si>
  <si>
    <t xml:space="preserve">5.1.Fiscal Terms
</t>
  </si>
  <si>
    <t>Most</t>
  </si>
  <si>
    <t>Least</t>
  </si>
  <si>
    <t>Diff.</t>
  </si>
  <si>
    <t>Jurisdiction</t>
  </si>
  <si>
    <t>Question 1: Fiscal Terms</t>
  </si>
  <si>
    <t>1: Encourages investment</t>
  </si>
  <si>
    <t>2: Not a deterrent to investment</t>
  </si>
  <si>
    <t>3: Mild deterrent to investment</t>
  </si>
  <si>
    <t>4: Strong deterrent to investment</t>
  </si>
  <si>
    <t>5: Would not pursue investment due to this factor</t>
  </si>
  <si>
    <t>Response</t>
  </si>
  <si>
    <t>Canada</t>
  </si>
  <si>
    <t>USA</t>
  </si>
  <si>
    <t>Oceania</t>
  </si>
  <si>
    <t>Timor Gap (JPDA)</t>
  </si>
  <si>
    <t>Europe</t>
  </si>
  <si>
    <t>Asia</t>
  </si>
  <si>
    <t>Africa</t>
  </si>
  <si>
    <t>Middle East and North Africa</t>
  </si>
  <si>
    <t>Latin America and the Caribbean Basin</t>
  </si>
  <si>
    <t>Question 2 : Taxation Regime</t>
  </si>
  <si>
    <t xml:space="preserve">Question 3 - Environmental Regulations  </t>
  </si>
  <si>
    <t>Question 4:  Administration or  Enforcement of Regulations</t>
  </si>
  <si>
    <t>Question 5: Cost of Regulatory Compliance</t>
  </si>
  <si>
    <t>Question 6: Uncertainty Concerning Protected Areas</t>
  </si>
  <si>
    <t>Question 7: Trade Barriers</t>
  </si>
  <si>
    <t>Question 8: Labour Regulations and Employment Agreements</t>
  </si>
  <si>
    <t>Question 10: Quality of infrastructure</t>
  </si>
  <si>
    <t>Question 10: The quality of geological database</t>
  </si>
  <si>
    <t>Question 11 :Labour Availability and Skills</t>
  </si>
  <si>
    <t xml:space="preserve">Question 12: Disputed Land Claims </t>
  </si>
  <si>
    <t>Question 15: Regulatory duplication and inconsistencies</t>
  </si>
  <si>
    <t>Question 13:Political Stability</t>
  </si>
  <si>
    <t>Question 14: Security</t>
  </si>
  <si>
    <t>1:Not at all</t>
  </si>
  <si>
    <t xml:space="preserve">    2:Only slightly</t>
  </si>
  <si>
    <t xml:space="preserve">   3:  20-50 percent </t>
  </si>
  <si>
    <t xml:space="preserve">   4:  50-100 percent</t>
  </si>
  <si>
    <t xml:space="preserve">    5: More than 100 percent</t>
  </si>
  <si>
    <t>Question 16: Legal System</t>
  </si>
  <si>
    <t xml:space="preserve">6.Best Practices
</t>
  </si>
  <si>
    <t>How much do you think oil and gas exploration and development in each jurisdiction with which you are familiar might increase if a full and complete transition to Best Practices in relation to the main drivers of investment decisions were to occur?</t>
  </si>
  <si>
    <t>Alberta</t>
  </si>
  <si>
    <t>British Columbia</t>
  </si>
  <si>
    <t>Manitoba</t>
  </si>
  <si>
    <t>New Brunswick</t>
  </si>
  <si>
    <t>Northwest Territories</t>
  </si>
  <si>
    <t>Nova Scotia</t>
  </si>
  <si>
    <t>Quebec</t>
  </si>
  <si>
    <t>Saskatchewan</t>
  </si>
  <si>
    <t>Yukon</t>
  </si>
  <si>
    <t xml:space="preserve"> Newfoundland &amp; Labrador</t>
  </si>
  <si>
    <t xml:space="preserve"> Alabama</t>
  </si>
  <si>
    <t xml:space="preserve"> Alaska</t>
  </si>
  <si>
    <t xml:space="preserve"> Arkansas</t>
  </si>
  <si>
    <t xml:space="preserve"> California</t>
  </si>
  <si>
    <t xml:space="preserve"> Colorado</t>
  </si>
  <si>
    <t xml:space="preserve"> Illinois</t>
  </si>
  <si>
    <t xml:space="preserve"> Kansas</t>
  </si>
  <si>
    <t xml:space="preserve"> Louisiana</t>
  </si>
  <si>
    <t xml:space="preserve"> Michigan</t>
  </si>
  <si>
    <t xml:space="preserve"> New Mexico</t>
  </si>
  <si>
    <t xml:space="preserve"> New York</t>
  </si>
  <si>
    <t xml:space="preserve"> North Dakota</t>
  </si>
  <si>
    <t xml:space="preserve"> Pennsylvania</t>
  </si>
  <si>
    <t xml:space="preserve"> West Virginia</t>
  </si>
  <si>
    <t xml:space="preserve"> Mississippi</t>
  </si>
  <si>
    <t xml:space="preserve"> Montana</t>
  </si>
  <si>
    <t xml:space="preserve"> Ohio</t>
  </si>
  <si>
    <t xml:space="preserve"> Oklahoma</t>
  </si>
  <si>
    <t xml:space="preserve"> Texas</t>
  </si>
  <si>
    <t xml:space="preserve"> Utah</t>
  </si>
  <si>
    <t xml:space="preserve"> Wyoming</t>
  </si>
  <si>
    <t>New York</t>
  </si>
  <si>
    <t>California</t>
  </si>
  <si>
    <t>Alaska</t>
  </si>
  <si>
    <t>Colorado</t>
  </si>
  <si>
    <t>Michigan</t>
  </si>
  <si>
    <t>Pennsylvania</t>
  </si>
  <si>
    <t>Illinois</t>
  </si>
  <si>
    <t>New Mexico</t>
  </si>
  <si>
    <t>West Virginia</t>
  </si>
  <si>
    <t>Louisiana</t>
  </si>
  <si>
    <t>North Dakota</t>
  </si>
  <si>
    <t>Alabama</t>
  </si>
  <si>
    <t>Kansas</t>
  </si>
  <si>
    <t>Arkansas</t>
  </si>
  <si>
    <t>Newfoundland &amp; Labrador</t>
  </si>
  <si>
    <t>New South Wales</t>
  </si>
  <si>
    <t>Queensland</t>
  </si>
  <si>
    <t>Victoria</t>
  </si>
  <si>
    <t>Tasmania</t>
  </si>
  <si>
    <t>Western Australia</t>
  </si>
  <si>
    <t>Northern Territory</t>
  </si>
  <si>
    <t>South Australia</t>
  </si>
  <si>
    <t>Botswana***</t>
  </si>
  <si>
    <t>Malta***</t>
  </si>
  <si>
    <t>Jordan***</t>
  </si>
  <si>
    <t>Mali***</t>
  </si>
  <si>
    <t>US Offshore—Pacific***</t>
  </si>
  <si>
    <t>Somaliland***</t>
  </si>
  <si>
    <t>Kyrgyzstan***</t>
  </si>
  <si>
    <t>*** Responses below the 8 threshold but higher than 5</t>
  </si>
  <si>
    <t>Figure 1:  The position survey respondents hold in their company, 2013</t>
  </si>
  <si>
    <t xml:space="preserve">total </t>
  </si>
  <si>
    <t>Company Chairman, CEO, President, or Director</t>
  </si>
  <si>
    <t>Company Group, Division or Unit Manager</t>
  </si>
  <si>
    <t>Company Specialist/Advisor (e.g. Landman, Geologist, Economist, Planner, or Lawyer )</t>
  </si>
  <si>
    <t>Company Vice President</t>
  </si>
  <si>
    <t>Other</t>
  </si>
  <si>
    <t>Professional Consultant, Advisor, or Negotiator providing services to companies in the petroleum ind</t>
  </si>
  <si>
    <t>Oil exploration and development</t>
  </si>
  <si>
    <t>Natural gas exploration and development</t>
  </si>
  <si>
    <t>Production of oil and/or natural gas</t>
  </si>
  <si>
    <t>Drilling services for petroleum exploration and development companies</t>
  </si>
  <si>
    <t>Provision of expert advice to petroleum exploration and development companies</t>
  </si>
  <si>
    <t>Conventional oil</t>
  </si>
  <si>
    <t>Oil from shale formations requiring hydraulic fracking</t>
  </si>
  <si>
    <t>Oil sands bitumen</t>
  </si>
  <si>
    <t>Other oil activities (e.g. exploration and development of kerogen)</t>
  </si>
  <si>
    <t>Conventional natural gas</t>
  </si>
  <si>
    <t>Natural gas from tight sand and shale formations using hydraulic fracking</t>
  </si>
  <si>
    <t>Coal-bed methane</t>
  </si>
  <si>
    <t>Other natural gas activities (e.g. in relation to gas hydrates)</t>
  </si>
  <si>
    <t>Figure 3: Company focus in petroleum exploration and development business, as indicated by respondents</t>
  </si>
  <si>
    <t>French Guiana*</t>
  </si>
  <si>
    <t>*French Guiana is in South America but under French Jurisdiction</t>
  </si>
  <si>
    <t>Texas</t>
  </si>
  <si>
    <t>Oklahoma</t>
  </si>
  <si>
    <t>Wyoming</t>
  </si>
  <si>
    <t xml:space="preserve">Netherlands (onshore) </t>
  </si>
  <si>
    <t>Brazil - Offshore CC</t>
  </si>
  <si>
    <t>Norway - Other Offshore</t>
  </si>
  <si>
    <t>Gulf of Mexico</t>
  </si>
  <si>
    <t xml:space="preserve">Alaska </t>
  </si>
  <si>
    <t>Trinidad &amp; Tobago</t>
  </si>
  <si>
    <t>Utah</t>
  </si>
  <si>
    <t>Netherlands - North Sea</t>
  </si>
  <si>
    <t>Mississippi</t>
  </si>
  <si>
    <t>UK - west of Shetland Islands &amp; Irish Sea</t>
  </si>
  <si>
    <t>Rep. of Congo (Brazzaville)</t>
  </si>
  <si>
    <t>Montana</t>
  </si>
  <si>
    <t>Brazil - Onshore CC</t>
  </si>
  <si>
    <t>Argentina - Chubut</t>
  </si>
  <si>
    <t>Argentina - Neuquen</t>
  </si>
  <si>
    <t>Argentina - Santa Cruz</t>
  </si>
  <si>
    <t>Pacific Coast Offshore</t>
  </si>
  <si>
    <t>Australia-Timor Gap JPDA</t>
  </si>
  <si>
    <t>Ohio</t>
  </si>
  <si>
    <t>Cote d'Ivoire</t>
  </si>
  <si>
    <t>Argentina - Mendoza</t>
  </si>
  <si>
    <t>Congo (Kinshasa)</t>
  </si>
  <si>
    <t>Spain - Onshore</t>
  </si>
  <si>
    <t>Argentina - Salta</t>
  </si>
  <si>
    <t>Alaska - Offshore</t>
  </si>
  <si>
    <t>Spain - Offshore</t>
  </si>
  <si>
    <t>Taxation in general 
The tax burden, including personal, corporate, payroll, and capital taxes, and the complexity of tax compliance, but excluding petroleum exploration and production licenses and fees, land lease fees, and royalties and other charges directly against petroleum production.</t>
  </si>
  <si>
    <t>Environmental Regulations
Uncertainty concerning environmental regulations:stability of regulations, consistency and timeliness of regulatory process, regulations not based on science, etc.</t>
  </si>
  <si>
    <t>Regulatory Enforcement
Uncertainty in the jurisdictions with which you are familiar regarding the administration, interpretation, stability, or enforcement of existing regulations.</t>
  </si>
  <si>
    <t>Cost of Regulatory Compliance
Please rate each jurisdiction according to its cost of regulatory compliance: Filing permit applications, participating in hearings, etc.</t>
  </si>
  <si>
    <t>Protected Areas
Uuncertainty concerning what areas will be protected as wilderness or parks, marine life preserves, or archeological sites,etc.</t>
  </si>
  <si>
    <t>Labour Regulations and Employment Agreements
Labour regulations, employment agreements, labour militancy/ work disruptions, and local hiring requirements etc. on the decision to invest.</t>
  </si>
  <si>
    <t>Infrastructure
Quality of infrastructure: access to roads, power availability, etc.</t>
  </si>
  <si>
    <t>Political Stability</t>
  </si>
  <si>
    <t>Manager or higher</t>
  </si>
  <si>
    <t>Sum 3-5</t>
  </si>
  <si>
    <t>Data for Sorting</t>
  </si>
  <si>
    <t xml:space="preserve">Nfld. &amp; Lab. </t>
  </si>
  <si>
    <t>Rank in 2013</t>
  </si>
  <si>
    <t>Rank in 2012</t>
  </si>
  <si>
    <t>Choice</t>
  </si>
  <si>
    <t>Response Percent</t>
  </si>
  <si>
    <t>Response Total</t>
  </si>
  <si>
    <t>Increase</t>
  </si>
  <si>
    <t>Modest increase</t>
  </si>
  <si>
    <t>No change</t>
  </si>
  <si>
    <t>Modest decrease</t>
  </si>
  <si>
    <t>Decrease</t>
  </si>
  <si>
    <t xml:space="preserve">Percentage of responses </t>
  </si>
  <si>
    <t>Modest reduction</t>
  </si>
  <si>
    <t>Large reduction</t>
  </si>
  <si>
    <t>Would no longer invest</t>
  </si>
  <si>
    <t>Figure 2: Activities performed by firms of survey respondents, 2013</t>
  </si>
  <si>
    <t>Table 2: Tier One Comparisons</t>
  </si>
  <si>
    <t>Table 3. Tier Two Comparisons</t>
  </si>
  <si>
    <t>Table 4. Tier Three Comparisons</t>
  </si>
  <si>
    <t>Figure 6: Regulatory Climate Index</t>
  </si>
  <si>
    <t>Figure 7: Geopolitical Risk Index</t>
  </si>
  <si>
    <t>Figure 8: Transition to Best Practices</t>
  </si>
  <si>
    <t>Figure 17: How would your assessment of investment potential change were the United States to implement federal controls over hydraulic fracturing?</t>
  </si>
  <si>
    <t>Figure 18: How would your assessment of the attractiveness of Western Canada and the Northwest Territories for investment change if Canada continues to face a shortfall in oil-transport capability to Eastern Canada, export markets overseas and U.S. refiners?</t>
  </si>
  <si>
    <t>Figure 19: Fiscal Terms</t>
  </si>
  <si>
    <t>Figure 20: Taxation in general</t>
  </si>
  <si>
    <t>Figure 22: Uncertainty concerning the administration, interpretation and enforcement of regulations</t>
  </si>
  <si>
    <t>Figure 23: Cost of regulatory compliance</t>
  </si>
  <si>
    <t>Figure 24: Uncertainty regarding protected areas</t>
  </si>
  <si>
    <t>Figure 25: Trade barriers</t>
  </si>
  <si>
    <t>Figure 26: Labour regulations and employment agreements</t>
  </si>
  <si>
    <t>Figure 27: Quality of infrastructure</t>
  </si>
  <si>
    <t>Figure 28: Geological database</t>
  </si>
  <si>
    <t>Figure 29: Labour availability and skills</t>
  </si>
  <si>
    <t>Figure 31: Political stability</t>
  </si>
  <si>
    <t>Figure 32: Security</t>
  </si>
  <si>
    <t>Tier One</t>
  </si>
  <si>
    <t>Tier Two</t>
  </si>
  <si>
    <t>Tier Three</t>
  </si>
  <si>
    <t>Proved</t>
  </si>
  <si>
    <t xml:space="preserve">Proved </t>
  </si>
  <si>
    <t>share of</t>
  </si>
  <si>
    <t>Reserves</t>
  </si>
  <si>
    <t>global</t>
  </si>
  <si>
    <t xml:space="preserve">global </t>
  </si>
  <si>
    <t>reserves</t>
  </si>
  <si>
    <t>Index score</t>
  </si>
  <si>
    <t>(bboe)</t>
  </si>
  <si>
    <t>share</t>
  </si>
  <si>
    <t>(Bboe)</t>
  </si>
  <si>
    <t xml:space="preserve">Alberta </t>
  </si>
  <si>
    <t xml:space="preserve">Australia - Offshore </t>
  </si>
  <si>
    <t>Russia - Other</t>
  </si>
  <si>
    <t>Russia - East Siberia</t>
  </si>
  <si>
    <t>Russia - Offshore Arctic</t>
  </si>
  <si>
    <t>total</t>
  </si>
  <si>
    <t>Figure 5: Commercial Environment Index</t>
  </si>
  <si>
    <t xml:space="preserve">Figure 21: Environmental regulations
</t>
  </si>
  <si>
    <t xml:space="preserve">Netherlands </t>
  </si>
  <si>
    <t>US Offshore--Gulf of Mexico</t>
  </si>
  <si>
    <t>US Offshore--Alaska</t>
  </si>
  <si>
    <t xml:space="preserve">Ivory Coast </t>
  </si>
  <si>
    <t xml:space="preserve">US Offshore--Pacific </t>
  </si>
  <si>
    <t>Figure 4: Policy Perception Index</t>
  </si>
  <si>
    <t>Table 1: Jurisdictional rankings according to the extent of investment barriers (based on Policy Perception Index values)</t>
  </si>
  <si>
    <t>Table 5: Rankings of Canadian Jurisdictions for 2013 and their Policy Perception Index Scores</t>
  </si>
  <si>
    <t>Policy Perception</t>
  </si>
  <si>
    <t>Russia – Offshore Arctic</t>
  </si>
  <si>
    <t>Russia – Eastern Siberia</t>
  </si>
  <si>
    <t>Russia – other</t>
  </si>
  <si>
    <t>CA – Quebec</t>
  </si>
  <si>
    <t>Russia – Offshore Sakhalin</t>
  </si>
  <si>
    <t>Argentina – Tierra del Fuego</t>
  </si>
  <si>
    <t>US – New York</t>
  </si>
  <si>
    <t>US – California</t>
  </si>
  <si>
    <t>CA – New Brunswick</t>
  </si>
  <si>
    <t>US – Alaska</t>
  </si>
  <si>
    <t>US – Colorado</t>
  </si>
  <si>
    <t>US – Michigan</t>
  </si>
  <si>
    <t>CA – Northwest Territories</t>
  </si>
  <si>
    <t>US – Pennsylvania</t>
  </si>
  <si>
    <t>CA – British Columbia</t>
  </si>
  <si>
    <t>US – Illinois</t>
  </si>
  <si>
    <t>CA – Yukon</t>
  </si>
  <si>
    <t>US – New Mexico</t>
  </si>
  <si>
    <t>CA – Nova Scotia</t>
  </si>
  <si>
    <t>Norway – North Sea</t>
  </si>
  <si>
    <t>US – West Virginia</t>
  </si>
  <si>
    <t>CA – Alberta</t>
  </si>
  <si>
    <t>United Kingdom – North Sea</t>
  </si>
  <si>
    <t>US – Louisiana</t>
  </si>
  <si>
    <t>CA – Manitoba</t>
  </si>
  <si>
    <t>US – North Dakota</t>
  </si>
  <si>
    <t>US – Alabama</t>
  </si>
  <si>
    <t>US – Kansas</t>
  </si>
  <si>
    <t>US – Arkansas</t>
  </si>
  <si>
    <t>CA – Saskatchewan</t>
  </si>
  <si>
    <t>Argentina – Salta</t>
  </si>
  <si>
    <t>Argentina – Mendoza</t>
  </si>
  <si>
    <t>Argentina – Chubut</t>
  </si>
  <si>
    <t>Argentina – Santa Cruz</t>
  </si>
  <si>
    <t>Argentina – Neuquen</t>
  </si>
  <si>
    <t>AU – New South Wales</t>
  </si>
  <si>
    <t>AU – Queensland</t>
  </si>
  <si>
    <t>Spain – Onshore</t>
  </si>
  <si>
    <t>Spain – Offshore</t>
  </si>
  <si>
    <t>AU – Victoria</t>
  </si>
  <si>
    <t>Australia – Offshore</t>
  </si>
  <si>
    <t>AU – Tasmania</t>
  </si>
  <si>
    <t>AU – Western Australia</t>
  </si>
  <si>
    <t>AU – Northern Territory</t>
  </si>
  <si>
    <t>AU – South Australia</t>
  </si>
  <si>
    <t>1 – fiscal</t>
  </si>
  <si>
    <t>Russia –  Offshore Arctic</t>
  </si>
  <si>
    <t>CA  – Newfoundland &amp; Labrador</t>
  </si>
  <si>
    <t>US  – Mississippi</t>
  </si>
  <si>
    <t>US  – Texas</t>
  </si>
  <si>
    <t>US  – Oklahoma</t>
  </si>
  <si>
    <t>20 – 50 percent</t>
  </si>
  <si>
    <t>50 – 100 percent</t>
  </si>
  <si>
    <t>Sum 3 – 5</t>
  </si>
  <si>
    <t xml:space="preserve">Figure 9: Policy Perception Index –  – Canada </t>
  </si>
  <si>
    <t>Figure 11: Policy Perception Index –  – Oceania</t>
  </si>
  <si>
    <t>Figure 12: Policy Perception Index –  – Europe</t>
  </si>
  <si>
    <t>Figure 13: Policy Perception Index –  – Asia</t>
  </si>
  <si>
    <t>Figure 14: Policy Perception Index –  – Africa</t>
  </si>
  <si>
    <t>Figure 15: Policy Perception Index –  – Middle East and North Africa</t>
  </si>
  <si>
    <t>Figure 16: Policy Perception Index –  – Latin America and the Caribbean</t>
  </si>
  <si>
    <t>Trade Barriers
Trade barriers: tariff and non – tariff barriers, restrictions on profit repatriation, currency restrictions, etc.</t>
  </si>
  <si>
    <t>Regulatory duplication and inconsistencies (includes federal/provincial, federal/state, inter – departmental overlap, etc.)</t>
  </si>
  <si>
    <t>Legal system – legal processes that are fair, transparent, non – corrupt, efficiently administered, etc.</t>
  </si>
  <si>
    <t>Timor Gap Joint Petroleum Development Area (JPDA)</t>
  </si>
  <si>
    <t>US Offshore – Pacific</t>
  </si>
  <si>
    <t>US Offshore – Alaska</t>
  </si>
  <si>
    <t>US Offshore – Gulf of Mexico</t>
  </si>
  <si>
    <t>Quality of geological database – includes quality, detail and ease of access to geological information.</t>
  </si>
  <si>
    <t>Labor availability and skills – the supply and quality of labor, and the mobility that workers have to relocate.</t>
  </si>
  <si>
    <t>Disputed land claims – the uncertainty of unresolved claims made by aboriginals, other groups, or individuals.</t>
  </si>
  <si>
    <t>Security – the physical safety of personnel and assets.</t>
  </si>
  <si>
    <t xml:space="preserve">  Mild deterrent to investment</t>
  </si>
  <si>
    <t xml:space="preserve">  Strong deterrent to investment</t>
  </si>
  <si>
    <t xml:space="preserve">  Would not pursue investment due to this factor</t>
  </si>
  <si>
    <t xml:space="preserve">  More than 100 percent</t>
  </si>
  <si>
    <t xml:space="preserve">  20 - 50 percent</t>
  </si>
  <si>
    <t xml:space="preserve">  50 - 100 percent</t>
  </si>
  <si>
    <t xml:space="preserve">   Would not pursue investment due to this factor</t>
  </si>
  <si>
    <t>Figure 10: Policy Perception Index –  – United States</t>
  </si>
  <si>
    <t xml:space="preserve">
</t>
  </si>
  <si>
    <t>Number of respondents indicating that a jurisdiction has the most/least favourable policies from the perspective of petroleum exploration and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</si>
</sst>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00"/>
    <numFmt numFmtId="167" formatCode="#,##0.0000"/>
  </numFmts>
  <fonts count="11" x14ac:knownFonts="1">
    <font>
      <sz val="11"/>
      <color theme="1"/>
      <name val="Calibri"/>
      <family val="2"/>
      <scheme val="minor"/>
    </font>
    <font>
      <sz val="10"/>
      <name val="Arial"/>
      <family val="2"/>
    </font>
    <font>
      <sz val="8"/>
      <name val="Arial"/>
      <family val="2"/>
    </font>
    <font>
      <b/>
      <sz val="10"/>
      <name val="Arial"/>
      <family val="2"/>
    </font>
    <font>
      <sz val="10"/>
      <name val="Arial"/>
      <family val="2"/>
    </font>
    <font>
      <b/>
      <sz val="8"/>
      <name val="Arial"/>
      <family val="2"/>
    </font>
    <font>
      <b/>
      <sz val="12"/>
      <color rgb="FF000000"/>
      <name val="Arial"/>
      <family val="2"/>
    </font>
    <font>
      <sz val="11"/>
      <color indexed="8"/>
      <name val="Calibri"/>
      <family val="2"/>
    </font>
    <font>
      <b/>
      <sz val="11"/>
      <color theme="1"/>
      <name val="Calibri"/>
      <family val="2"/>
      <scheme val="minor"/>
    </font>
    <font>
      <b/>
      <sz val="11"/>
      <color indexed="8"/>
      <name val="Calibri"/>
      <family val="2"/>
    </font>
    <font>
      <sz val="11"/>
      <name val="Calibri"/>
      <family val="2"/>
    </font>
  </fonts>
  <fills count="6">
    <fill>
      <patternFill patternType="none"/>
    </fill>
    <fill>
      <patternFill patternType="gray125"/>
    </fill>
    <fill>
      <patternFill patternType="solid">
        <fgColor indexed="13"/>
        <bgColor indexed="64"/>
      </patternFill>
    </fill>
    <fill>
      <patternFill patternType="solid">
        <fgColor indexed="10"/>
        <bgColor indexed="0"/>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thin">
        <color indexed="64"/>
      </bottom>
      <diagonal/>
    </border>
    <border>
      <left/>
      <right/>
      <top/>
      <bottom style="thin">
        <color indexed="11"/>
      </bottom>
      <diagonal/>
    </border>
    <border>
      <left/>
      <right style="thin">
        <color indexed="11"/>
      </right>
      <top/>
      <bottom style="thin">
        <color indexed="11"/>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4" fillId="0" borderId="0"/>
    <xf numFmtId="0" fontId="1" fillId="0" borderId="0"/>
    <xf numFmtId="0" fontId="1" fillId="0" borderId="0"/>
  </cellStyleXfs>
  <cellXfs count="182">
    <xf numFmtId="0" fontId="0" fillId="0" borderId="0" xfId="0"/>
    <xf numFmtId="0" fontId="0" fillId="0" borderId="0" xfId="0"/>
    <xf numFmtId="0" fontId="6" fillId="0" borderId="0" xfId="0" applyFont="1" applyAlignment="1">
      <alignment horizontal="center" vertical="center" readingOrder="1"/>
    </xf>
    <xf numFmtId="0" fontId="4" fillId="0" borderId="0" xfId="2"/>
    <xf numFmtId="0" fontId="4" fillId="0" borderId="0" xfId="2"/>
    <xf numFmtId="0" fontId="4" fillId="3" borderId="3" xfId="2" applyFill="1" applyBorder="1" applyAlignment="1" applyProtection="1">
      <alignment vertical="top" wrapText="1"/>
      <protection locked="0"/>
    </xf>
    <xf numFmtId="0" fontId="4" fillId="0" borderId="0" xfId="2"/>
    <xf numFmtId="0" fontId="4" fillId="0" borderId="0" xfId="2"/>
    <xf numFmtId="0" fontId="4" fillId="0" borderId="0" xfId="2"/>
    <xf numFmtId="0" fontId="4" fillId="0" borderId="0" xfId="2"/>
    <xf numFmtId="0" fontId="4" fillId="0" borderId="0" xfId="2"/>
    <xf numFmtId="0" fontId="4" fillId="0" borderId="0" xfId="2"/>
    <xf numFmtId="0" fontId="4" fillId="3" borderId="4" xfId="2" applyFill="1" applyBorder="1" applyAlignment="1" applyProtection="1">
      <alignment vertical="top" wrapText="1"/>
      <protection locked="0"/>
    </xf>
    <xf numFmtId="10" fontId="4" fillId="0" borderId="0" xfId="2" applyNumberFormat="1"/>
    <xf numFmtId="0" fontId="7" fillId="0" borderId="0" xfId="0" applyNumberFormat="1" applyFont="1" applyFill="1" applyBorder="1" applyAlignment="1" applyProtection="1"/>
    <xf numFmtId="0" fontId="4" fillId="0" borderId="0" xfId="2" applyNumberFormat="1" applyFill="1"/>
    <xf numFmtId="0" fontId="0" fillId="0" borderId="0" xfId="0"/>
    <xf numFmtId="0" fontId="4" fillId="0" borderId="0" xfId="2"/>
    <xf numFmtId="10" fontId="0" fillId="0" borderId="0" xfId="0" applyNumberFormat="1"/>
    <xf numFmtId="0" fontId="0" fillId="0" borderId="0" xfId="0" applyNumberFormat="1"/>
    <xf numFmtId="0" fontId="0" fillId="0" borderId="0" xfId="0" applyAlignment="1">
      <alignment wrapText="1"/>
    </xf>
    <xf numFmtId="0" fontId="0" fillId="0" borderId="0" xfId="0" applyNumberFormat="1" applyFont="1" applyFill="1" applyBorder="1" applyAlignment="1" applyProtection="1"/>
    <xf numFmtId="0" fontId="3" fillId="0" borderId="0" xfId="0" applyNumberFormat="1" applyFont="1" applyFill="1" applyBorder="1" applyAlignment="1" applyProtection="1"/>
    <xf numFmtId="0" fontId="1" fillId="0" borderId="0" xfId="0" applyNumberFormat="1" applyFont="1" applyFill="1" applyBorder="1" applyAlignment="1" applyProtection="1"/>
    <xf numFmtId="0" fontId="0" fillId="0" borderId="5" xfId="0" applyBorder="1"/>
    <xf numFmtId="0" fontId="3" fillId="0" borderId="6" xfId="0" applyNumberFormat="1" applyFont="1" applyFill="1" applyBorder="1" applyAlignment="1" applyProtection="1"/>
    <xf numFmtId="0" fontId="3" fillId="0" borderId="6" xfId="0" applyNumberFormat="1" applyFont="1" applyFill="1" applyBorder="1" applyAlignment="1" applyProtection="1">
      <alignment horizontal="center"/>
    </xf>
    <xf numFmtId="0" fontId="8" fillId="0" borderId="0" xfId="0" applyFont="1"/>
    <xf numFmtId="0" fontId="4" fillId="0" borderId="6" xfId="0" applyNumberFormat="1" applyFont="1" applyFill="1" applyBorder="1" applyAlignment="1" applyProtection="1">
      <alignment horizontal="center"/>
    </xf>
    <xf numFmtId="0" fontId="0" fillId="0" borderId="6" xfId="0" applyFont="1" applyBorder="1"/>
    <xf numFmtId="0" fontId="4" fillId="0" borderId="6" xfId="0" applyNumberFormat="1" applyFont="1" applyFill="1" applyBorder="1" applyAlignment="1" applyProtection="1"/>
    <xf numFmtId="0" fontId="5" fillId="0" borderId="0" xfId="0" applyNumberFormat="1" applyFont="1" applyFill="1" applyBorder="1" applyAlignment="1" applyProtection="1"/>
    <xf numFmtId="0" fontId="3" fillId="0" borderId="0" xfId="0" applyFont="1" applyBorder="1"/>
    <xf numFmtId="0" fontId="0" fillId="0" borderId="0" xfId="0" applyBorder="1"/>
    <xf numFmtId="0" fontId="4" fillId="0" borderId="0" xfId="0" applyNumberFormat="1" applyFont="1" applyFill="1" applyBorder="1" applyAlignment="1" applyProtection="1"/>
    <xf numFmtId="0" fontId="3" fillId="0" borderId="6" xfId="0" applyFont="1" applyBorder="1" applyAlignment="1">
      <alignment horizontal="center"/>
    </xf>
    <xf numFmtId="0" fontId="3" fillId="0" borderId="0" xfId="0" applyFont="1"/>
    <xf numFmtId="0" fontId="3" fillId="0" borderId="7" xfId="0" applyNumberFormat="1" applyFont="1" applyFill="1" applyBorder="1" applyAlignment="1" applyProtection="1"/>
    <xf numFmtId="0" fontId="4" fillId="0" borderId="7" xfId="0" applyNumberFormat="1" applyFont="1" applyFill="1" applyBorder="1" applyAlignment="1" applyProtection="1"/>
    <xf numFmtId="0" fontId="1" fillId="0" borderId="7" xfId="0" applyNumberFormat="1" applyFont="1" applyFill="1" applyBorder="1" applyAlignment="1" applyProtection="1"/>
    <xf numFmtId="0" fontId="0" fillId="0" borderId="7" xfId="0" applyBorder="1"/>
    <xf numFmtId="0" fontId="3" fillId="0" borderId="7" xfId="0" applyFont="1" applyBorder="1"/>
    <xf numFmtId="0" fontId="3" fillId="0" borderId="6" xfId="0" applyFont="1" applyBorder="1"/>
    <xf numFmtId="0" fontId="8" fillId="0" borderId="0" xfId="0" applyFont="1" applyAlignment="1">
      <alignment wrapText="1"/>
    </xf>
    <xf numFmtId="9" fontId="0" fillId="0" borderId="0" xfId="0" applyNumberFormat="1"/>
    <xf numFmtId="0" fontId="7" fillId="4" borderId="0" xfId="0" applyNumberFormat="1" applyFont="1" applyFill="1" applyBorder="1" applyAlignment="1" applyProtection="1"/>
    <xf numFmtId="0" fontId="0" fillId="0" borderId="2" xfId="0" applyBorder="1"/>
    <xf numFmtId="0" fontId="8" fillId="0" borderId="5" xfId="0" applyFont="1" applyBorder="1"/>
    <xf numFmtId="0" fontId="0" fillId="0" borderId="0" xfId="0" applyAlignment="1">
      <alignment horizontal="center" wrapText="1"/>
    </xf>
    <xf numFmtId="2" fontId="0" fillId="0" borderId="0" xfId="0" applyNumberFormat="1"/>
    <xf numFmtId="2" fontId="8" fillId="0" borderId="5" xfId="0" applyNumberFormat="1" applyFont="1" applyBorder="1"/>
    <xf numFmtId="2" fontId="0" fillId="0" borderId="0" xfId="0" applyNumberFormat="1" applyFill="1"/>
    <xf numFmtId="2" fontId="3" fillId="0" borderId="0" xfId="1" applyNumberFormat="1" applyFont="1" applyAlignment="1">
      <alignment horizontal="center"/>
    </xf>
    <xf numFmtId="0" fontId="0" fillId="0" borderId="0" xfId="0"/>
    <xf numFmtId="0" fontId="1" fillId="0" borderId="0" xfId="1"/>
    <xf numFmtId="0" fontId="2" fillId="0" borderId="0" xfId="1" applyFont="1" applyBorder="1"/>
    <xf numFmtId="0" fontId="2" fillId="0" borderId="0" xfId="1" applyFont="1" applyFill="1" applyBorder="1"/>
    <xf numFmtId="0" fontId="2" fillId="2" borderId="0" xfId="1" applyFont="1" applyFill="1" applyBorder="1"/>
    <xf numFmtId="0" fontId="1" fillId="0" borderId="0" xfId="1" applyNumberFormat="1" applyFont="1" applyFill="1" applyBorder="1" applyAlignment="1" applyProtection="1"/>
    <xf numFmtId="2" fontId="1" fillId="0" borderId="0" xfId="1" applyNumberFormat="1"/>
    <xf numFmtId="0" fontId="2" fillId="0" borderId="0" xfId="1" applyNumberFormat="1" applyFont="1" applyFill="1" applyBorder="1" applyAlignment="1" applyProtection="1"/>
    <xf numFmtId="0" fontId="5" fillId="0" borderId="1" xfId="1" applyFont="1" applyBorder="1" applyAlignment="1">
      <alignment horizontal="center"/>
    </xf>
    <xf numFmtId="0" fontId="5" fillId="0" borderId="2" xfId="1" applyFont="1" applyBorder="1" applyAlignment="1">
      <alignment horizontal="center"/>
    </xf>
    <xf numFmtId="2" fontId="1" fillId="0" borderId="0" xfId="1" applyNumberFormat="1" applyFont="1" applyFill="1" applyAlignment="1">
      <alignment horizontal="center"/>
    </xf>
    <xf numFmtId="2" fontId="1" fillId="0" borderId="0" xfId="1" applyNumberFormat="1" applyFont="1" applyAlignment="1">
      <alignment horizontal="center"/>
    </xf>
    <xf numFmtId="2" fontId="2" fillId="0" borderId="0" xfId="1" applyNumberFormat="1" applyFont="1" applyBorder="1"/>
    <xf numFmtId="0" fontId="2" fillId="0" borderId="0" xfId="1" applyFont="1" applyBorder="1" applyAlignment="1">
      <alignment horizontal="center"/>
    </xf>
    <xf numFmtId="2" fontId="2" fillId="0" borderId="0" xfId="1" applyNumberFormat="1" applyFont="1" applyBorder="1" applyAlignment="1">
      <alignment horizontal="center"/>
    </xf>
    <xf numFmtId="2" fontId="2" fillId="0" borderId="0" xfId="1" applyNumberFormat="1" applyFont="1" applyFill="1" applyBorder="1"/>
    <xf numFmtId="0" fontId="2" fillId="0" borderId="0" xfId="1" applyFont="1" applyFill="1" applyBorder="1" applyAlignment="1">
      <alignment horizontal="right"/>
    </xf>
    <xf numFmtId="1" fontId="1" fillId="0" borderId="0" xfId="1" applyNumberFormat="1" applyFont="1" applyAlignment="1">
      <alignment horizontal="center"/>
    </xf>
    <xf numFmtId="1" fontId="1" fillId="0" borderId="0" xfId="1" applyNumberFormat="1" applyFont="1" applyFill="1" applyAlignment="1">
      <alignment horizontal="center"/>
    </xf>
    <xf numFmtId="1" fontId="1" fillId="2" borderId="0" xfId="1" applyNumberFormat="1" applyFont="1" applyFill="1" applyAlignment="1">
      <alignment horizontal="center"/>
    </xf>
    <xf numFmtId="0" fontId="5" fillId="0" borderId="1" xfId="1" applyFont="1" applyFill="1" applyBorder="1" applyAlignment="1">
      <alignment horizontal="center"/>
    </xf>
    <xf numFmtId="164" fontId="5" fillId="0" borderId="2" xfId="1" applyNumberFormat="1" applyFont="1" applyFill="1" applyBorder="1" applyAlignment="1">
      <alignment horizontal="center"/>
    </xf>
    <xf numFmtId="0" fontId="5" fillId="0" borderId="2" xfId="1" applyFont="1" applyFill="1" applyBorder="1" applyAlignment="1">
      <alignment horizontal="center"/>
    </xf>
    <xf numFmtId="1" fontId="3" fillId="0" borderId="0" xfId="1" applyNumberFormat="1" applyFont="1" applyAlignment="1">
      <alignment horizontal="center"/>
    </xf>
    <xf numFmtId="1" fontId="3" fillId="0" borderId="0" xfId="1" applyNumberFormat="1" applyFont="1" applyFill="1" applyAlignment="1">
      <alignment horizontal="center"/>
    </xf>
    <xf numFmtId="0" fontId="5" fillId="0" borderId="0" xfId="1" applyFont="1" applyBorder="1"/>
    <xf numFmtId="0" fontId="5" fillId="0" borderId="0" xfId="1" applyFont="1" applyFill="1" applyBorder="1"/>
    <xf numFmtId="2" fontId="3" fillId="0" borderId="0" xfId="1" applyNumberFormat="1" applyFont="1" applyFill="1" applyAlignment="1">
      <alignment horizontal="center"/>
    </xf>
    <xf numFmtId="2" fontId="5" fillId="0" borderId="0" xfId="1" applyNumberFormat="1" applyFont="1" applyBorder="1"/>
    <xf numFmtId="0" fontId="8" fillId="0" borderId="0" xfId="0" applyFont="1"/>
    <xf numFmtId="165" fontId="0" fillId="0" borderId="0" xfId="0" applyNumberFormat="1"/>
    <xf numFmtId="0" fontId="4" fillId="5" borderId="0" xfId="2" applyFill="1"/>
    <xf numFmtId="0" fontId="0" fillId="5" borderId="0" xfId="0" applyFill="1"/>
    <xf numFmtId="0" fontId="4" fillId="5" borderId="0" xfId="2" applyNumberFormat="1" applyFill="1"/>
    <xf numFmtId="0" fontId="7" fillId="5" borderId="0" xfId="0" applyNumberFormat="1" applyFont="1" applyFill="1" applyBorder="1" applyAlignment="1" applyProtection="1"/>
    <xf numFmtId="10" fontId="7" fillId="5" borderId="0" xfId="0" applyNumberFormat="1" applyFont="1" applyFill="1" applyBorder="1" applyAlignment="1" applyProtection="1"/>
    <xf numFmtId="0" fontId="0" fillId="5" borderId="2" xfId="0" applyFill="1" applyBorder="1"/>
    <xf numFmtId="10" fontId="0" fillId="5" borderId="0" xfId="0" applyNumberFormat="1" applyFill="1"/>
    <xf numFmtId="10" fontId="0" fillId="0" borderId="0" xfId="0" applyNumberFormat="1" applyFill="1"/>
    <xf numFmtId="0" fontId="8" fillId="5" borderId="0" xfId="0" applyFont="1" applyFill="1"/>
    <xf numFmtId="0" fontId="8" fillId="0" borderId="0" xfId="0" applyFont="1"/>
    <xf numFmtId="0" fontId="0" fillId="5" borderId="0" xfId="0" applyFill="1" applyAlignment="1">
      <alignment wrapText="1"/>
    </xf>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8" fillId="0" borderId="0" xfId="0" applyFont="1"/>
    <xf numFmtId="0" fontId="0" fillId="0" borderId="0" xfId="0" applyFill="1"/>
    <xf numFmtId="0" fontId="8" fillId="0" borderId="0" xfId="0" applyFont="1"/>
    <xf numFmtId="0" fontId="8" fillId="0" borderId="0" xfId="0" applyFont="1"/>
    <xf numFmtId="0" fontId="0" fillId="0" borderId="0" xfId="0" applyFill="1"/>
    <xf numFmtId="0" fontId="8" fillId="0" borderId="0" xfId="0" applyFont="1" applyFill="1"/>
    <xf numFmtId="165" fontId="0" fillId="0" borderId="0" xfId="0" applyNumberFormat="1" applyFill="1"/>
    <xf numFmtId="166" fontId="0" fillId="0" borderId="0" xfId="0" applyNumberFormat="1"/>
    <xf numFmtId="165" fontId="0" fillId="0" borderId="8" xfId="0" applyNumberFormat="1" applyFill="1" applyBorder="1"/>
    <xf numFmtId="0" fontId="0" fillId="0" borderId="6" xfId="0" applyFill="1" applyBorder="1"/>
    <xf numFmtId="0" fontId="0" fillId="0" borderId="6" xfId="0" applyBorder="1"/>
    <xf numFmtId="2" fontId="9" fillId="0" borderId="6" xfId="0" applyNumberFormat="1" applyFont="1" applyBorder="1"/>
    <xf numFmtId="165" fontId="0" fillId="0" borderId="6" xfId="0" applyNumberFormat="1" applyBorder="1"/>
    <xf numFmtId="0" fontId="0" fillId="0" borderId="9" xfId="0" applyBorder="1"/>
    <xf numFmtId="0" fontId="0" fillId="0" borderId="8" xfId="0" applyFill="1" applyBorder="1"/>
    <xf numFmtId="2" fontId="9" fillId="0" borderId="6" xfId="0" applyNumberFormat="1" applyFont="1" applyFill="1" applyBorder="1" applyAlignment="1">
      <alignment horizontal="left"/>
    </xf>
    <xf numFmtId="165" fontId="0" fillId="0" borderId="6" xfId="0" applyNumberFormat="1" applyFill="1" applyBorder="1"/>
    <xf numFmtId="0" fontId="0" fillId="0" borderId="9" xfId="0" applyFill="1" applyBorder="1"/>
    <xf numFmtId="0" fontId="9" fillId="0" borderId="6" xfId="0" applyFont="1" applyBorder="1" applyAlignment="1">
      <alignment horizontal="right"/>
    </xf>
    <xf numFmtId="166" fontId="0" fillId="0" borderId="5" xfId="0" applyNumberFormat="1" applyBorder="1"/>
    <xf numFmtId="165" fontId="0" fillId="0" borderId="10" xfId="0" applyNumberFormat="1" applyFill="1" applyBorder="1"/>
    <xf numFmtId="0" fontId="0" fillId="0" borderId="0" xfId="0" applyFill="1" applyBorder="1"/>
    <xf numFmtId="2" fontId="0" fillId="0" borderId="0" xfId="0" applyNumberFormat="1" applyBorder="1"/>
    <xf numFmtId="165" fontId="9" fillId="0" borderId="0" xfId="0" applyNumberFormat="1" applyFont="1" applyBorder="1" applyAlignment="1">
      <alignment horizontal="right"/>
    </xf>
    <xf numFmtId="0" fontId="0" fillId="0" borderId="11" xfId="0" applyBorder="1"/>
    <xf numFmtId="0" fontId="0" fillId="0" borderId="10" xfId="0" applyFill="1" applyBorder="1"/>
    <xf numFmtId="2" fontId="0" fillId="0" borderId="0" xfId="0" applyNumberFormat="1" applyFill="1" applyBorder="1"/>
    <xf numFmtId="165" fontId="9" fillId="0" borderId="0" xfId="0" applyNumberFormat="1" applyFont="1" applyFill="1" applyBorder="1" applyAlignment="1">
      <alignment horizontal="right"/>
    </xf>
    <xf numFmtId="0" fontId="0" fillId="0" borderId="11" xfId="0" applyFill="1" applyBorder="1"/>
    <xf numFmtId="0" fontId="0" fillId="0" borderId="0" xfId="0" applyAlignment="1">
      <alignment horizontal="right"/>
    </xf>
    <xf numFmtId="165" fontId="9" fillId="0" borderId="0" xfId="0" applyNumberFormat="1" applyFont="1" applyFill="1" applyAlignment="1">
      <alignment horizontal="right"/>
    </xf>
    <xf numFmtId="165" fontId="9" fillId="0" borderId="10" xfId="0" applyNumberFormat="1" applyFont="1" applyFill="1" applyBorder="1" applyAlignment="1">
      <alignment horizontal="right"/>
    </xf>
    <xf numFmtId="0" fontId="9" fillId="0" borderId="0" xfId="0" applyFont="1" applyFill="1" applyBorder="1" applyAlignment="1">
      <alignment horizontal="right"/>
    </xf>
    <xf numFmtId="2" fontId="9" fillId="0" borderId="0" xfId="0" applyNumberFormat="1" applyFont="1" applyBorder="1" applyAlignment="1">
      <alignment horizontal="right"/>
    </xf>
    <xf numFmtId="2" fontId="9" fillId="0" borderId="0" xfId="0" applyNumberFormat="1" applyFont="1" applyFill="1" applyBorder="1" applyAlignment="1">
      <alignment horizontal="right"/>
    </xf>
    <xf numFmtId="0" fontId="0" fillId="0" borderId="0" xfId="0" applyFill="1" applyAlignment="1">
      <alignment horizontal="right"/>
    </xf>
    <xf numFmtId="0" fontId="0" fillId="0" borderId="10" xfId="0" applyFill="1" applyBorder="1" applyAlignment="1">
      <alignment horizontal="right"/>
    </xf>
    <xf numFmtId="166" fontId="0" fillId="0" borderId="0" xfId="0" applyNumberFormat="1" applyAlignment="1">
      <alignment horizontal="right"/>
    </xf>
    <xf numFmtId="0" fontId="9" fillId="0" borderId="0" xfId="0" applyFont="1" applyBorder="1" applyAlignment="1">
      <alignment horizontal="center"/>
    </xf>
    <xf numFmtId="165" fontId="9" fillId="0" borderId="5" xfId="0" applyNumberFormat="1" applyFont="1" applyBorder="1" applyAlignment="1">
      <alignment horizontal="right"/>
    </xf>
    <xf numFmtId="0" fontId="9" fillId="0" borderId="0" xfId="0" applyFont="1" applyFill="1" applyBorder="1" applyAlignment="1">
      <alignment horizontal="center"/>
    </xf>
    <xf numFmtId="1" fontId="0" fillId="0" borderId="2" xfId="0" applyNumberFormat="1" applyFill="1" applyBorder="1"/>
    <xf numFmtId="0" fontId="0" fillId="0" borderId="2" xfId="0" applyFill="1" applyBorder="1"/>
    <xf numFmtId="2" fontId="0" fillId="0" borderId="2" xfId="0" applyNumberFormat="1" applyFill="1" applyBorder="1"/>
    <xf numFmtId="165" fontId="0" fillId="0" borderId="2" xfId="0" applyNumberFormat="1" applyFill="1" applyBorder="1"/>
    <xf numFmtId="167" fontId="0" fillId="0" borderId="11" xfId="0" applyNumberFormat="1" applyFill="1" applyBorder="1"/>
    <xf numFmtId="167" fontId="0" fillId="0" borderId="0" xfId="0" applyNumberFormat="1" applyFill="1"/>
    <xf numFmtId="1" fontId="0" fillId="0" borderId="10" xfId="0" applyNumberFormat="1" applyFill="1" applyBorder="1"/>
    <xf numFmtId="1" fontId="0" fillId="0" borderId="0" xfId="0" applyNumberFormat="1" applyFill="1" applyBorder="1"/>
    <xf numFmtId="165" fontId="0" fillId="0" borderId="0" xfId="0" applyNumberFormat="1" applyFill="1" applyBorder="1"/>
    <xf numFmtId="165" fontId="0" fillId="0" borderId="0" xfId="0" applyNumberFormat="1" applyBorder="1"/>
    <xf numFmtId="167" fontId="0" fillId="0" borderId="11" xfId="0" applyNumberFormat="1" applyBorder="1"/>
    <xf numFmtId="166" fontId="0" fillId="0" borderId="0" xfId="0" applyNumberFormat="1" applyFill="1"/>
    <xf numFmtId="2" fontId="0" fillId="0" borderId="2" xfId="0" applyNumberFormat="1" applyBorder="1"/>
    <xf numFmtId="165" fontId="0" fillId="0" borderId="2" xfId="0" applyNumberFormat="1" applyBorder="1"/>
    <xf numFmtId="2" fontId="0" fillId="0" borderId="0" xfId="0" applyNumberFormat="1" applyBorder="1" applyAlignment="1">
      <alignment horizontal="right"/>
    </xf>
    <xf numFmtId="165" fontId="10" fillId="0" borderId="0" xfId="0" applyNumberFormat="1" applyFont="1" applyFill="1"/>
    <xf numFmtId="2" fontId="10" fillId="0" borderId="0" xfId="0" applyNumberFormat="1" applyFont="1" applyFill="1"/>
    <xf numFmtId="165" fontId="0" fillId="0" borderId="12" xfId="0" applyNumberFormat="1" applyFill="1" applyBorder="1"/>
    <xf numFmtId="1" fontId="0" fillId="0" borderId="5" xfId="0" applyNumberFormat="1" applyFill="1" applyBorder="1"/>
    <xf numFmtId="2" fontId="0" fillId="0" borderId="5" xfId="0" applyNumberFormat="1" applyBorder="1"/>
    <xf numFmtId="165" fontId="0" fillId="0" borderId="5" xfId="0" applyNumberFormat="1" applyBorder="1"/>
    <xf numFmtId="0" fontId="0" fillId="0" borderId="13" xfId="0" applyBorder="1"/>
    <xf numFmtId="0" fontId="0" fillId="0" borderId="12" xfId="0" applyFill="1" applyBorder="1"/>
    <xf numFmtId="0" fontId="0" fillId="0" borderId="5" xfId="0" applyFill="1" applyBorder="1"/>
    <xf numFmtId="0" fontId="0" fillId="0" borderId="10" xfId="0" applyBorder="1"/>
    <xf numFmtId="0" fontId="0" fillId="0" borderId="12" xfId="0" applyBorder="1"/>
    <xf numFmtId="2" fontId="5" fillId="0" borderId="1" xfId="1" applyNumberFormat="1" applyFont="1" applyBorder="1" applyAlignment="1">
      <alignment horizontal="center"/>
    </xf>
    <xf numFmtId="2" fontId="5" fillId="0" borderId="2" xfId="1" applyNumberFormat="1" applyFont="1" applyFill="1" applyBorder="1" applyAlignment="1">
      <alignment horizontal="center"/>
    </xf>
    <xf numFmtId="0" fontId="1" fillId="5" borderId="0" xfId="2" applyNumberFormat="1" applyFont="1" applyFill="1"/>
    <xf numFmtId="0" fontId="1" fillId="5" borderId="0" xfId="2" applyFont="1" applyFill="1"/>
    <xf numFmtId="0" fontId="1" fillId="0" borderId="0" xfId="2" applyFont="1"/>
    <xf numFmtId="1" fontId="0" fillId="0" borderId="0" xfId="0" applyNumberFormat="1" applyFill="1"/>
    <xf numFmtId="9" fontId="0" fillId="0" borderId="0" xfId="0" applyNumberFormat="1" applyFill="1"/>
    <xf numFmtId="0" fontId="9" fillId="0" borderId="0" xfId="0" applyFont="1" applyFill="1"/>
    <xf numFmtId="0" fontId="9" fillId="0" borderId="0" xfId="0" applyFont="1" applyFill="1" applyAlignment="1">
      <alignment horizontal="right"/>
    </xf>
    <xf numFmtId="0" fontId="0" fillId="0" borderId="7" xfId="0" applyFill="1" applyBorder="1"/>
    <xf numFmtId="0" fontId="3" fillId="0" borderId="6" xfId="0" applyFont="1" applyFill="1" applyBorder="1"/>
  </cellXfs>
  <cellStyles count="5">
    <cellStyle name="Normal" xfId="0" builtinId="0"/>
    <cellStyle name="Normal 2" xfId="1"/>
    <cellStyle name="Normal 3" xfId="2"/>
    <cellStyle name="Normal 3 2"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350"/>
      <c:rAngAx val="0"/>
      <c:perspective val="30"/>
    </c:view3D>
    <c:floor>
      <c:thickness val="0"/>
    </c:floor>
    <c:sideWall>
      <c:thickness val="0"/>
    </c:sideWall>
    <c:backWall>
      <c:thickness val="0"/>
    </c:backWall>
    <c:plotArea>
      <c:layout>
        <c:manualLayout>
          <c:layoutTarget val="inner"/>
          <c:xMode val="edge"/>
          <c:yMode val="edge"/>
          <c:x val="0.25320543522739053"/>
          <c:y val="0.19681742153279094"/>
          <c:w val="0.56775637464182782"/>
          <c:h val="0.54612587943977886"/>
        </c:manualLayout>
      </c:layout>
      <c:pie3DChart>
        <c:varyColors val="1"/>
        <c:ser>
          <c:idx val="0"/>
          <c:order val="0"/>
          <c:spPr>
            <a:solidFill>
              <a:schemeClr val="bg2">
                <a:lumMod val="90000"/>
              </a:schemeClr>
            </a:solidFill>
          </c:spPr>
          <c:explosion val="14"/>
          <c:dLbls>
            <c:dLbl>
              <c:idx val="0"/>
              <c:layout>
                <c:manualLayout>
                  <c:x val="-1.4741391464191626E-2"/>
                  <c:y val="-3.0504714364947311E-2"/>
                </c:manualLayout>
              </c:layout>
              <c:tx>
                <c:rich>
                  <a:bodyPr/>
                  <a:lstStyle/>
                  <a:p>
                    <a:r>
                      <a:rPr lang="en-US"/>
                      <a:t>Company Chairman, CEO, President, or Director: 28%</a:t>
                    </a:r>
                  </a:p>
                </c:rich>
              </c:tx>
              <c:dLblPos val="bestFit"/>
              <c:showLegendKey val="0"/>
              <c:showVal val="1"/>
              <c:showCatName val="1"/>
              <c:showSerName val="0"/>
              <c:showPercent val="0"/>
              <c:showBubbleSize val="0"/>
              <c:separator>; </c:separator>
            </c:dLbl>
            <c:dLbl>
              <c:idx val="1"/>
              <c:layout>
                <c:manualLayout>
                  <c:x val="1.4972861688190247E-2"/>
                  <c:y val="3.0504714364947311E-2"/>
                </c:manualLayout>
              </c:layout>
              <c:tx>
                <c:rich>
                  <a:bodyPr/>
                  <a:lstStyle/>
                  <a:p>
                    <a:r>
                      <a:rPr lang="en-US"/>
                      <a:t>Company Group, Division or Unit Manager: 15%</a:t>
                    </a:r>
                  </a:p>
                </c:rich>
              </c:tx>
              <c:dLblPos val="bestFit"/>
              <c:showLegendKey val="0"/>
              <c:showVal val="1"/>
              <c:showCatName val="1"/>
              <c:showSerName val="0"/>
              <c:showPercent val="0"/>
              <c:showBubbleSize val="0"/>
              <c:separator>; </c:separator>
            </c:dLbl>
            <c:dLbl>
              <c:idx val="2"/>
              <c:layout>
                <c:manualLayout>
                  <c:x val="5.4900492856697236E-2"/>
                  <c:y val="1.6638935108153077E-2"/>
                </c:manualLayout>
              </c:layout>
              <c:tx>
                <c:rich>
                  <a:bodyPr/>
                  <a:lstStyle/>
                  <a:p>
                    <a:r>
                      <a:rPr lang="en-US"/>
                      <a:t>Company Specialist/ Advisor (e.g. Landman, Geologist, Economist, Planner, or Lawyer ): 18%</a:t>
                    </a:r>
                  </a:p>
                </c:rich>
              </c:tx>
              <c:dLblPos val="bestFit"/>
              <c:showLegendKey val="0"/>
              <c:showVal val="1"/>
              <c:showCatName val="1"/>
              <c:showSerName val="0"/>
              <c:showPercent val="0"/>
              <c:showBubbleSize val="0"/>
              <c:separator>; </c:separator>
            </c:dLbl>
            <c:dLbl>
              <c:idx val="3"/>
              <c:layout>
                <c:manualLayout>
                  <c:x val="-2.1211554058269386E-2"/>
                  <c:y val="-3.3277870216306155E-2"/>
                </c:manualLayout>
              </c:layout>
              <c:tx>
                <c:rich>
                  <a:bodyPr/>
                  <a:lstStyle/>
                  <a:p>
                    <a:r>
                      <a:rPr lang="en-US"/>
                      <a:t>Company Vice President: 11%</a:t>
                    </a:r>
                  </a:p>
                </c:rich>
              </c:tx>
              <c:dLblPos val="bestFit"/>
              <c:showLegendKey val="0"/>
              <c:showVal val="1"/>
              <c:showCatName val="1"/>
              <c:showSerName val="0"/>
              <c:showPercent val="0"/>
              <c:showBubbleSize val="0"/>
              <c:separator>; </c:separator>
            </c:dLbl>
            <c:dLbl>
              <c:idx val="4"/>
              <c:layout>
                <c:manualLayout>
                  <c:x val="-1.6220600162206E-2"/>
                  <c:y val="-5.5463117027176927E-2"/>
                </c:manualLayout>
              </c:layout>
              <c:tx>
                <c:rich>
                  <a:bodyPr/>
                  <a:lstStyle/>
                  <a:p>
                    <a:r>
                      <a:rPr lang="en-US"/>
                      <a:t>Other: 7%</a:t>
                    </a:r>
                  </a:p>
                </c:rich>
              </c:tx>
              <c:dLblPos val="bestFit"/>
              <c:showLegendKey val="0"/>
              <c:showVal val="1"/>
              <c:showCatName val="1"/>
              <c:showSerName val="0"/>
              <c:showPercent val="0"/>
              <c:showBubbleSize val="0"/>
              <c:separator>; </c:separator>
            </c:dLbl>
            <c:dLbl>
              <c:idx val="5"/>
              <c:layout>
                <c:manualLayout>
                  <c:x val="-3.368903704555179E-2"/>
                  <c:y val="-3.8824181919023849E-2"/>
                </c:manualLayout>
              </c:layout>
              <c:tx>
                <c:rich>
                  <a:bodyPr/>
                  <a:lstStyle/>
                  <a:p>
                    <a:r>
                      <a:rPr lang="en-US"/>
                      <a:t>Professional Consultant, Advisor, or Negotiator providing services to companies in the petroleum industry:  21%</a:t>
                    </a:r>
                  </a:p>
                </c:rich>
              </c:tx>
              <c:dLblPos val="bestFit"/>
              <c:showLegendKey val="0"/>
              <c:showVal val="1"/>
              <c:showCatName val="1"/>
              <c:showSerName val="0"/>
              <c:showPercent val="0"/>
              <c:showBubbleSize val="0"/>
              <c:separator>; </c:separator>
            </c:dLbl>
            <c:dLblPos val="outEnd"/>
            <c:showLegendKey val="0"/>
            <c:showVal val="1"/>
            <c:showCatName val="1"/>
            <c:showSerName val="0"/>
            <c:showPercent val="0"/>
            <c:showBubbleSize val="0"/>
            <c:separator>; </c:separator>
            <c:showLeaderLines val="0"/>
          </c:dLbls>
          <c:cat>
            <c:strRef>
              <c:f>'Fig 1'!$A$3:$A$8</c:f>
              <c:strCache>
                <c:ptCount val="6"/>
                <c:pt idx="0">
                  <c:v>Company Chairman, CEO, President, or Director</c:v>
                </c:pt>
                <c:pt idx="1">
                  <c:v>Company Group, Division or Unit Manager</c:v>
                </c:pt>
                <c:pt idx="2">
                  <c:v>Company Specialist/Advisor (e.g. Landman, Geologist, Economist, Planner, or Lawyer )</c:v>
                </c:pt>
                <c:pt idx="3">
                  <c:v>Company Vice President</c:v>
                </c:pt>
                <c:pt idx="4">
                  <c:v>Other</c:v>
                </c:pt>
                <c:pt idx="5">
                  <c:v>Professional Consultant, Advisor, or Negotiator providing services to companies in the petroleum ind</c:v>
                </c:pt>
              </c:strCache>
            </c:strRef>
          </c:cat>
          <c:val>
            <c:numRef>
              <c:f>'Fig 1'!$B$3:$B$8</c:f>
              <c:numCache>
                <c:formatCode>0%</c:formatCode>
                <c:ptCount val="6"/>
                <c:pt idx="0">
                  <c:v>0.28009259259259262</c:v>
                </c:pt>
                <c:pt idx="1">
                  <c:v>0.15277777777777779</c:v>
                </c:pt>
                <c:pt idx="2">
                  <c:v>0.17592592592592593</c:v>
                </c:pt>
                <c:pt idx="3">
                  <c:v>0.11458333333333333</c:v>
                </c:pt>
                <c:pt idx="4">
                  <c:v>6.8287037037037035E-2</c:v>
                </c:pt>
                <c:pt idx="5">
                  <c:v>0.20833333333333334</c:v>
                </c:pt>
              </c:numCache>
            </c:numRef>
          </c:val>
        </c:ser>
        <c:dLbls>
          <c:showLegendKey val="0"/>
          <c:showVal val="0"/>
          <c:showCatName val="0"/>
          <c:showSerName val="0"/>
          <c:showPercent val="0"/>
          <c:showBubbleSize val="0"/>
          <c:showLeaderLines val="0"/>
        </c:dLbls>
      </c:pie3DChart>
    </c:plotArea>
    <c:plotVisOnly val="1"/>
    <c:dispBlanksAs val="gap"/>
    <c:showDLblsOverMax val="0"/>
  </c:chart>
  <c:spPr>
    <a:ln>
      <a:noFill/>
    </a:ln>
  </c:spPr>
  <c:txPr>
    <a:bodyPr/>
    <a:lstStyle/>
    <a:p>
      <a:pPr>
        <a:defRPr sz="1400" baseline="0">
          <a:latin typeface="Myriad Pro"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099479531032156"/>
          <c:y val="1.5737832879446027E-2"/>
          <c:w val="0.49315431979320168"/>
          <c:h val="0.96173819627770174"/>
        </c:manualLayout>
      </c:layout>
      <c:barChart>
        <c:barDir val="bar"/>
        <c:grouping val="stacked"/>
        <c:varyColors val="0"/>
        <c:ser>
          <c:idx val="0"/>
          <c:order val="0"/>
          <c:tx>
            <c:strRef>
              <c:f>'Fig 7'!$B$5</c:f>
              <c:strCache>
                <c:ptCount val="1"/>
                <c:pt idx="0">
                  <c:v>  Mild deterrent to investment</c:v>
                </c:pt>
              </c:strCache>
            </c:strRef>
          </c:tx>
          <c:spPr>
            <a:solidFill>
              <a:schemeClr val="accent3">
                <a:lumMod val="75000"/>
              </a:schemeClr>
            </a:solidFill>
          </c:spPr>
          <c:invertIfNegative val="0"/>
          <c:cat>
            <c:strRef>
              <c:f>'Fig 7'!$A$6:$A$83</c:f>
              <c:strCache>
                <c:ptCount val="78"/>
                <c:pt idx="0">
                  <c:v>Libya</c:v>
                </c:pt>
                <c:pt idx="1">
                  <c:v>Syria</c:v>
                </c:pt>
                <c:pt idx="2">
                  <c:v>Iraq</c:v>
                </c:pt>
                <c:pt idx="3">
                  <c:v>Iran</c:v>
                </c:pt>
                <c:pt idx="4">
                  <c:v>Venezuela</c:v>
                </c:pt>
                <c:pt idx="5">
                  <c:v>South Sudan</c:v>
                </c:pt>
                <c:pt idx="6">
                  <c:v>Somaliland</c:v>
                </c:pt>
                <c:pt idx="7">
                  <c:v>Kyrgyzstan</c:v>
                </c:pt>
                <c:pt idx="8">
                  <c:v>Yemen</c:v>
                </c:pt>
                <c:pt idx="9">
                  <c:v>Algeria</c:v>
                </c:pt>
                <c:pt idx="10">
                  <c:v>Egypt</c:v>
                </c:pt>
                <c:pt idx="11">
                  <c:v>Ecuador</c:v>
                </c:pt>
                <c:pt idx="12">
                  <c:v>Bolivia</c:v>
                </c:pt>
                <c:pt idx="13">
                  <c:v>Chad</c:v>
                </c:pt>
                <c:pt idx="14">
                  <c:v>Pakistan</c:v>
                </c:pt>
                <c:pt idx="15">
                  <c:v>Papua New Guinea</c:v>
                </c:pt>
                <c:pt idx="16">
                  <c:v>Mali</c:v>
                </c:pt>
                <c:pt idx="17">
                  <c:v>Nigeria</c:v>
                </c:pt>
                <c:pt idx="18">
                  <c:v>Democratic Republic of the Congo (Kinshasa)</c:v>
                </c:pt>
                <c:pt idx="19">
                  <c:v>Bangladesh</c:v>
                </c:pt>
                <c:pt idx="20">
                  <c:v>Ukraine</c:v>
                </c:pt>
                <c:pt idx="21">
                  <c:v>Uzbekistan</c:v>
                </c:pt>
                <c:pt idx="22">
                  <c:v>Niger</c:v>
                </c:pt>
                <c:pt idx="23">
                  <c:v>East Timor</c:v>
                </c:pt>
                <c:pt idx="24">
                  <c:v>Ivory Coast</c:v>
                </c:pt>
                <c:pt idx="25">
                  <c:v>Argentina – Tierra del Fuego</c:v>
                </c:pt>
                <c:pt idx="26">
                  <c:v>Kenya</c:v>
                </c:pt>
                <c:pt idx="27">
                  <c:v>Russia – other</c:v>
                </c:pt>
                <c:pt idx="28">
                  <c:v>Tunisia</c:v>
                </c:pt>
                <c:pt idx="29">
                  <c:v>Republic of the Congo (Brazzaville)</c:v>
                </c:pt>
                <c:pt idx="30">
                  <c:v>Guatemala</c:v>
                </c:pt>
                <c:pt idx="31">
                  <c:v>Russia –  Offshore Arctic</c:v>
                </c:pt>
                <c:pt idx="32">
                  <c:v>Argentina – Chubut</c:v>
                </c:pt>
                <c:pt idx="33">
                  <c:v>Russia – Eastern Siberia</c:v>
                </c:pt>
                <c:pt idx="34">
                  <c:v>Myanmar</c:v>
                </c:pt>
                <c:pt idx="35">
                  <c:v>Argentina – Santa Cruz</c:v>
                </c:pt>
                <c:pt idx="36">
                  <c:v>Lebanon</c:v>
                </c:pt>
                <c:pt idx="37">
                  <c:v>Equatorial Guinea</c:v>
                </c:pt>
                <c:pt idx="38">
                  <c:v>Argentina – Mendoza</c:v>
                </c:pt>
                <c:pt idx="39">
                  <c:v>Argentina – Salta</c:v>
                </c:pt>
                <c:pt idx="40">
                  <c:v>Madagascar</c:v>
                </c:pt>
                <c:pt idx="41">
                  <c:v>Cambodia</c:v>
                </c:pt>
                <c:pt idx="42">
                  <c:v>Ethiopia</c:v>
                </c:pt>
                <c:pt idx="43">
                  <c:v>Argentina – Neuquen</c:v>
                </c:pt>
                <c:pt idx="44">
                  <c:v>India</c:v>
                </c:pt>
                <c:pt idx="45">
                  <c:v>Colombia</c:v>
                </c:pt>
                <c:pt idx="46">
                  <c:v>Angola</c:v>
                </c:pt>
                <c:pt idx="47">
                  <c:v>Uganda</c:v>
                </c:pt>
                <c:pt idx="48">
                  <c:v>Bahrain</c:v>
                </c:pt>
                <c:pt idx="49">
                  <c:v>Indonesia</c:v>
                </c:pt>
                <c:pt idx="50">
                  <c:v>Tanzania</c:v>
                </c:pt>
                <c:pt idx="51">
                  <c:v>Russia – Offshore Sakhalin</c:v>
                </c:pt>
                <c:pt idx="52">
                  <c:v>Azerbaijan</c:v>
                </c:pt>
                <c:pt idx="53">
                  <c:v>South Africa</c:v>
                </c:pt>
                <c:pt idx="54">
                  <c:v>Suriname</c:v>
                </c:pt>
                <c:pt idx="55">
                  <c:v>Greece</c:v>
                </c:pt>
                <c:pt idx="56">
                  <c:v>Kazakhstan</c:v>
                </c:pt>
                <c:pt idx="57">
                  <c:v>Philippines</c:v>
                </c:pt>
                <c:pt idx="58">
                  <c:v>Gabon</c:v>
                </c:pt>
                <c:pt idx="59">
                  <c:v>Cameroon</c:v>
                </c:pt>
                <c:pt idx="60">
                  <c:v>Guyana</c:v>
                </c:pt>
                <c:pt idx="61">
                  <c:v>French Guiana</c:v>
                </c:pt>
                <c:pt idx="62">
                  <c:v>Bulgaria</c:v>
                </c:pt>
                <c:pt idx="63">
                  <c:v>Cyprus</c:v>
                </c:pt>
                <c:pt idx="64">
                  <c:v>Mozambique</c:v>
                </c:pt>
                <c:pt idx="65">
                  <c:v>CA – Quebec</c:v>
                </c:pt>
                <c:pt idx="66">
                  <c:v>Turkmenistan</c:v>
                </c:pt>
                <c:pt idx="67">
                  <c:v>Ghana</c:v>
                </c:pt>
                <c:pt idx="68">
                  <c:v>Morocco</c:v>
                </c:pt>
                <c:pt idx="69">
                  <c:v>Peru</c:v>
                </c:pt>
                <c:pt idx="70">
                  <c:v>Thailand</c:v>
                </c:pt>
                <c:pt idx="71">
                  <c:v>Albania</c:v>
                </c:pt>
                <c:pt idx="72">
                  <c:v>CA – New Brunswick</c:v>
                </c:pt>
                <c:pt idx="73">
                  <c:v>Romania</c:v>
                </c:pt>
                <c:pt idx="74">
                  <c:v>Mauritania</c:v>
                </c:pt>
                <c:pt idx="75">
                  <c:v>Timor Gap (JPDA)</c:v>
                </c:pt>
                <c:pt idx="76">
                  <c:v>Vietnam</c:v>
                </c:pt>
                <c:pt idx="77">
                  <c:v>Trinidad and Tobago</c:v>
                </c:pt>
              </c:strCache>
            </c:strRef>
          </c:cat>
          <c:val>
            <c:numRef>
              <c:f>'Fig 7'!$B$6:$B$83</c:f>
              <c:numCache>
                <c:formatCode>General</c:formatCode>
                <c:ptCount val="78"/>
                <c:pt idx="0">
                  <c:v>30.851063829787233</c:v>
                </c:pt>
                <c:pt idx="1">
                  <c:v>2.7602070155261647</c:v>
                </c:pt>
                <c:pt idx="2">
                  <c:v>31.856334179191883</c:v>
                </c:pt>
                <c:pt idx="3">
                  <c:v>28.723404255319149</c:v>
                </c:pt>
                <c:pt idx="4">
                  <c:v>16.225889838934179</c:v>
                </c:pt>
                <c:pt idx="5">
                  <c:v>15.130023640661937</c:v>
                </c:pt>
                <c:pt idx="6">
                  <c:v>17.021276595744681</c:v>
                </c:pt>
                <c:pt idx="7">
                  <c:v>55.705996131528046</c:v>
                </c:pt>
                <c:pt idx="8">
                  <c:v>29.179331306990882</c:v>
                </c:pt>
                <c:pt idx="9">
                  <c:v>48.965316234334011</c:v>
                </c:pt>
                <c:pt idx="10">
                  <c:v>46.76874130045735</c:v>
                </c:pt>
                <c:pt idx="11">
                  <c:v>51.063829787234042</c:v>
                </c:pt>
                <c:pt idx="12">
                  <c:v>40.376051459673427</c:v>
                </c:pt>
                <c:pt idx="13">
                  <c:v>55.319148936170215</c:v>
                </c:pt>
                <c:pt idx="14">
                  <c:v>31.773049645390071</c:v>
                </c:pt>
                <c:pt idx="15">
                  <c:v>46.858573216520654</c:v>
                </c:pt>
                <c:pt idx="16">
                  <c:v>20.425531914893618</c:v>
                </c:pt>
                <c:pt idx="17">
                  <c:v>30.229787234042551</c:v>
                </c:pt>
                <c:pt idx="18">
                  <c:v>24.51063829787234</c:v>
                </c:pt>
                <c:pt idx="19">
                  <c:v>51.063829787234042</c:v>
                </c:pt>
                <c:pt idx="20">
                  <c:v>49.303008070432867</c:v>
                </c:pt>
                <c:pt idx="21">
                  <c:v>36.045056320400505</c:v>
                </c:pt>
                <c:pt idx="22">
                  <c:v>36.045056320400505</c:v>
                </c:pt>
                <c:pt idx="23">
                  <c:v>42.052565707133915</c:v>
                </c:pt>
                <c:pt idx="24">
                  <c:v>59.376546264225638</c:v>
                </c:pt>
                <c:pt idx="25">
                  <c:v>41.89852700490998</c:v>
                </c:pt>
                <c:pt idx="26">
                  <c:v>55.705996131528046</c:v>
                </c:pt>
                <c:pt idx="27">
                  <c:v>56.005490734385724</c:v>
                </c:pt>
                <c:pt idx="28">
                  <c:v>43.152532214563976</c:v>
                </c:pt>
                <c:pt idx="29">
                  <c:v>41.403105232892472</c:v>
                </c:pt>
                <c:pt idx="30">
                  <c:v>34.042553191489361</c:v>
                </c:pt>
                <c:pt idx="31">
                  <c:v>54.067584480600758</c:v>
                </c:pt>
                <c:pt idx="32">
                  <c:v>27.033792240300379</c:v>
                </c:pt>
                <c:pt idx="33">
                  <c:v>52.711050102951269</c:v>
                </c:pt>
                <c:pt idx="34">
                  <c:v>39.279869067103114</c:v>
                </c:pt>
                <c:pt idx="35">
                  <c:v>30.638297872340427</c:v>
                </c:pt>
                <c:pt idx="36">
                  <c:v>35.106382978723403</c:v>
                </c:pt>
                <c:pt idx="37">
                  <c:v>40.275696733593044</c:v>
                </c:pt>
                <c:pt idx="38">
                  <c:v>36.474164133738604</c:v>
                </c:pt>
                <c:pt idx="39">
                  <c:v>33.041301627033789</c:v>
                </c:pt>
                <c:pt idx="40">
                  <c:v>41.89852700490998</c:v>
                </c:pt>
                <c:pt idx="41">
                  <c:v>37.446808510638299</c:v>
                </c:pt>
                <c:pt idx="42">
                  <c:v>24.030037546933666</c:v>
                </c:pt>
                <c:pt idx="43">
                  <c:v>31.520882584712371</c:v>
                </c:pt>
                <c:pt idx="44">
                  <c:v>40.313549832026879</c:v>
                </c:pt>
                <c:pt idx="45">
                  <c:v>36.954087346024636</c:v>
                </c:pt>
                <c:pt idx="46">
                  <c:v>37.363777893098082</c:v>
                </c:pt>
                <c:pt idx="47">
                  <c:v>34.042553191489361</c:v>
                </c:pt>
                <c:pt idx="48">
                  <c:v>45.390070921985817</c:v>
                </c:pt>
                <c:pt idx="49">
                  <c:v>37.946515713449152</c:v>
                </c:pt>
                <c:pt idx="50">
                  <c:v>41.89852700490998</c:v>
                </c:pt>
                <c:pt idx="51">
                  <c:v>38.90577507598784</c:v>
                </c:pt>
                <c:pt idx="52">
                  <c:v>38.297872340425535</c:v>
                </c:pt>
                <c:pt idx="53">
                  <c:v>25.083986562150056</c:v>
                </c:pt>
                <c:pt idx="54">
                  <c:v>48.226950354609933</c:v>
                </c:pt>
                <c:pt idx="55">
                  <c:v>23.210831721470019</c:v>
                </c:pt>
                <c:pt idx="56">
                  <c:v>34.872859366891547</c:v>
                </c:pt>
                <c:pt idx="57">
                  <c:v>28.122109158186866</c:v>
                </c:pt>
                <c:pt idx="58">
                  <c:v>37.708674304418992</c:v>
                </c:pt>
                <c:pt idx="59">
                  <c:v>40.181374258807118</c:v>
                </c:pt>
                <c:pt idx="60">
                  <c:v>39.962997224791863</c:v>
                </c:pt>
                <c:pt idx="61">
                  <c:v>29.787234042553195</c:v>
                </c:pt>
                <c:pt idx="62">
                  <c:v>34.042553191489361</c:v>
                </c:pt>
                <c:pt idx="63">
                  <c:v>21.129860601614087</c:v>
                </c:pt>
                <c:pt idx="64">
                  <c:v>36.474164133738604</c:v>
                </c:pt>
                <c:pt idx="65">
                  <c:v>19.321449108683151</c:v>
                </c:pt>
                <c:pt idx="66">
                  <c:v>20.425531914893618</c:v>
                </c:pt>
                <c:pt idx="67">
                  <c:v>29.733369243199569</c:v>
                </c:pt>
                <c:pt idx="68">
                  <c:v>28.862164662349677</c:v>
                </c:pt>
                <c:pt idx="69">
                  <c:v>31.728981615368724</c:v>
                </c:pt>
                <c:pt idx="70">
                  <c:v>28.561125135232601</c:v>
                </c:pt>
                <c:pt idx="71">
                  <c:v>27.852998065764023</c:v>
                </c:pt>
                <c:pt idx="72">
                  <c:v>23.210831721470019</c:v>
                </c:pt>
                <c:pt idx="73">
                  <c:v>34.650455927051674</c:v>
                </c:pt>
                <c:pt idx="74">
                  <c:v>21.500559910414331</c:v>
                </c:pt>
                <c:pt idx="75">
                  <c:v>24.030037546933666</c:v>
                </c:pt>
                <c:pt idx="76">
                  <c:v>22.41826673585885</c:v>
                </c:pt>
                <c:pt idx="77">
                  <c:v>25.531914893617021</c:v>
                </c:pt>
              </c:numCache>
            </c:numRef>
          </c:val>
        </c:ser>
        <c:ser>
          <c:idx val="1"/>
          <c:order val="1"/>
          <c:tx>
            <c:strRef>
              <c:f>'Fig 7'!$C$5</c:f>
              <c:strCache>
                <c:ptCount val="1"/>
                <c:pt idx="0">
                  <c:v>  Strong deterrent to investment</c:v>
                </c:pt>
              </c:strCache>
            </c:strRef>
          </c:tx>
          <c:spPr>
            <a:solidFill>
              <a:schemeClr val="accent6">
                <a:lumMod val="60000"/>
                <a:lumOff val="40000"/>
              </a:schemeClr>
            </a:solidFill>
          </c:spPr>
          <c:invertIfNegative val="0"/>
          <c:cat>
            <c:strRef>
              <c:f>'Fig 7'!$A$6:$A$83</c:f>
              <c:strCache>
                <c:ptCount val="78"/>
                <c:pt idx="0">
                  <c:v>Libya</c:v>
                </c:pt>
                <c:pt idx="1">
                  <c:v>Syria</c:v>
                </c:pt>
                <c:pt idx="2">
                  <c:v>Iraq</c:v>
                </c:pt>
                <c:pt idx="3">
                  <c:v>Iran</c:v>
                </c:pt>
                <c:pt idx="4">
                  <c:v>Venezuela</c:v>
                </c:pt>
                <c:pt idx="5">
                  <c:v>South Sudan</c:v>
                </c:pt>
                <c:pt idx="6">
                  <c:v>Somaliland</c:v>
                </c:pt>
                <c:pt idx="7">
                  <c:v>Kyrgyzstan</c:v>
                </c:pt>
                <c:pt idx="8">
                  <c:v>Yemen</c:v>
                </c:pt>
                <c:pt idx="9">
                  <c:v>Algeria</c:v>
                </c:pt>
                <c:pt idx="10">
                  <c:v>Egypt</c:v>
                </c:pt>
                <c:pt idx="11">
                  <c:v>Ecuador</c:v>
                </c:pt>
                <c:pt idx="12">
                  <c:v>Bolivia</c:v>
                </c:pt>
                <c:pt idx="13">
                  <c:v>Chad</c:v>
                </c:pt>
                <c:pt idx="14">
                  <c:v>Pakistan</c:v>
                </c:pt>
                <c:pt idx="15">
                  <c:v>Papua New Guinea</c:v>
                </c:pt>
                <c:pt idx="16">
                  <c:v>Mali</c:v>
                </c:pt>
                <c:pt idx="17">
                  <c:v>Nigeria</c:v>
                </c:pt>
                <c:pt idx="18">
                  <c:v>Democratic Republic of the Congo (Kinshasa)</c:v>
                </c:pt>
                <c:pt idx="19">
                  <c:v>Bangladesh</c:v>
                </c:pt>
                <c:pt idx="20">
                  <c:v>Ukraine</c:v>
                </c:pt>
                <c:pt idx="21">
                  <c:v>Uzbekistan</c:v>
                </c:pt>
                <c:pt idx="22">
                  <c:v>Niger</c:v>
                </c:pt>
                <c:pt idx="23">
                  <c:v>East Timor</c:v>
                </c:pt>
                <c:pt idx="24">
                  <c:v>Ivory Coast</c:v>
                </c:pt>
                <c:pt idx="25">
                  <c:v>Argentina – Tierra del Fuego</c:v>
                </c:pt>
                <c:pt idx="26">
                  <c:v>Kenya</c:v>
                </c:pt>
                <c:pt idx="27">
                  <c:v>Russia – other</c:v>
                </c:pt>
                <c:pt idx="28">
                  <c:v>Tunisia</c:v>
                </c:pt>
                <c:pt idx="29">
                  <c:v>Republic of the Congo (Brazzaville)</c:v>
                </c:pt>
                <c:pt idx="30">
                  <c:v>Guatemala</c:v>
                </c:pt>
                <c:pt idx="31">
                  <c:v>Russia –  Offshore Arctic</c:v>
                </c:pt>
                <c:pt idx="32">
                  <c:v>Argentina – Chubut</c:v>
                </c:pt>
                <c:pt idx="33">
                  <c:v>Russia – Eastern Siberia</c:v>
                </c:pt>
                <c:pt idx="34">
                  <c:v>Myanmar</c:v>
                </c:pt>
                <c:pt idx="35">
                  <c:v>Argentina – Santa Cruz</c:v>
                </c:pt>
                <c:pt idx="36">
                  <c:v>Lebanon</c:v>
                </c:pt>
                <c:pt idx="37">
                  <c:v>Equatorial Guinea</c:v>
                </c:pt>
                <c:pt idx="38">
                  <c:v>Argentina – Mendoza</c:v>
                </c:pt>
                <c:pt idx="39">
                  <c:v>Argentina – Salta</c:v>
                </c:pt>
                <c:pt idx="40">
                  <c:v>Madagascar</c:v>
                </c:pt>
                <c:pt idx="41">
                  <c:v>Cambodia</c:v>
                </c:pt>
                <c:pt idx="42">
                  <c:v>Ethiopia</c:v>
                </c:pt>
                <c:pt idx="43">
                  <c:v>Argentina – Neuquen</c:v>
                </c:pt>
                <c:pt idx="44">
                  <c:v>India</c:v>
                </c:pt>
                <c:pt idx="45">
                  <c:v>Colombia</c:v>
                </c:pt>
                <c:pt idx="46">
                  <c:v>Angola</c:v>
                </c:pt>
                <c:pt idx="47">
                  <c:v>Uganda</c:v>
                </c:pt>
                <c:pt idx="48">
                  <c:v>Bahrain</c:v>
                </c:pt>
                <c:pt idx="49">
                  <c:v>Indonesia</c:v>
                </c:pt>
                <c:pt idx="50">
                  <c:v>Tanzania</c:v>
                </c:pt>
                <c:pt idx="51">
                  <c:v>Russia – Offshore Sakhalin</c:v>
                </c:pt>
                <c:pt idx="52">
                  <c:v>Azerbaijan</c:v>
                </c:pt>
                <c:pt idx="53">
                  <c:v>South Africa</c:v>
                </c:pt>
                <c:pt idx="54">
                  <c:v>Suriname</c:v>
                </c:pt>
                <c:pt idx="55">
                  <c:v>Greece</c:v>
                </c:pt>
                <c:pt idx="56">
                  <c:v>Kazakhstan</c:v>
                </c:pt>
                <c:pt idx="57">
                  <c:v>Philippines</c:v>
                </c:pt>
                <c:pt idx="58">
                  <c:v>Gabon</c:v>
                </c:pt>
                <c:pt idx="59">
                  <c:v>Cameroon</c:v>
                </c:pt>
                <c:pt idx="60">
                  <c:v>Guyana</c:v>
                </c:pt>
                <c:pt idx="61">
                  <c:v>French Guiana</c:v>
                </c:pt>
                <c:pt idx="62">
                  <c:v>Bulgaria</c:v>
                </c:pt>
                <c:pt idx="63">
                  <c:v>Cyprus</c:v>
                </c:pt>
                <c:pt idx="64">
                  <c:v>Mozambique</c:v>
                </c:pt>
                <c:pt idx="65">
                  <c:v>CA – Quebec</c:v>
                </c:pt>
                <c:pt idx="66">
                  <c:v>Turkmenistan</c:v>
                </c:pt>
                <c:pt idx="67">
                  <c:v>Ghana</c:v>
                </c:pt>
                <c:pt idx="68">
                  <c:v>Morocco</c:v>
                </c:pt>
                <c:pt idx="69">
                  <c:v>Peru</c:v>
                </c:pt>
                <c:pt idx="70">
                  <c:v>Thailand</c:v>
                </c:pt>
                <c:pt idx="71">
                  <c:v>Albania</c:v>
                </c:pt>
                <c:pt idx="72">
                  <c:v>CA – New Brunswick</c:v>
                </c:pt>
                <c:pt idx="73">
                  <c:v>Romania</c:v>
                </c:pt>
                <c:pt idx="74">
                  <c:v>Mauritania</c:v>
                </c:pt>
                <c:pt idx="75">
                  <c:v>Timor Gap (JPDA)</c:v>
                </c:pt>
                <c:pt idx="76">
                  <c:v>Vietnam</c:v>
                </c:pt>
                <c:pt idx="77">
                  <c:v>Trinidad and Tobago</c:v>
                </c:pt>
              </c:strCache>
            </c:strRef>
          </c:cat>
          <c:val>
            <c:numRef>
              <c:f>'Fig 7'!$C$6:$C$83</c:f>
              <c:numCache>
                <c:formatCode>General</c:formatCode>
                <c:ptCount val="78"/>
                <c:pt idx="0">
                  <c:v>51.063829787234042</c:v>
                </c:pt>
                <c:pt idx="1">
                  <c:v>35.882691201840139</c:v>
                </c:pt>
                <c:pt idx="2">
                  <c:v>56.217060316220966</c:v>
                </c:pt>
                <c:pt idx="3">
                  <c:v>38.297872340425535</c:v>
                </c:pt>
                <c:pt idx="4">
                  <c:v>46.76874130045735</c:v>
                </c:pt>
                <c:pt idx="5">
                  <c:v>68.085106382978722</c:v>
                </c:pt>
                <c:pt idx="6">
                  <c:v>76.59574468085107</c:v>
                </c:pt>
                <c:pt idx="7">
                  <c:v>27.852998065764023</c:v>
                </c:pt>
                <c:pt idx="8">
                  <c:v>47.416413373860188</c:v>
                </c:pt>
                <c:pt idx="9">
                  <c:v>32.177207811133783</c:v>
                </c:pt>
                <c:pt idx="10">
                  <c:v>39.133028435076554</c:v>
                </c:pt>
                <c:pt idx="11">
                  <c:v>21.663442940038685</c:v>
                </c:pt>
                <c:pt idx="12">
                  <c:v>30.875804057397325</c:v>
                </c:pt>
                <c:pt idx="13">
                  <c:v>29.787234042553195</c:v>
                </c:pt>
                <c:pt idx="14">
                  <c:v>49.929078014184398</c:v>
                </c:pt>
                <c:pt idx="15">
                  <c:v>33.642052565707132</c:v>
                </c:pt>
                <c:pt idx="16">
                  <c:v>40.851063829787236</c:v>
                </c:pt>
                <c:pt idx="17">
                  <c:v>45.753191489361711</c:v>
                </c:pt>
                <c:pt idx="18">
                  <c:v>53.106382978723403</c:v>
                </c:pt>
                <c:pt idx="19">
                  <c:v>22.978723404255319</c:v>
                </c:pt>
                <c:pt idx="20">
                  <c:v>21.129860601614087</c:v>
                </c:pt>
                <c:pt idx="21">
                  <c:v>24.030037546933666</c:v>
                </c:pt>
                <c:pt idx="22">
                  <c:v>30.037546933667088</c:v>
                </c:pt>
                <c:pt idx="23">
                  <c:v>24.030037546933666</c:v>
                </c:pt>
                <c:pt idx="24">
                  <c:v>11.875309252845126</c:v>
                </c:pt>
                <c:pt idx="25">
                  <c:v>18.330605564648117</c:v>
                </c:pt>
                <c:pt idx="26">
                  <c:v>14.854932301740812</c:v>
                </c:pt>
                <c:pt idx="27">
                  <c:v>9.8833218943033643</c:v>
                </c:pt>
                <c:pt idx="28">
                  <c:v>18.699430626311059</c:v>
                </c:pt>
                <c:pt idx="29">
                  <c:v>27.602070155261647</c:v>
                </c:pt>
                <c:pt idx="30">
                  <c:v>34.042553191489361</c:v>
                </c:pt>
                <c:pt idx="31">
                  <c:v>12.015018773466833</c:v>
                </c:pt>
                <c:pt idx="32">
                  <c:v>30.037546933667088</c:v>
                </c:pt>
                <c:pt idx="33">
                  <c:v>13.177762525737817</c:v>
                </c:pt>
                <c:pt idx="34">
                  <c:v>25.531914893617021</c:v>
                </c:pt>
                <c:pt idx="35">
                  <c:v>22.978723404255319</c:v>
                </c:pt>
                <c:pt idx="36">
                  <c:v>25.531914893617021</c:v>
                </c:pt>
                <c:pt idx="37">
                  <c:v>20.137848366796522</c:v>
                </c:pt>
                <c:pt idx="38">
                  <c:v>19.45288753799392</c:v>
                </c:pt>
                <c:pt idx="39">
                  <c:v>21.026282853566958</c:v>
                </c:pt>
                <c:pt idx="40">
                  <c:v>18.330605564648117</c:v>
                </c:pt>
                <c:pt idx="41">
                  <c:v>20.425531914893618</c:v>
                </c:pt>
                <c:pt idx="42">
                  <c:v>36.045056320400505</c:v>
                </c:pt>
                <c:pt idx="43">
                  <c:v>21.434200157604412</c:v>
                </c:pt>
                <c:pt idx="44">
                  <c:v>17.469204927211646</c:v>
                </c:pt>
                <c:pt idx="45">
                  <c:v>17.469204927211646</c:v>
                </c:pt>
                <c:pt idx="46">
                  <c:v>13.700051894135964</c:v>
                </c:pt>
                <c:pt idx="47">
                  <c:v>20.425531914893618</c:v>
                </c:pt>
                <c:pt idx="48">
                  <c:v>0</c:v>
                </c:pt>
                <c:pt idx="49">
                  <c:v>11.243412063244195</c:v>
                </c:pt>
                <c:pt idx="50">
                  <c:v>7.8559738134206221</c:v>
                </c:pt>
                <c:pt idx="51">
                  <c:v>4.86322188449848</c:v>
                </c:pt>
                <c:pt idx="52">
                  <c:v>10.212765957446809</c:v>
                </c:pt>
                <c:pt idx="53">
                  <c:v>23.292273236282195</c:v>
                </c:pt>
                <c:pt idx="54">
                  <c:v>0</c:v>
                </c:pt>
                <c:pt idx="55">
                  <c:v>9.2843326885880089</c:v>
                </c:pt>
                <c:pt idx="56">
                  <c:v>8.7182148417228866</c:v>
                </c:pt>
                <c:pt idx="57">
                  <c:v>17.761332099907492</c:v>
                </c:pt>
                <c:pt idx="58">
                  <c:v>4.7135842880523739</c:v>
                </c:pt>
                <c:pt idx="59">
                  <c:v>5.0226717823508897</c:v>
                </c:pt>
                <c:pt idx="60">
                  <c:v>4.4403330249768729</c:v>
                </c:pt>
                <c:pt idx="61">
                  <c:v>12.76595744680851</c:v>
                </c:pt>
                <c:pt idx="62">
                  <c:v>8.5106382978723403</c:v>
                </c:pt>
                <c:pt idx="63">
                  <c:v>10.564930300807044</c:v>
                </c:pt>
                <c:pt idx="64">
                  <c:v>5.4711246200607899</c:v>
                </c:pt>
                <c:pt idx="65">
                  <c:v>19.321449108683151</c:v>
                </c:pt>
                <c:pt idx="66">
                  <c:v>13.617021276595747</c:v>
                </c:pt>
                <c:pt idx="67">
                  <c:v>9.0492862914085634</c:v>
                </c:pt>
                <c:pt idx="68">
                  <c:v>6.6604995374653102</c:v>
                </c:pt>
                <c:pt idx="69">
                  <c:v>6.9407147283619084</c:v>
                </c:pt>
                <c:pt idx="70">
                  <c:v>8.6548864046159384</c:v>
                </c:pt>
                <c:pt idx="71">
                  <c:v>9.2843326885880089</c:v>
                </c:pt>
                <c:pt idx="72">
                  <c:v>9.2843326885880089</c:v>
                </c:pt>
                <c:pt idx="73">
                  <c:v>0</c:v>
                </c:pt>
                <c:pt idx="74">
                  <c:v>10.750279955207166</c:v>
                </c:pt>
                <c:pt idx="75">
                  <c:v>8.0100125156445561</c:v>
                </c:pt>
                <c:pt idx="76">
                  <c:v>9.1333679294239758</c:v>
                </c:pt>
                <c:pt idx="77">
                  <c:v>3.4816247582205029</c:v>
                </c:pt>
              </c:numCache>
            </c:numRef>
          </c:val>
        </c:ser>
        <c:ser>
          <c:idx val="2"/>
          <c:order val="2"/>
          <c:tx>
            <c:strRef>
              <c:f>'Fig 7'!$D$5</c:f>
              <c:strCache>
                <c:ptCount val="1"/>
                <c:pt idx="0">
                  <c:v>  Would not pursue investment due to this factor</c:v>
                </c:pt>
              </c:strCache>
            </c:strRef>
          </c:tx>
          <c:spPr>
            <a:solidFill>
              <a:schemeClr val="accent4">
                <a:lumMod val="50000"/>
              </a:schemeClr>
            </a:solidFill>
          </c:spPr>
          <c:invertIfNegative val="0"/>
          <c:cat>
            <c:strRef>
              <c:f>'Fig 7'!$A$6:$A$83</c:f>
              <c:strCache>
                <c:ptCount val="78"/>
                <c:pt idx="0">
                  <c:v>Libya</c:v>
                </c:pt>
                <c:pt idx="1">
                  <c:v>Syria</c:v>
                </c:pt>
                <c:pt idx="2">
                  <c:v>Iraq</c:v>
                </c:pt>
                <c:pt idx="3">
                  <c:v>Iran</c:v>
                </c:pt>
                <c:pt idx="4">
                  <c:v>Venezuela</c:v>
                </c:pt>
                <c:pt idx="5">
                  <c:v>South Sudan</c:v>
                </c:pt>
                <c:pt idx="6">
                  <c:v>Somaliland</c:v>
                </c:pt>
                <c:pt idx="7">
                  <c:v>Kyrgyzstan</c:v>
                </c:pt>
                <c:pt idx="8">
                  <c:v>Yemen</c:v>
                </c:pt>
                <c:pt idx="9">
                  <c:v>Algeria</c:v>
                </c:pt>
                <c:pt idx="10">
                  <c:v>Egypt</c:v>
                </c:pt>
                <c:pt idx="11">
                  <c:v>Ecuador</c:v>
                </c:pt>
                <c:pt idx="12">
                  <c:v>Bolivia</c:v>
                </c:pt>
                <c:pt idx="13">
                  <c:v>Chad</c:v>
                </c:pt>
                <c:pt idx="14">
                  <c:v>Pakistan</c:v>
                </c:pt>
                <c:pt idx="15">
                  <c:v>Papua New Guinea</c:v>
                </c:pt>
                <c:pt idx="16">
                  <c:v>Mali</c:v>
                </c:pt>
                <c:pt idx="17">
                  <c:v>Nigeria</c:v>
                </c:pt>
                <c:pt idx="18">
                  <c:v>Democratic Republic of the Congo (Kinshasa)</c:v>
                </c:pt>
                <c:pt idx="19">
                  <c:v>Bangladesh</c:v>
                </c:pt>
                <c:pt idx="20">
                  <c:v>Ukraine</c:v>
                </c:pt>
                <c:pt idx="21">
                  <c:v>Uzbekistan</c:v>
                </c:pt>
                <c:pt idx="22">
                  <c:v>Niger</c:v>
                </c:pt>
                <c:pt idx="23">
                  <c:v>East Timor</c:v>
                </c:pt>
                <c:pt idx="24">
                  <c:v>Ivory Coast</c:v>
                </c:pt>
                <c:pt idx="25">
                  <c:v>Argentina – Tierra del Fuego</c:v>
                </c:pt>
                <c:pt idx="26">
                  <c:v>Kenya</c:v>
                </c:pt>
                <c:pt idx="27">
                  <c:v>Russia – other</c:v>
                </c:pt>
                <c:pt idx="28">
                  <c:v>Tunisia</c:v>
                </c:pt>
                <c:pt idx="29">
                  <c:v>Republic of the Congo (Brazzaville)</c:v>
                </c:pt>
                <c:pt idx="30">
                  <c:v>Guatemala</c:v>
                </c:pt>
                <c:pt idx="31">
                  <c:v>Russia –  Offshore Arctic</c:v>
                </c:pt>
                <c:pt idx="32">
                  <c:v>Argentina – Chubut</c:v>
                </c:pt>
                <c:pt idx="33">
                  <c:v>Russia – Eastern Siberia</c:v>
                </c:pt>
                <c:pt idx="34">
                  <c:v>Myanmar</c:v>
                </c:pt>
                <c:pt idx="35">
                  <c:v>Argentina – Santa Cruz</c:v>
                </c:pt>
                <c:pt idx="36">
                  <c:v>Lebanon</c:v>
                </c:pt>
                <c:pt idx="37">
                  <c:v>Equatorial Guinea</c:v>
                </c:pt>
                <c:pt idx="38">
                  <c:v>Argentina – Mendoza</c:v>
                </c:pt>
                <c:pt idx="39">
                  <c:v>Argentina – Salta</c:v>
                </c:pt>
                <c:pt idx="40">
                  <c:v>Madagascar</c:v>
                </c:pt>
                <c:pt idx="41">
                  <c:v>Cambodia</c:v>
                </c:pt>
                <c:pt idx="42">
                  <c:v>Ethiopia</c:v>
                </c:pt>
                <c:pt idx="43">
                  <c:v>Argentina – Neuquen</c:v>
                </c:pt>
                <c:pt idx="44">
                  <c:v>India</c:v>
                </c:pt>
                <c:pt idx="45">
                  <c:v>Colombia</c:v>
                </c:pt>
                <c:pt idx="46">
                  <c:v>Angola</c:v>
                </c:pt>
                <c:pt idx="47">
                  <c:v>Uganda</c:v>
                </c:pt>
                <c:pt idx="48">
                  <c:v>Bahrain</c:v>
                </c:pt>
                <c:pt idx="49">
                  <c:v>Indonesia</c:v>
                </c:pt>
                <c:pt idx="50">
                  <c:v>Tanzania</c:v>
                </c:pt>
                <c:pt idx="51">
                  <c:v>Russia – Offshore Sakhalin</c:v>
                </c:pt>
                <c:pt idx="52">
                  <c:v>Azerbaijan</c:v>
                </c:pt>
                <c:pt idx="53">
                  <c:v>South Africa</c:v>
                </c:pt>
                <c:pt idx="54">
                  <c:v>Suriname</c:v>
                </c:pt>
                <c:pt idx="55">
                  <c:v>Greece</c:v>
                </c:pt>
                <c:pt idx="56">
                  <c:v>Kazakhstan</c:v>
                </c:pt>
                <c:pt idx="57">
                  <c:v>Philippines</c:v>
                </c:pt>
                <c:pt idx="58">
                  <c:v>Gabon</c:v>
                </c:pt>
                <c:pt idx="59">
                  <c:v>Cameroon</c:v>
                </c:pt>
                <c:pt idx="60">
                  <c:v>Guyana</c:v>
                </c:pt>
                <c:pt idx="61">
                  <c:v>French Guiana</c:v>
                </c:pt>
                <c:pt idx="62">
                  <c:v>Bulgaria</c:v>
                </c:pt>
                <c:pt idx="63">
                  <c:v>Cyprus</c:v>
                </c:pt>
                <c:pt idx="64">
                  <c:v>Mozambique</c:v>
                </c:pt>
                <c:pt idx="65">
                  <c:v>CA – Quebec</c:v>
                </c:pt>
                <c:pt idx="66">
                  <c:v>Turkmenistan</c:v>
                </c:pt>
                <c:pt idx="67">
                  <c:v>Ghana</c:v>
                </c:pt>
                <c:pt idx="68">
                  <c:v>Morocco</c:v>
                </c:pt>
                <c:pt idx="69">
                  <c:v>Peru</c:v>
                </c:pt>
                <c:pt idx="70">
                  <c:v>Thailand</c:v>
                </c:pt>
                <c:pt idx="71">
                  <c:v>Albania</c:v>
                </c:pt>
                <c:pt idx="72">
                  <c:v>CA – New Brunswick</c:v>
                </c:pt>
                <c:pt idx="73">
                  <c:v>Romania</c:v>
                </c:pt>
                <c:pt idx="74">
                  <c:v>Mauritania</c:v>
                </c:pt>
                <c:pt idx="75">
                  <c:v>Timor Gap (JPDA)</c:v>
                </c:pt>
                <c:pt idx="76">
                  <c:v>Vietnam</c:v>
                </c:pt>
                <c:pt idx="77">
                  <c:v>Trinidad and Tobago</c:v>
                </c:pt>
              </c:strCache>
            </c:strRef>
          </c:cat>
          <c:val>
            <c:numRef>
              <c:f>'Fig 7'!$D$6:$D$83</c:f>
              <c:numCache>
                <c:formatCode>General</c:formatCode>
                <c:ptCount val="78"/>
                <c:pt idx="0">
                  <c:v>18.085106382978726</c:v>
                </c:pt>
                <c:pt idx="1">
                  <c:v>60.724554341575619</c:v>
                </c:pt>
                <c:pt idx="2">
                  <c:v>11.243412063244195</c:v>
                </c:pt>
                <c:pt idx="3">
                  <c:v>31.914893617021278</c:v>
                </c:pt>
                <c:pt idx="4">
                  <c:v>33.40624378604096</c:v>
                </c:pt>
                <c:pt idx="5">
                  <c:v>11.347517730496454</c:v>
                </c:pt>
                <c:pt idx="6">
                  <c:v>0</c:v>
                </c:pt>
                <c:pt idx="7">
                  <c:v>9.2843326885880089</c:v>
                </c:pt>
                <c:pt idx="8">
                  <c:v>14.589665653495441</c:v>
                </c:pt>
                <c:pt idx="9">
                  <c:v>8.3940542116001158</c:v>
                </c:pt>
                <c:pt idx="10">
                  <c:v>2.8633923245177968</c:v>
                </c:pt>
                <c:pt idx="11">
                  <c:v>13.926499032882012</c:v>
                </c:pt>
                <c:pt idx="12">
                  <c:v>14.250371103414151</c:v>
                </c:pt>
                <c:pt idx="13">
                  <c:v>0</c:v>
                </c:pt>
                <c:pt idx="14">
                  <c:v>2.2695035460992909</c:v>
                </c:pt>
                <c:pt idx="15">
                  <c:v>1.2015018773466835</c:v>
                </c:pt>
                <c:pt idx="16">
                  <c:v>20.425531914893618</c:v>
                </c:pt>
                <c:pt idx="17">
                  <c:v>5.7191489361702139</c:v>
                </c:pt>
                <c:pt idx="18">
                  <c:v>0</c:v>
                </c:pt>
                <c:pt idx="19">
                  <c:v>0</c:v>
                </c:pt>
                <c:pt idx="20">
                  <c:v>3.5216434336023479</c:v>
                </c:pt>
                <c:pt idx="21">
                  <c:v>12.015018773466833</c:v>
                </c:pt>
                <c:pt idx="22">
                  <c:v>6.0075093867334166</c:v>
                </c:pt>
                <c:pt idx="23">
                  <c:v>6.0075093867334166</c:v>
                </c:pt>
                <c:pt idx="24">
                  <c:v>0</c:v>
                </c:pt>
                <c:pt idx="25">
                  <c:v>10.474631751227495</c:v>
                </c:pt>
                <c:pt idx="26">
                  <c:v>0</c:v>
                </c:pt>
                <c:pt idx="27">
                  <c:v>3.2944406314344543</c:v>
                </c:pt>
                <c:pt idx="28">
                  <c:v>7.1920887024273306</c:v>
                </c:pt>
                <c:pt idx="29">
                  <c:v>0</c:v>
                </c:pt>
                <c:pt idx="30">
                  <c:v>0</c:v>
                </c:pt>
                <c:pt idx="31">
                  <c:v>0</c:v>
                </c:pt>
                <c:pt idx="32">
                  <c:v>9.0112640801001263</c:v>
                </c:pt>
                <c:pt idx="33">
                  <c:v>0</c:v>
                </c:pt>
                <c:pt idx="34">
                  <c:v>0</c:v>
                </c:pt>
                <c:pt idx="35">
                  <c:v>10.212765957446809</c:v>
                </c:pt>
                <c:pt idx="36">
                  <c:v>3.1914893617021276</c:v>
                </c:pt>
                <c:pt idx="37">
                  <c:v>2.8768354809709322</c:v>
                </c:pt>
                <c:pt idx="38">
                  <c:v>7.2948328267477205</c:v>
                </c:pt>
                <c:pt idx="39">
                  <c:v>9.0112640801001263</c:v>
                </c:pt>
                <c:pt idx="40">
                  <c:v>2.6186579378068737</c:v>
                </c:pt>
                <c:pt idx="41">
                  <c:v>3.4042553191489366</c:v>
                </c:pt>
                <c:pt idx="42">
                  <c:v>0</c:v>
                </c:pt>
                <c:pt idx="43">
                  <c:v>6.3041765169424746</c:v>
                </c:pt>
                <c:pt idx="44">
                  <c:v>0</c:v>
                </c:pt>
                <c:pt idx="45">
                  <c:v>1.3437849944008957</c:v>
                </c:pt>
                <c:pt idx="46">
                  <c:v>3.7363777893098078</c:v>
                </c:pt>
                <c:pt idx="47">
                  <c:v>0</c:v>
                </c:pt>
                <c:pt idx="48">
                  <c:v>7.5650118203309686</c:v>
                </c:pt>
                <c:pt idx="49">
                  <c:v>0.93695100527034947</c:v>
                </c:pt>
                <c:pt idx="50">
                  <c:v>0</c:v>
                </c:pt>
                <c:pt idx="51">
                  <c:v>4.86322188449848</c:v>
                </c:pt>
                <c:pt idx="52">
                  <c:v>0</c:v>
                </c:pt>
                <c:pt idx="53">
                  <c:v>0</c:v>
                </c:pt>
                <c:pt idx="54">
                  <c:v>0</c:v>
                </c:pt>
                <c:pt idx="55">
                  <c:v>13.926499032882012</c:v>
                </c:pt>
                <c:pt idx="56">
                  <c:v>2.4909185262065385</c:v>
                </c:pt>
                <c:pt idx="57">
                  <c:v>0</c:v>
                </c:pt>
                <c:pt idx="58">
                  <c:v>3.142389525368249</c:v>
                </c:pt>
                <c:pt idx="59">
                  <c:v>0</c:v>
                </c:pt>
                <c:pt idx="60">
                  <c:v>0</c:v>
                </c:pt>
                <c:pt idx="61">
                  <c:v>0</c:v>
                </c:pt>
                <c:pt idx="62">
                  <c:v>0</c:v>
                </c:pt>
                <c:pt idx="63">
                  <c:v>10.564930300807044</c:v>
                </c:pt>
                <c:pt idx="64">
                  <c:v>0</c:v>
                </c:pt>
                <c:pt idx="65">
                  <c:v>2.7602070155261647</c:v>
                </c:pt>
                <c:pt idx="66">
                  <c:v>6.8085106382978733</c:v>
                </c:pt>
                <c:pt idx="67">
                  <c:v>1.2927551844869378</c:v>
                </c:pt>
                <c:pt idx="68">
                  <c:v>4.4403330249768729</c:v>
                </c:pt>
                <c:pt idx="69">
                  <c:v>0.99153067548027263</c:v>
                </c:pt>
                <c:pt idx="70">
                  <c:v>0</c:v>
                </c:pt>
                <c:pt idx="71">
                  <c:v>0</c:v>
                </c:pt>
                <c:pt idx="72">
                  <c:v>4.6421663442940044</c:v>
                </c:pt>
                <c:pt idx="73">
                  <c:v>0</c:v>
                </c:pt>
                <c:pt idx="74">
                  <c:v>0</c:v>
                </c:pt>
                <c:pt idx="75">
                  <c:v>0</c:v>
                </c:pt>
                <c:pt idx="76">
                  <c:v>0</c:v>
                </c:pt>
                <c:pt idx="77">
                  <c:v>2.3210831721470022</c:v>
                </c:pt>
              </c:numCache>
            </c:numRef>
          </c:val>
        </c:ser>
        <c:dLbls>
          <c:showLegendKey val="0"/>
          <c:showVal val="0"/>
          <c:showCatName val="0"/>
          <c:showSerName val="0"/>
          <c:showPercent val="0"/>
          <c:showBubbleSize val="0"/>
        </c:dLbls>
        <c:gapWidth val="100"/>
        <c:overlap val="100"/>
        <c:axId val="90468352"/>
        <c:axId val="90469888"/>
      </c:barChart>
      <c:catAx>
        <c:axId val="90468352"/>
        <c:scaling>
          <c:orientation val="minMax"/>
        </c:scaling>
        <c:delete val="0"/>
        <c:axPos val="l"/>
        <c:majorTickMark val="out"/>
        <c:minorTickMark val="none"/>
        <c:tickLblPos val="nextTo"/>
        <c:crossAx val="90469888"/>
        <c:crosses val="autoZero"/>
        <c:auto val="1"/>
        <c:lblAlgn val="ctr"/>
        <c:lblOffset val="100"/>
        <c:noMultiLvlLbl val="0"/>
      </c:catAx>
      <c:valAx>
        <c:axId val="90469888"/>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468352"/>
        <c:crosses val="autoZero"/>
        <c:crossBetween val="between"/>
        <c:majorUnit val="20"/>
      </c:valAx>
    </c:plotArea>
    <c:legend>
      <c:legendPos val="r"/>
      <c:layout>
        <c:manualLayout>
          <c:xMode val="edge"/>
          <c:yMode val="edge"/>
          <c:x val="0.67808582528318162"/>
          <c:y val="2.4209245704499741E-2"/>
          <c:w val="0.25273715076730718"/>
          <c:h val="0.1138652503199048"/>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08602496116559"/>
          <c:y val="1.5740383445446801E-2"/>
          <c:w val="0.47402260431731746"/>
          <c:h val="0.9602666002290553"/>
        </c:manualLayout>
      </c:layout>
      <c:barChart>
        <c:barDir val="bar"/>
        <c:grouping val="stacked"/>
        <c:varyColors val="0"/>
        <c:ser>
          <c:idx val="0"/>
          <c:order val="0"/>
          <c:tx>
            <c:strRef>
              <c:f>'Fig 7'!$B$85</c:f>
              <c:strCache>
                <c:ptCount val="1"/>
                <c:pt idx="0">
                  <c:v>  Mild deterrent to investment</c:v>
                </c:pt>
              </c:strCache>
            </c:strRef>
          </c:tx>
          <c:spPr>
            <a:solidFill>
              <a:schemeClr val="accent3">
                <a:lumMod val="75000"/>
              </a:schemeClr>
            </a:solidFill>
          </c:spPr>
          <c:invertIfNegative val="0"/>
          <c:cat>
            <c:strRef>
              <c:f>'Fig 7'!$A$86:$A$164</c:f>
              <c:strCache>
                <c:ptCount val="79"/>
                <c:pt idx="0">
                  <c:v>Brazil – Onshore concession contracts</c:v>
                </c:pt>
                <c:pt idx="1">
                  <c:v>Israel</c:v>
                </c:pt>
                <c:pt idx="2">
                  <c:v>Brazil – Offshore concession contracts</c:v>
                </c:pt>
                <c:pt idx="3">
                  <c:v>US Offshore – Pacific</c:v>
                </c:pt>
                <c:pt idx="4">
                  <c:v>Italy</c:v>
                </c:pt>
                <c:pt idx="5">
                  <c:v>Turkey</c:v>
                </c:pt>
                <c:pt idx="6">
                  <c:v>China</c:v>
                </c:pt>
                <c:pt idx="7">
                  <c:v>Georgia</c:v>
                </c:pt>
                <c:pt idx="8">
                  <c:v>Uruguay</c:v>
                </c:pt>
                <c:pt idx="9">
                  <c:v>France</c:v>
                </c:pt>
                <c:pt idx="10">
                  <c:v>US – California</c:v>
                </c:pt>
                <c:pt idx="11">
                  <c:v>Brazil – Offshore presalt area profit sharing contracts</c:v>
                </c:pt>
                <c:pt idx="12">
                  <c:v>Malaysia</c:v>
                </c:pt>
                <c:pt idx="13">
                  <c:v>Hungary</c:v>
                </c:pt>
                <c:pt idx="14">
                  <c:v>AU – New South Wales</c:v>
                </c:pt>
                <c:pt idx="15">
                  <c:v>US – Michigan</c:v>
                </c:pt>
                <c:pt idx="16">
                  <c:v>US – New York</c:v>
                </c:pt>
                <c:pt idx="17">
                  <c:v>Malta</c:v>
                </c:pt>
                <c:pt idx="18">
                  <c:v>US – Illinois</c:v>
                </c:pt>
                <c:pt idx="19">
                  <c:v>Kuwait</c:v>
                </c:pt>
                <c:pt idx="20">
                  <c:v>US – Colorado</c:v>
                </c:pt>
                <c:pt idx="21">
                  <c:v>Qatar</c:v>
                </c:pt>
                <c:pt idx="22">
                  <c:v>Namibia</c:v>
                </c:pt>
                <c:pt idx="23">
                  <c:v>CA – British Columbia</c:v>
                </c:pt>
                <c:pt idx="24">
                  <c:v>Jordan</c:v>
                </c:pt>
                <c:pt idx="25">
                  <c:v>Spain – Offshore</c:v>
                </c:pt>
                <c:pt idx="26">
                  <c:v>US Offshore – Alaska</c:v>
                </c:pt>
                <c:pt idx="27">
                  <c:v>Oman</c:v>
                </c:pt>
                <c:pt idx="28">
                  <c:v>Greenland</c:v>
                </c:pt>
                <c:pt idx="29">
                  <c:v>Seychelles</c:v>
                </c:pt>
                <c:pt idx="30">
                  <c:v>US – Alaska</c:v>
                </c:pt>
                <c:pt idx="31">
                  <c:v>Ireland</c:v>
                </c:pt>
                <c:pt idx="32">
                  <c:v>CA – Nova Scotia</c:v>
                </c:pt>
                <c:pt idx="33">
                  <c:v>AU – Victoria</c:v>
                </c:pt>
                <c:pt idx="34">
                  <c:v>Spain – Onshore</c:v>
                </c:pt>
                <c:pt idx="35">
                  <c:v>AU – Queensland</c:v>
                </c:pt>
                <c:pt idx="36">
                  <c:v>Faroe Islands</c:v>
                </c:pt>
                <c:pt idx="37">
                  <c:v>United Arab Emirates</c:v>
                </c:pt>
                <c:pt idx="38">
                  <c:v>US Offshore – Gulf of Mexico</c:v>
                </c:pt>
                <c:pt idx="39">
                  <c:v>Poland</c:v>
                </c:pt>
                <c:pt idx="40">
                  <c:v>Botswana</c:v>
                </c:pt>
                <c:pt idx="41">
                  <c:v>US – New Mexico</c:v>
                </c:pt>
                <c:pt idx="42">
                  <c:v>CA – Newfoundland &amp; Labrador</c:v>
                </c:pt>
                <c:pt idx="43">
                  <c:v>Australia – Offshore</c:v>
                </c:pt>
                <c:pt idx="44">
                  <c:v>US – Pennsylvania</c:v>
                </c:pt>
                <c:pt idx="45">
                  <c:v>Denmark</c:v>
                </c:pt>
                <c:pt idx="46">
                  <c:v>Germany</c:v>
                </c:pt>
                <c:pt idx="47">
                  <c:v>CA – Northwest Territories</c:v>
                </c:pt>
                <c:pt idx="48">
                  <c:v>New Zealand</c:v>
                </c:pt>
                <c:pt idx="49">
                  <c:v>United Kingdom – North Sea</c:v>
                </c:pt>
                <c:pt idx="50">
                  <c:v>CA – Alberta</c:v>
                </c:pt>
                <c:pt idx="51">
                  <c:v>Japan</c:v>
                </c:pt>
                <c:pt idx="52">
                  <c:v>Brunei</c:v>
                </c:pt>
                <c:pt idx="53">
                  <c:v>Chile</c:v>
                </c:pt>
                <c:pt idx="54">
                  <c:v>US – Utah</c:v>
                </c:pt>
                <c:pt idx="55">
                  <c:v>US – Montana</c:v>
                </c:pt>
                <c:pt idx="56">
                  <c:v>United Kingdom</c:v>
                </c:pt>
                <c:pt idx="57">
                  <c:v>CA – Yukon</c:v>
                </c:pt>
                <c:pt idx="58">
                  <c:v>US – Louisiana</c:v>
                </c:pt>
                <c:pt idx="59">
                  <c:v>AU – South Australia</c:v>
                </c:pt>
                <c:pt idx="60">
                  <c:v>Norway – North Sea</c:v>
                </c:pt>
                <c:pt idx="61">
                  <c:v>CA – Manitoba</c:v>
                </c:pt>
                <c:pt idx="62">
                  <c:v>US – West Virginia</c:v>
                </c:pt>
                <c:pt idx="63">
                  <c:v>US – Kansas</c:v>
                </c:pt>
                <c:pt idx="64">
                  <c:v>US – Wyoming</c:v>
                </c:pt>
                <c:pt idx="65">
                  <c:v>AU – Western Australia</c:v>
                </c:pt>
                <c:pt idx="66">
                  <c:v>US – Arkansas</c:v>
                </c:pt>
                <c:pt idx="67">
                  <c:v>US – Ohio</c:v>
                </c:pt>
                <c:pt idx="68">
                  <c:v>AU – Northern Territory</c:v>
                </c:pt>
                <c:pt idx="69">
                  <c:v>Norway</c:v>
                </c:pt>
                <c:pt idx="70">
                  <c:v>Netherlands – North Sea</c:v>
                </c:pt>
                <c:pt idx="71">
                  <c:v>Netherlands</c:v>
                </c:pt>
                <c:pt idx="72">
                  <c:v>US – North Dakota</c:v>
                </c:pt>
                <c:pt idx="73">
                  <c:v>US – Oklahoma</c:v>
                </c:pt>
                <c:pt idx="74">
                  <c:v>US – Texas</c:v>
                </c:pt>
                <c:pt idx="75">
                  <c:v>CA – Saskatchewan</c:v>
                </c:pt>
                <c:pt idx="76">
                  <c:v>US – Alabama</c:v>
                </c:pt>
                <c:pt idx="77">
                  <c:v>US – Mississippi</c:v>
                </c:pt>
                <c:pt idx="78">
                  <c:v>AU – Tasmania</c:v>
                </c:pt>
              </c:strCache>
            </c:strRef>
          </c:cat>
          <c:val>
            <c:numRef>
              <c:f>'Fig 7'!$B$86:$B$164</c:f>
              <c:numCache>
                <c:formatCode>General</c:formatCode>
                <c:ptCount val="79"/>
                <c:pt idx="0">
                  <c:v>22.127659574468087</c:v>
                </c:pt>
                <c:pt idx="1">
                  <c:v>20.425531914893618</c:v>
                </c:pt>
                <c:pt idx="2">
                  <c:v>23.477622890682319</c:v>
                </c:pt>
                <c:pt idx="3">
                  <c:v>7.2948328267477205</c:v>
                </c:pt>
                <c:pt idx="4">
                  <c:v>14.589665653495441</c:v>
                </c:pt>
                <c:pt idx="5">
                  <c:v>25.531914893617021</c:v>
                </c:pt>
                <c:pt idx="6">
                  <c:v>25.083986562150056</c:v>
                </c:pt>
                <c:pt idx="7">
                  <c:v>27.234042553191493</c:v>
                </c:pt>
                <c:pt idx="8">
                  <c:v>19.148936170212767</c:v>
                </c:pt>
                <c:pt idx="9">
                  <c:v>13.926499032882012</c:v>
                </c:pt>
                <c:pt idx="10">
                  <c:v>15.319148936170214</c:v>
                </c:pt>
                <c:pt idx="11">
                  <c:v>17.553191489361701</c:v>
                </c:pt>
                <c:pt idx="12">
                  <c:v>19.74468085106383</c:v>
                </c:pt>
                <c:pt idx="13">
                  <c:v>17.021276595744681</c:v>
                </c:pt>
                <c:pt idx="14">
                  <c:v>17.608217168011741</c:v>
                </c:pt>
                <c:pt idx="15">
                  <c:v>18.156028368794328</c:v>
                </c:pt>
                <c:pt idx="16">
                  <c:v>4.085106382978724</c:v>
                </c:pt>
                <c:pt idx="17">
                  <c:v>20.425531914893618</c:v>
                </c:pt>
                <c:pt idx="18">
                  <c:v>9.9636741048261541</c:v>
                </c:pt>
                <c:pt idx="19">
                  <c:v>12.76595744680851</c:v>
                </c:pt>
                <c:pt idx="20">
                  <c:v>15.447881280171643</c:v>
                </c:pt>
                <c:pt idx="21">
                  <c:v>14.14075286415712</c:v>
                </c:pt>
                <c:pt idx="22">
                  <c:v>18.330605564648117</c:v>
                </c:pt>
                <c:pt idx="23">
                  <c:v>13.74795417348609</c:v>
                </c:pt>
                <c:pt idx="24">
                  <c:v>17.021276595744681</c:v>
                </c:pt>
                <c:pt idx="25">
                  <c:v>16.625432953983179</c:v>
                </c:pt>
                <c:pt idx="26">
                  <c:v>11.040828062104659</c:v>
                </c:pt>
                <c:pt idx="27">
                  <c:v>8.6548864046159384</c:v>
                </c:pt>
                <c:pt idx="28">
                  <c:v>14.589665653495441</c:v>
                </c:pt>
                <c:pt idx="29">
                  <c:v>9.2843326885880089</c:v>
                </c:pt>
                <c:pt idx="30">
                  <c:v>13.617021276595747</c:v>
                </c:pt>
                <c:pt idx="31">
                  <c:v>9.5744680851063837</c:v>
                </c:pt>
                <c:pt idx="32">
                  <c:v>8.0100125156445561</c:v>
                </c:pt>
                <c:pt idx="33">
                  <c:v>11.875309252845126</c:v>
                </c:pt>
                <c:pt idx="34">
                  <c:v>11.875309252845126</c:v>
                </c:pt>
                <c:pt idx="35">
                  <c:v>9.6346848655158581</c:v>
                </c:pt>
                <c:pt idx="36">
                  <c:v>11.347517730496454</c:v>
                </c:pt>
                <c:pt idx="37">
                  <c:v>7.0921985815602842</c:v>
                </c:pt>
                <c:pt idx="38">
                  <c:v>9.1333679294239758</c:v>
                </c:pt>
                <c:pt idx="39">
                  <c:v>10.564930300807044</c:v>
                </c:pt>
                <c:pt idx="40">
                  <c:v>10.212765957446809</c:v>
                </c:pt>
                <c:pt idx="41">
                  <c:v>7.4727555786196156</c:v>
                </c:pt>
                <c:pt idx="42">
                  <c:v>9.6346848655158581</c:v>
                </c:pt>
                <c:pt idx="43">
                  <c:v>6.5888812628689086</c:v>
                </c:pt>
                <c:pt idx="44">
                  <c:v>9.0492862914085634</c:v>
                </c:pt>
                <c:pt idx="45">
                  <c:v>6.0075093867334166</c:v>
                </c:pt>
                <c:pt idx="46">
                  <c:v>3.0037546933667083</c:v>
                </c:pt>
                <c:pt idx="47">
                  <c:v>4.2553191489361701</c:v>
                </c:pt>
                <c:pt idx="48">
                  <c:v>6.6316662061342901</c:v>
                </c:pt>
                <c:pt idx="49">
                  <c:v>5.4468085106382986</c:v>
                </c:pt>
                <c:pt idx="50">
                  <c:v>6.7858910016257878</c:v>
                </c:pt>
                <c:pt idx="51">
                  <c:v>3.5216434336023479</c:v>
                </c:pt>
                <c:pt idx="52">
                  <c:v>6.8085106382978733</c:v>
                </c:pt>
                <c:pt idx="53">
                  <c:v>6.8085106382978733</c:v>
                </c:pt>
                <c:pt idx="54">
                  <c:v>4.86322188449848</c:v>
                </c:pt>
                <c:pt idx="55">
                  <c:v>4.9218149192514744</c:v>
                </c:pt>
                <c:pt idx="56">
                  <c:v>4.6122168840082356</c:v>
                </c:pt>
                <c:pt idx="57">
                  <c:v>0</c:v>
                </c:pt>
                <c:pt idx="58">
                  <c:v>5.5614072045502425</c:v>
                </c:pt>
                <c:pt idx="59">
                  <c:v>5.1063829787234045</c:v>
                </c:pt>
                <c:pt idx="60">
                  <c:v>3.6045056320400501</c:v>
                </c:pt>
                <c:pt idx="61">
                  <c:v>2.3210831721470022</c:v>
                </c:pt>
                <c:pt idx="62">
                  <c:v>4.6421663442940044</c:v>
                </c:pt>
                <c:pt idx="63">
                  <c:v>4.1263700838168926</c:v>
                </c:pt>
                <c:pt idx="64">
                  <c:v>4.0526849037487329</c:v>
                </c:pt>
                <c:pt idx="65">
                  <c:v>3.680276020701553</c:v>
                </c:pt>
                <c:pt idx="66">
                  <c:v>3.5216434336023479</c:v>
                </c:pt>
                <c:pt idx="67">
                  <c:v>3.1914893617021276</c:v>
                </c:pt>
                <c:pt idx="68">
                  <c:v>2.6875699888017914</c:v>
                </c:pt>
                <c:pt idx="69">
                  <c:v>1.21580547112462</c:v>
                </c:pt>
                <c:pt idx="70">
                  <c:v>2.2201665124884364</c:v>
                </c:pt>
                <c:pt idx="71">
                  <c:v>2.1729289271163421</c:v>
                </c:pt>
                <c:pt idx="72">
                  <c:v>1.8401380103507765</c:v>
                </c:pt>
                <c:pt idx="73">
                  <c:v>1.4384177404854661</c:v>
                </c:pt>
                <c:pt idx="74">
                  <c:v>1.1507341923883729</c:v>
                </c:pt>
                <c:pt idx="75">
                  <c:v>0</c:v>
                </c:pt>
                <c:pt idx="76">
                  <c:v>0</c:v>
                </c:pt>
                <c:pt idx="77">
                  <c:v>0</c:v>
                </c:pt>
                <c:pt idx="78">
                  <c:v>0</c:v>
                </c:pt>
              </c:numCache>
            </c:numRef>
          </c:val>
        </c:ser>
        <c:ser>
          <c:idx val="1"/>
          <c:order val="1"/>
          <c:tx>
            <c:strRef>
              <c:f>'Fig 7'!$C$85</c:f>
              <c:strCache>
                <c:ptCount val="1"/>
                <c:pt idx="0">
                  <c:v>  Strong deterrent to investment</c:v>
                </c:pt>
              </c:strCache>
            </c:strRef>
          </c:tx>
          <c:spPr>
            <a:solidFill>
              <a:schemeClr val="accent6">
                <a:lumMod val="60000"/>
                <a:lumOff val="40000"/>
              </a:schemeClr>
            </a:solidFill>
          </c:spPr>
          <c:invertIfNegative val="0"/>
          <c:cat>
            <c:strRef>
              <c:f>'Fig 7'!$A$86:$A$164</c:f>
              <c:strCache>
                <c:ptCount val="79"/>
                <c:pt idx="0">
                  <c:v>Brazil – Onshore concession contracts</c:v>
                </c:pt>
                <c:pt idx="1">
                  <c:v>Israel</c:v>
                </c:pt>
                <c:pt idx="2">
                  <c:v>Brazil – Offshore concession contracts</c:v>
                </c:pt>
                <c:pt idx="3">
                  <c:v>US Offshore – Pacific</c:v>
                </c:pt>
                <c:pt idx="4">
                  <c:v>Italy</c:v>
                </c:pt>
                <c:pt idx="5">
                  <c:v>Turkey</c:v>
                </c:pt>
                <c:pt idx="6">
                  <c:v>China</c:v>
                </c:pt>
                <c:pt idx="7">
                  <c:v>Georgia</c:v>
                </c:pt>
                <c:pt idx="8">
                  <c:v>Uruguay</c:v>
                </c:pt>
                <c:pt idx="9">
                  <c:v>France</c:v>
                </c:pt>
                <c:pt idx="10">
                  <c:v>US – California</c:v>
                </c:pt>
                <c:pt idx="11">
                  <c:v>Brazil – Offshore presalt area profit sharing contracts</c:v>
                </c:pt>
                <c:pt idx="12">
                  <c:v>Malaysia</c:v>
                </c:pt>
                <c:pt idx="13">
                  <c:v>Hungary</c:v>
                </c:pt>
                <c:pt idx="14">
                  <c:v>AU – New South Wales</c:v>
                </c:pt>
                <c:pt idx="15">
                  <c:v>US – Michigan</c:v>
                </c:pt>
                <c:pt idx="16">
                  <c:v>US – New York</c:v>
                </c:pt>
                <c:pt idx="17">
                  <c:v>Malta</c:v>
                </c:pt>
                <c:pt idx="18">
                  <c:v>US – Illinois</c:v>
                </c:pt>
                <c:pt idx="19">
                  <c:v>Kuwait</c:v>
                </c:pt>
                <c:pt idx="20">
                  <c:v>US – Colorado</c:v>
                </c:pt>
                <c:pt idx="21">
                  <c:v>Qatar</c:v>
                </c:pt>
                <c:pt idx="22">
                  <c:v>Namibia</c:v>
                </c:pt>
                <c:pt idx="23">
                  <c:v>CA – British Columbia</c:v>
                </c:pt>
                <c:pt idx="24">
                  <c:v>Jordan</c:v>
                </c:pt>
                <c:pt idx="25">
                  <c:v>Spain – Offshore</c:v>
                </c:pt>
                <c:pt idx="26">
                  <c:v>US Offshore – Alaska</c:v>
                </c:pt>
                <c:pt idx="27">
                  <c:v>Oman</c:v>
                </c:pt>
                <c:pt idx="28">
                  <c:v>Greenland</c:v>
                </c:pt>
                <c:pt idx="29">
                  <c:v>Seychelles</c:v>
                </c:pt>
                <c:pt idx="30">
                  <c:v>US – Alaska</c:v>
                </c:pt>
                <c:pt idx="31">
                  <c:v>Ireland</c:v>
                </c:pt>
                <c:pt idx="32">
                  <c:v>CA – Nova Scotia</c:v>
                </c:pt>
                <c:pt idx="33">
                  <c:v>AU – Victoria</c:v>
                </c:pt>
                <c:pt idx="34">
                  <c:v>Spain – Onshore</c:v>
                </c:pt>
                <c:pt idx="35">
                  <c:v>AU – Queensland</c:v>
                </c:pt>
                <c:pt idx="36">
                  <c:v>Faroe Islands</c:v>
                </c:pt>
                <c:pt idx="37">
                  <c:v>United Arab Emirates</c:v>
                </c:pt>
                <c:pt idx="38">
                  <c:v>US Offshore – Gulf of Mexico</c:v>
                </c:pt>
                <c:pt idx="39">
                  <c:v>Poland</c:v>
                </c:pt>
                <c:pt idx="40">
                  <c:v>Botswana</c:v>
                </c:pt>
                <c:pt idx="41">
                  <c:v>US – New Mexico</c:v>
                </c:pt>
                <c:pt idx="42">
                  <c:v>CA – Newfoundland &amp; Labrador</c:v>
                </c:pt>
                <c:pt idx="43">
                  <c:v>Australia – Offshore</c:v>
                </c:pt>
                <c:pt idx="44">
                  <c:v>US – Pennsylvania</c:v>
                </c:pt>
                <c:pt idx="45">
                  <c:v>Denmark</c:v>
                </c:pt>
                <c:pt idx="46">
                  <c:v>Germany</c:v>
                </c:pt>
                <c:pt idx="47">
                  <c:v>CA – Northwest Territories</c:v>
                </c:pt>
                <c:pt idx="48">
                  <c:v>New Zealand</c:v>
                </c:pt>
                <c:pt idx="49">
                  <c:v>United Kingdom – North Sea</c:v>
                </c:pt>
                <c:pt idx="50">
                  <c:v>CA – Alberta</c:v>
                </c:pt>
                <c:pt idx="51">
                  <c:v>Japan</c:v>
                </c:pt>
                <c:pt idx="52">
                  <c:v>Brunei</c:v>
                </c:pt>
                <c:pt idx="53">
                  <c:v>Chile</c:v>
                </c:pt>
                <c:pt idx="54">
                  <c:v>US – Utah</c:v>
                </c:pt>
                <c:pt idx="55">
                  <c:v>US – Montana</c:v>
                </c:pt>
                <c:pt idx="56">
                  <c:v>United Kingdom</c:v>
                </c:pt>
                <c:pt idx="57">
                  <c:v>CA – Yukon</c:v>
                </c:pt>
                <c:pt idx="58">
                  <c:v>US – Louisiana</c:v>
                </c:pt>
                <c:pt idx="59">
                  <c:v>AU – South Australia</c:v>
                </c:pt>
                <c:pt idx="60">
                  <c:v>Norway – North Sea</c:v>
                </c:pt>
                <c:pt idx="61">
                  <c:v>CA – Manitoba</c:v>
                </c:pt>
                <c:pt idx="62">
                  <c:v>US – West Virginia</c:v>
                </c:pt>
                <c:pt idx="63">
                  <c:v>US – Kansas</c:v>
                </c:pt>
                <c:pt idx="64">
                  <c:v>US – Wyoming</c:v>
                </c:pt>
                <c:pt idx="65">
                  <c:v>AU – Western Australia</c:v>
                </c:pt>
                <c:pt idx="66">
                  <c:v>US – Arkansas</c:v>
                </c:pt>
                <c:pt idx="67">
                  <c:v>US – Ohio</c:v>
                </c:pt>
                <c:pt idx="68">
                  <c:v>AU – Northern Territory</c:v>
                </c:pt>
                <c:pt idx="69">
                  <c:v>Norway</c:v>
                </c:pt>
                <c:pt idx="70">
                  <c:v>Netherlands – North Sea</c:v>
                </c:pt>
                <c:pt idx="71">
                  <c:v>Netherlands</c:v>
                </c:pt>
                <c:pt idx="72">
                  <c:v>US – North Dakota</c:v>
                </c:pt>
                <c:pt idx="73">
                  <c:v>US – Oklahoma</c:v>
                </c:pt>
                <c:pt idx="74">
                  <c:v>US – Texas</c:v>
                </c:pt>
                <c:pt idx="75">
                  <c:v>CA – Saskatchewan</c:v>
                </c:pt>
                <c:pt idx="76">
                  <c:v>US – Alabama</c:v>
                </c:pt>
                <c:pt idx="77">
                  <c:v>US – Mississippi</c:v>
                </c:pt>
                <c:pt idx="78">
                  <c:v>AU – Tasmania</c:v>
                </c:pt>
              </c:strCache>
            </c:strRef>
          </c:cat>
          <c:val>
            <c:numRef>
              <c:f>'Fig 7'!$C$86:$C$164</c:f>
              <c:numCache>
                <c:formatCode>General</c:formatCode>
                <c:ptCount val="79"/>
                <c:pt idx="0">
                  <c:v>5.1063829787234045</c:v>
                </c:pt>
                <c:pt idx="1">
                  <c:v>10.212765957446809</c:v>
                </c:pt>
                <c:pt idx="2">
                  <c:v>5.8694057226705798</c:v>
                </c:pt>
                <c:pt idx="3">
                  <c:v>21.88449848024316</c:v>
                </c:pt>
                <c:pt idx="4">
                  <c:v>14.589665653495441</c:v>
                </c:pt>
                <c:pt idx="5">
                  <c:v>3.4042553191489366</c:v>
                </c:pt>
                <c:pt idx="6">
                  <c:v>3.5834266517357221</c:v>
                </c:pt>
                <c:pt idx="7">
                  <c:v>0</c:v>
                </c:pt>
                <c:pt idx="8">
                  <c:v>3.1914893617021276</c:v>
                </c:pt>
                <c:pt idx="9">
                  <c:v>11.605415860735009</c:v>
                </c:pt>
                <c:pt idx="10">
                  <c:v>7.6595744680851068</c:v>
                </c:pt>
                <c:pt idx="11">
                  <c:v>4.7872340425531918</c:v>
                </c:pt>
                <c:pt idx="12">
                  <c:v>1.3617021276595747</c:v>
                </c:pt>
                <c:pt idx="13">
                  <c:v>4.2553191489361701</c:v>
                </c:pt>
                <c:pt idx="14">
                  <c:v>3.5216434336023479</c:v>
                </c:pt>
                <c:pt idx="15">
                  <c:v>2.2695035460992909</c:v>
                </c:pt>
                <c:pt idx="16">
                  <c:v>8.1702127659574479</c:v>
                </c:pt>
                <c:pt idx="17">
                  <c:v>0</c:v>
                </c:pt>
                <c:pt idx="18">
                  <c:v>9.9636741048261541</c:v>
                </c:pt>
                <c:pt idx="19">
                  <c:v>0</c:v>
                </c:pt>
                <c:pt idx="20">
                  <c:v>2.5746468800286073</c:v>
                </c:pt>
                <c:pt idx="21">
                  <c:v>1.5711947626841245</c:v>
                </c:pt>
                <c:pt idx="22">
                  <c:v>0</c:v>
                </c:pt>
                <c:pt idx="23">
                  <c:v>2.6186579378068737</c:v>
                </c:pt>
                <c:pt idx="24">
                  <c:v>0</c:v>
                </c:pt>
                <c:pt idx="25">
                  <c:v>0</c:v>
                </c:pt>
                <c:pt idx="26">
                  <c:v>5.5204140310523293</c:v>
                </c:pt>
                <c:pt idx="27">
                  <c:v>6.9239091236927512</c:v>
                </c:pt>
                <c:pt idx="28">
                  <c:v>0</c:v>
                </c:pt>
                <c:pt idx="29">
                  <c:v>4.6421663442940044</c:v>
                </c:pt>
                <c:pt idx="30">
                  <c:v>0</c:v>
                </c:pt>
                <c:pt idx="31">
                  <c:v>3.1914893617021276</c:v>
                </c:pt>
                <c:pt idx="32">
                  <c:v>2.002503128911139</c:v>
                </c:pt>
                <c:pt idx="33">
                  <c:v>0</c:v>
                </c:pt>
                <c:pt idx="34">
                  <c:v>0</c:v>
                </c:pt>
                <c:pt idx="35">
                  <c:v>1.9269369731031716</c:v>
                </c:pt>
                <c:pt idx="36">
                  <c:v>0</c:v>
                </c:pt>
                <c:pt idx="37">
                  <c:v>1.4184397163120568</c:v>
                </c:pt>
                <c:pt idx="38">
                  <c:v>1.6606123508043593</c:v>
                </c:pt>
                <c:pt idx="39">
                  <c:v>0</c:v>
                </c:pt>
                <c:pt idx="40">
                  <c:v>0</c:v>
                </c:pt>
                <c:pt idx="41">
                  <c:v>2.4909185262065385</c:v>
                </c:pt>
                <c:pt idx="42">
                  <c:v>0</c:v>
                </c:pt>
                <c:pt idx="43">
                  <c:v>2.4708304735758411</c:v>
                </c:pt>
                <c:pt idx="44">
                  <c:v>0</c:v>
                </c:pt>
                <c:pt idx="45">
                  <c:v>3.0037546933667083</c:v>
                </c:pt>
                <c:pt idx="46">
                  <c:v>6.0075093867334166</c:v>
                </c:pt>
                <c:pt idx="47">
                  <c:v>4.2553191489361701</c:v>
                </c:pt>
                <c:pt idx="48">
                  <c:v>1.3263332412268583</c:v>
                </c:pt>
                <c:pt idx="49">
                  <c:v>2.042553191489362</c:v>
                </c:pt>
                <c:pt idx="50">
                  <c:v>0.67858910016257867</c:v>
                </c:pt>
                <c:pt idx="51">
                  <c:v>3.5216434336023479</c:v>
                </c:pt>
                <c:pt idx="52">
                  <c:v>0</c:v>
                </c:pt>
                <c:pt idx="53">
                  <c:v>0</c:v>
                </c:pt>
                <c:pt idx="54">
                  <c:v>1.6210739614994933</c:v>
                </c:pt>
                <c:pt idx="55">
                  <c:v>1.2304537298128686</c:v>
                </c:pt>
                <c:pt idx="56">
                  <c:v>1.3177762525737817</c:v>
                </c:pt>
                <c:pt idx="57">
                  <c:v>5.6737588652482271</c:v>
                </c:pt>
                <c:pt idx="58">
                  <c:v>0</c:v>
                </c:pt>
                <c:pt idx="59">
                  <c:v>0</c:v>
                </c:pt>
                <c:pt idx="60">
                  <c:v>1.2015018773466835</c:v>
                </c:pt>
                <c:pt idx="61">
                  <c:v>0</c:v>
                </c:pt>
                <c:pt idx="62">
                  <c:v>0</c:v>
                </c:pt>
                <c:pt idx="63">
                  <c:v>0</c:v>
                </c:pt>
                <c:pt idx="64">
                  <c:v>0</c:v>
                </c:pt>
                <c:pt idx="65">
                  <c:v>0</c:v>
                </c:pt>
                <c:pt idx="66">
                  <c:v>0</c:v>
                </c:pt>
                <c:pt idx="67">
                  <c:v>0</c:v>
                </c:pt>
                <c:pt idx="68">
                  <c:v>0</c:v>
                </c:pt>
                <c:pt idx="69">
                  <c:v>1.21580547112462</c:v>
                </c:pt>
                <c:pt idx="70">
                  <c:v>0</c:v>
                </c:pt>
                <c:pt idx="71">
                  <c:v>0</c:v>
                </c:pt>
                <c:pt idx="72">
                  <c:v>0</c:v>
                </c:pt>
                <c:pt idx="73">
                  <c:v>0</c:v>
                </c:pt>
                <c:pt idx="74">
                  <c:v>0.28768354809709323</c:v>
                </c:pt>
                <c:pt idx="75">
                  <c:v>0</c:v>
                </c:pt>
                <c:pt idx="76">
                  <c:v>0</c:v>
                </c:pt>
                <c:pt idx="77">
                  <c:v>0</c:v>
                </c:pt>
                <c:pt idx="78">
                  <c:v>0</c:v>
                </c:pt>
              </c:numCache>
            </c:numRef>
          </c:val>
        </c:ser>
        <c:ser>
          <c:idx val="2"/>
          <c:order val="2"/>
          <c:tx>
            <c:strRef>
              <c:f>'Fig 7'!$D$85</c:f>
              <c:strCache>
                <c:ptCount val="1"/>
                <c:pt idx="0">
                  <c:v>  Would not pursue investment due to this factor</c:v>
                </c:pt>
              </c:strCache>
            </c:strRef>
          </c:tx>
          <c:spPr>
            <a:solidFill>
              <a:schemeClr val="accent4">
                <a:lumMod val="50000"/>
              </a:schemeClr>
            </a:solidFill>
          </c:spPr>
          <c:invertIfNegative val="0"/>
          <c:cat>
            <c:strRef>
              <c:f>'Fig 7'!$A$86:$A$164</c:f>
              <c:strCache>
                <c:ptCount val="79"/>
                <c:pt idx="0">
                  <c:v>Brazil – Onshore concession contracts</c:v>
                </c:pt>
                <c:pt idx="1">
                  <c:v>Israel</c:v>
                </c:pt>
                <c:pt idx="2">
                  <c:v>Brazil – Offshore concession contracts</c:v>
                </c:pt>
                <c:pt idx="3">
                  <c:v>US Offshore – Pacific</c:v>
                </c:pt>
                <c:pt idx="4">
                  <c:v>Italy</c:v>
                </c:pt>
                <c:pt idx="5">
                  <c:v>Turkey</c:v>
                </c:pt>
                <c:pt idx="6">
                  <c:v>China</c:v>
                </c:pt>
                <c:pt idx="7">
                  <c:v>Georgia</c:v>
                </c:pt>
                <c:pt idx="8">
                  <c:v>Uruguay</c:v>
                </c:pt>
                <c:pt idx="9">
                  <c:v>France</c:v>
                </c:pt>
                <c:pt idx="10">
                  <c:v>US – California</c:v>
                </c:pt>
                <c:pt idx="11">
                  <c:v>Brazil – Offshore presalt area profit sharing contracts</c:v>
                </c:pt>
                <c:pt idx="12">
                  <c:v>Malaysia</c:v>
                </c:pt>
                <c:pt idx="13">
                  <c:v>Hungary</c:v>
                </c:pt>
                <c:pt idx="14">
                  <c:v>AU – New South Wales</c:v>
                </c:pt>
                <c:pt idx="15">
                  <c:v>US – Michigan</c:v>
                </c:pt>
                <c:pt idx="16">
                  <c:v>US – New York</c:v>
                </c:pt>
                <c:pt idx="17">
                  <c:v>Malta</c:v>
                </c:pt>
                <c:pt idx="18">
                  <c:v>US – Illinois</c:v>
                </c:pt>
                <c:pt idx="19">
                  <c:v>Kuwait</c:v>
                </c:pt>
                <c:pt idx="20">
                  <c:v>US – Colorado</c:v>
                </c:pt>
                <c:pt idx="21">
                  <c:v>Qatar</c:v>
                </c:pt>
                <c:pt idx="22">
                  <c:v>Namibia</c:v>
                </c:pt>
                <c:pt idx="23">
                  <c:v>CA – British Columbia</c:v>
                </c:pt>
                <c:pt idx="24">
                  <c:v>Jordan</c:v>
                </c:pt>
                <c:pt idx="25">
                  <c:v>Spain – Offshore</c:v>
                </c:pt>
                <c:pt idx="26">
                  <c:v>US Offshore – Alaska</c:v>
                </c:pt>
                <c:pt idx="27">
                  <c:v>Oman</c:v>
                </c:pt>
                <c:pt idx="28">
                  <c:v>Greenland</c:v>
                </c:pt>
                <c:pt idx="29">
                  <c:v>Seychelles</c:v>
                </c:pt>
                <c:pt idx="30">
                  <c:v>US – Alaska</c:v>
                </c:pt>
                <c:pt idx="31">
                  <c:v>Ireland</c:v>
                </c:pt>
                <c:pt idx="32">
                  <c:v>CA – Nova Scotia</c:v>
                </c:pt>
                <c:pt idx="33">
                  <c:v>AU – Victoria</c:v>
                </c:pt>
                <c:pt idx="34">
                  <c:v>Spain – Onshore</c:v>
                </c:pt>
                <c:pt idx="35">
                  <c:v>AU – Queensland</c:v>
                </c:pt>
                <c:pt idx="36">
                  <c:v>Faroe Islands</c:v>
                </c:pt>
                <c:pt idx="37">
                  <c:v>United Arab Emirates</c:v>
                </c:pt>
                <c:pt idx="38">
                  <c:v>US Offshore – Gulf of Mexico</c:v>
                </c:pt>
                <c:pt idx="39">
                  <c:v>Poland</c:v>
                </c:pt>
                <c:pt idx="40">
                  <c:v>Botswana</c:v>
                </c:pt>
                <c:pt idx="41">
                  <c:v>US – New Mexico</c:v>
                </c:pt>
                <c:pt idx="42">
                  <c:v>CA – Newfoundland &amp; Labrador</c:v>
                </c:pt>
                <c:pt idx="43">
                  <c:v>Australia – Offshore</c:v>
                </c:pt>
                <c:pt idx="44">
                  <c:v>US – Pennsylvania</c:v>
                </c:pt>
                <c:pt idx="45">
                  <c:v>Denmark</c:v>
                </c:pt>
                <c:pt idx="46">
                  <c:v>Germany</c:v>
                </c:pt>
                <c:pt idx="47">
                  <c:v>CA – Northwest Territories</c:v>
                </c:pt>
                <c:pt idx="48">
                  <c:v>New Zealand</c:v>
                </c:pt>
                <c:pt idx="49">
                  <c:v>United Kingdom – North Sea</c:v>
                </c:pt>
                <c:pt idx="50">
                  <c:v>CA – Alberta</c:v>
                </c:pt>
                <c:pt idx="51">
                  <c:v>Japan</c:v>
                </c:pt>
                <c:pt idx="52">
                  <c:v>Brunei</c:v>
                </c:pt>
                <c:pt idx="53">
                  <c:v>Chile</c:v>
                </c:pt>
                <c:pt idx="54">
                  <c:v>US – Utah</c:v>
                </c:pt>
                <c:pt idx="55">
                  <c:v>US – Montana</c:v>
                </c:pt>
                <c:pt idx="56">
                  <c:v>United Kingdom</c:v>
                </c:pt>
                <c:pt idx="57">
                  <c:v>CA – Yukon</c:v>
                </c:pt>
                <c:pt idx="58">
                  <c:v>US – Louisiana</c:v>
                </c:pt>
                <c:pt idx="59">
                  <c:v>AU – South Australia</c:v>
                </c:pt>
                <c:pt idx="60">
                  <c:v>Norway – North Sea</c:v>
                </c:pt>
                <c:pt idx="61">
                  <c:v>CA – Manitoba</c:v>
                </c:pt>
                <c:pt idx="62">
                  <c:v>US – West Virginia</c:v>
                </c:pt>
                <c:pt idx="63">
                  <c:v>US – Kansas</c:v>
                </c:pt>
                <c:pt idx="64">
                  <c:v>US – Wyoming</c:v>
                </c:pt>
                <c:pt idx="65">
                  <c:v>AU – Western Australia</c:v>
                </c:pt>
                <c:pt idx="66">
                  <c:v>US – Arkansas</c:v>
                </c:pt>
                <c:pt idx="67">
                  <c:v>US – Ohio</c:v>
                </c:pt>
                <c:pt idx="68">
                  <c:v>AU – Northern Territory</c:v>
                </c:pt>
                <c:pt idx="69">
                  <c:v>Norway</c:v>
                </c:pt>
                <c:pt idx="70">
                  <c:v>Netherlands – North Sea</c:v>
                </c:pt>
                <c:pt idx="71">
                  <c:v>Netherlands</c:v>
                </c:pt>
                <c:pt idx="72">
                  <c:v>US – North Dakota</c:v>
                </c:pt>
                <c:pt idx="73">
                  <c:v>US – Oklahoma</c:v>
                </c:pt>
                <c:pt idx="74">
                  <c:v>US – Texas</c:v>
                </c:pt>
                <c:pt idx="75">
                  <c:v>CA – Saskatchewan</c:v>
                </c:pt>
                <c:pt idx="76">
                  <c:v>US – Alabama</c:v>
                </c:pt>
                <c:pt idx="77">
                  <c:v>US – Mississippi</c:v>
                </c:pt>
                <c:pt idx="78">
                  <c:v>AU – Tasmania</c:v>
                </c:pt>
              </c:strCache>
            </c:strRef>
          </c:cat>
          <c:val>
            <c:numRef>
              <c:f>'Fig 7'!$D$86:$D$164</c:f>
              <c:numCache>
                <c:formatCode>General</c:formatCode>
                <c:ptCount val="79"/>
                <c:pt idx="0">
                  <c:v>3.4042553191489366</c:v>
                </c:pt>
                <c:pt idx="1">
                  <c:v>0</c:v>
                </c:pt>
                <c:pt idx="2">
                  <c:v>1.173881144534116</c:v>
                </c:pt>
                <c:pt idx="3">
                  <c:v>0</c:v>
                </c:pt>
                <c:pt idx="4">
                  <c:v>0</c:v>
                </c:pt>
                <c:pt idx="5">
                  <c:v>0</c:v>
                </c:pt>
                <c:pt idx="6">
                  <c:v>0</c:v>
                </c:pt>
                <c:pt idx="7">
                  <c:v>0</c:v>
                </c:pt>
                <c:pt idx="8">
                  <c:v>3.1914893617021276</c:v>
                </c:pt>
                <c:pt idx="9">
                  <c:v>0</c:v>
                </c:pt>
                <c:pt idx="10">
                  <c:v>0</c:v>
                </c:pt>
                <c:pt idx="11">
                  <c:v>0</c:v>
                </c:pt>
                <c:pt idx="12">
                  <c:v>0.68085106382978733</c:v>
                </c:pt>
                <c:pt idx="13">
                  <c:v>0</c:v>
                </c:pt>
                <c:pt idx="14">
                  <c:v>0</c:v>
                </c:pt>
                <c:pt idx="15">
                  <c:v>0</c:v>
                </c:pt>
                <c:pt idx="16">
                  <c:v>8.1702127659574479</c:v>
                </c:pt>
                <c:pt idx="17">
                  <c:v>0</c:v>
                </c:pt>
                <c:pt idx="18">
                  <c:v>0</c:v>
                </c:pt>
                <c:pt idx="19">
                  <c:v>6.3829787234042552</c:v>
                </c:pt>
                <c:pt idx="20">
                  <c:v>0.85821562667620244</c:v>
                </c:pt>
                <c:pt idx="21">
                  <c:v>3.142389525368249</c:v>
                </c:pt>
                <c:pt idx="22">
                  <c:v>0</c:v>
                </c:pt>
                <c:pt idx="23">
                  <c:v>0.65466448445171843</c:v>
                </c:pt>
                <c:pt idx="24">
                  <c:v>0</c:v>
                </c:pt>
                <c:pt idx="25">
                  <c:v>0</c:v>
                </c:pt>
                <c:pt idx="26">
                  <c:v>0</c:v>
                </c:pt>
                <c:pt idx="27">
                  <c:v>0</c:v>
                </c:pt>
                <c:pt idx="28">
                  <c:v>0</c:v>
                </c:pt>
                <c:pt idx="29">
                  <c:v>0</c:v>
                </c:pt>
                <c:pt idx="30">
                  <c:v>0</c:v>
                </c:pt>
                <c:pt idx="31">
                  <c:v>0</c:v>
                </c:pt>
                <c:pt idx="32">
                  <c:v>2.002503128911139</c:v>
                </c:pt>
                <c:pt idx="33">
                  <c:v>0</c:v>
                </c:pt>
                <c:pt idx="34">
                  <c:v>0</c:v>
                </c:pt>
                <c:pt idx="35">
                  <c:v>0</c:v>
                </c:pt>
                <c:pt idx="36">
                  <c:v>0</c:v>
                </c:pt>
                <c:pt idx="37">
                  <c:v>2.8368794326241136</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2.3210831721470022</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0499712"/>
        <c:axId val="89403776"/>
      </c:barChart>
      <c:catAx>
        <c:axId val="90499712"/>
        <c:scaling>
          <c:orientation val="minMax"/>
        </c:scaling>
        <c:delete val="0"/>
        <c:axPos val="l"/>
        <c:majorTickMark val="out"/>
        <c:minorTickMark val="none"/>
        <c:tickLblPos val="nextTo"/>
        <c:crossAx val="89403776"/>
        <c:crosses val="autoZero"/>
        <c:auto val="1"/>
        <c:lblAlgn val="ctr"/>
        <c:lblOffset val="100"/>
        <c:noMultiLvlLbl val="0"/>
      </c:catAx>
      <c:valAx>
        <c:axId val="89403776"/>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499712"/>
        <c:crosses val="autoZero"/>
        <c:crossBetween val="between"/>
        <c:majorUnit val="20"/>
      </c:valAx>
    </c:plotArea>
    <c:legend>
      <c:legendPos val="r"/>
      <c:layout>
        <c:manualLayout>
          <c:xMode val="edge"/>
          <c:yMode val="edge"/>
          <c:x val="0.59557448176120842"/>
          <c:y val="2.1126696911230466E-2"/>
          <c:w val="0.33791526059242594"/>
          <c:h val="9.1480264746156184E-2"/>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363719973385922"/>
          <c:y val="1.5059343071277639E-2"/>
          <c:w val="0.46273115756308164"/>
          <c:h val="0.96310849284908351"/>
        </c:manualLayout>
      </c:layout>
      <c:barChart>
        <c:barDir val="bar"/>
        <c:grouping val="stacked"/>
        <c:varyColors val="0"/>
        <c:ser>
          <c:idx val="0"/>
          <c:order val="0"/>
          <c:tx>
            <c:strRef>
              <c:f>'Fig 8'!$C$85</c:f>
              <c:strCache>
                <c:ptCount val="1"/>
                <c:pt idx="0">
                  <c:v>  20 - 50 percent</c:v>
                </c:pt>
              </c:strCache>
            </c:strRef>
          </c:tx>
          <c:spPr>
            <a:solidFill>
              <a:schemeClr val="accent3">
                <a:lumMod val="75000"/>
              </a:schemeClr>
            </a:solidFill>
            <a:ln>
              <a:noFill/>
            </a:ln>
          </c:spPr>
          <c:invertIfNegative val="0"/>
          <c:cat>
            <c:strRef>
              <c:f>'Fig 8'!$B$86:$B$164</c:f>
              <c:strCache>
                <c:ptCount val="79"/>
                <c:pt idx="0">
                  <c:v>US Offshore – Pacific</c:v>
                </c:pt>
                <c:pt idx="1">
                  <c:v>Colombia</c:v>
                </c:pt>
                <c:pt idx="2">
                  <c:v>US – California</c:v>
                </c:pt>
                <c:pt idx="3">
                  <c:v>Ivory Coast</c:v>
                </c:pt>
                <c:pt idx="4">
                  <c:v>Jordan</c:v>
                </c:pt>
                <c:pt idx="5">
                  <c:v>Azerbaijan</c:v>
                </c:pt>
                <c:pt idx="6">
                  <c:v>Ghana</c:v>
                </c:pt>
                <c:pt idx="7">
                  <c:v>Gabon</c:v>
                </c:pt>
                <c:pt idx="8">
                  <c:v>United Arab Emirates</c:v>
                </c:pt>
                <c:pt idx="9">
                  <c:v>Republic of the Congo (Brazzaville)</c:v>
                </c:pt>
                <c:pt idx="10">
                  <c:v>Madagascar</c:v>
                </c:pt>
                <c:pt idx="11">
                  <c:v>Romania</c:v>
                </c:pt>
                <c:pt idx="12">
                  <c:v>Italy</c:v>
                </c:pt>
                <c:pt idx="13">
                  <c:v>Spain – Onshore</c:v>
                </c:pt>
                <c:pt idx="14">
                  <c:v>Brazil – Offshore concession contracts</c:v>
                </c:pt>
                <c:pt idx="15">
                  <c:v>Kenya</c:v>
                </c:pt>
                <c:pt idx="16">
                  <c:v>Uruguay</c:v>
                </c:pt>
                <c:pt idx="17">
                  <c:v>Spain – Offshore</c:v>
                </c:pt>
                <c:pt idx="18">
                  <c:v>Brazil – Onshore concession contracts</c:v>
                </c:pt>
                <c:pt idx="19">
                  <c:v>Mozambique</c:v>
                </c:pt>
                <c:pt idx="20">
                  <c:v>Albania</c:v>
                </c:pt>
                <c:pt idx="21">
                  <c:v>Cambodia</c:v>
                </c:pt>
                <c:pt idx="22">
                  <c:v>Cameroon</c:v>
                </c:pt>
                <c:pt idx="23">
                  <c:v>Ethiopia</c:v>
                </c:pt>
                <c:pt idx="24">
                  <c:v>Guatemala</c:v>
                </c:pt>
                <c:pt idx="25">
                  <c:v>Suriname</c:v>
                </c:pt>
                <c:pt idx="26">
                  <c:v>Angola</c:v>
                </c:pt>
                <c:pt idx="27">
                  <c:v>US – New York</c:v>
                </c:pt>
                <c:pt idx="28">
                  <c:v>Pakistan</c:v>
                </c:pt>
                <c:pt idx="29">
                  <c:v>Syria</c:v>
                </c:pt>
                <c:pt idx="30">
                  <c:v>Democratic Republic of the Congo (Kinshasa)</c:v>
                </c:pt>
                <c:pt idx="31">
                  <c:v>Brazil – Offshore presalt area profit sharing contracts</c:v>
                </c:pt>
                <c:pt idx="32">
                  <c:v>French Guiana</c:v>
                </c:pt>
                <c:pt idx="33">
                  <c:v>China</c:v>
                </c:pt>
                <c:pt idx="34">
                  <c:v>Papua New Guinea</c:v>
                </c:pt>
                <c:pt idx="35">
                  <c:v>Israel</c:v>
                </c:pt>
                <c:pt idx="36">
                  <c:v>Ukraine</c:v>
                </c:pt>
                <c:pt idx="37">
                  <c:v>Mauritania</c:v>
                </c:pt>
                <c:pt idx="38">
                  <c:v>Tunisia</c:v>
                </c:pt>
                <c:pt idx="39">
                  <c:v>Vietnam</c:v>
                </c:pt>
                <c:pt idx="40">
                  <c:v>Greece</c:v>
                </c:pt>
                <c:pt idx="41">
                  <c:v>Bulgaria</c:v>
                </c:pt>
                <c:pt idx="42">
                  <c:v>South Sudan</c:v>
                </c:pt>
                <c:pt idx="43">
                  <c:v>Kuwait</c:v>
                </c:pt>
                <c:pt idx="44">
                  <c:v>Kazakhstan</c:v>
                </c:pt>
                <c:pt idx="45">
                  <c:v>Equatorial Guinea</c:v>
                </c:pt>
                <c:pt idx="46">
                  <c:v>Yemen</c:v>
                </c:pt>
                <c:pt idx="47">
                  <c:v>East Timor</c:v>
                </c:pt>
                <c:pt idx="48">
                  <c:v>Egypt</c:v>
                </c:pt>
                <c:pt idx="49">
                  <c:v>Argentina – Mendoza</c:v>
                </c:pt>
                <c:pt idx="50">
                  <c:v>CA – Quebec</c:v>
                </c:pt>
                <c:pt idx="51">
                  <c:v>Ecuador</c:v>
                </c:pt>
                <c:pt idx="52">
                  <c:v>Argentina – Neuquen</c:v>
                </c:pt>
                <c:pt idx="53">
                  <c:v>Indonesia</c:v>
                </c:pt>
                <c:pt idx="54">
                  <c:v>Uganda</c:v>
                </c:pt>
                <c:pt idx="55">
                  <c:v>Peru</c:v>
                </c:pt>
                <c:pt idx="56">
                  <c:v>Venezuela</c:v>
                </c:pt>
                <c:pt idx="57">
                  <c:v>Russia – other</c:v>
                </c:pt>
                <c:pt idx="58">
                  <c:v>Argentina – Santa Cruz</c:v>
                </c:pt>
                <c:pt idx="59">
                  <c:v>Argentina – Tierra del Fuego</c:v>
                </c:pt>
                <c:pt idx="60">
                  <c:v>Kyrgyzstan</c:v>
                </c:pt>
                <c:pt idx="61">
                  <c:v>Iraq</c:v>
                </c:pt>
                <c:pt idx="62">
                  <c:v>India</c:v>
                </c:pt>
                <c:pt idx="63">
                  <c:v>Libya</c:v>
                </c:pt>
                <c:pt idx="64">
                  <c:v>Bangladesh</c:v>
                </c:pt>
                <c:pt idx="65">
                  <c:v>Algeria</c:v>
                </c:pt>
                <c:pt idx="66">
                  <c:v>Uzbekistan</c:v>
                </c:pt>
                <c:pt idx="67">
                  <c:v>Argentina – Salta</c:v>
                </c:pt>
                <c:pt idx="68">
                  <c:v>Argentina – Chubut</c:v>
                </c:pt>
                <c:pt idx="69">
                  <c:v>Tanzania</c:v>
                </c:pt>
                <c:pt idx="70">
                  <c:v>Myanmar</c:v>
                </c:pt>
                <c:pt idx="71">
                  <c:v>Nigeria</c:v>
                </c:pt>
                <c:pt idx="72">
                  <c:v>Russia – Offshore Sakhalin</c:v>
                </c:pt>
                <c:pt idx="73">
                  <c:v>Chad</c:v>
                </c:pt>
                <c:pt idx="74">
                  <c:v>Turkmenistan</c:v>
                </c:pt>
                <c:pt idx="75">
                  <c:v>Iran</c:v>
                </c:pt>
                <c:pt idx="76">
                  <c:v>Russia – Eastern Siberia</c:v>
                </c:pt>
                <c:pt idx="77">
                  <c:v>Bolivia</c:v>
                </c:pt>
                <c:pt idx="78">
                  <c:v>Somaliland</c:v>
                </c:pt>
              </c:strCache>
            </c:strRef>
          </c:cat>
          <c:val>
            <c:numRef>
              <c:f>'Fig 8'!$C$86:$C$164</c:f>
              <c:numCache>
                <c:formatCode>0.00%</c:formatCode>
                <c:ptCount val="79"/>
                <c:pt idx="0">
                  <c:v>0.14299999999999999</c:v>
                </c:pt>
                <c:pt idx="1">
                  <c:v>0.39700000000000002</c:v>
                </c:pt>
                <c:pt idx="2">
                  <c:v>0.29699999999999999</c:v>
                </c:pt>
                <c:pt idx="3">
                  <c:v>0.46700000000000003</c:v>
                </c:pt>
                <c:pt idx="4">
                  <c:v>0.4</c:v>
                </c:pt>
                <c:pt idx="5">
                  <c:v>0.44400000000000001</c:v>
                </c:pt>
                <c:pt idx="6">
                  <c:v>0.38200000000000001</c:v>
                </c:pt>
                <c:pt idx="7">
                  <c:v>0.44800000000000001</c:v>
                </c:pt>
                <c:pt idx="8">
                  <c:v>0.28100000000000003</c:v>
                </c:pt>
                <c:pt idx="9">
                  <c:v>0.375</c:v>
                </c:pt>
                <c:pt idx="10">
                  <c:v>0.313</c:v>
                </c:pt>
                <c:pt idx="11">
                  <c:v>0.51900000000000002</c:v>
                </c:pt>
                <c:pt idx="12">
                  <c:v>0.42099999999999999</c:v>
                </c:pt>
                <c:pt idx="13">
                  <c:v>0.21099999999999999</c:v>
                </c:pt>
                <c:pt idx="14">
                  <c:v>0.41499999999999998</c:v>
                </c:pt>
                <c:pt idx="15">
                  <c:v>0.2</c:v>
                </c:pt>
                <c:pt idx="16">
                  <c:v>0.42899999999999999</c:v>
                </c:pt>
                <c:pt idx="17">
                  <c:v>0.3</c:v>
                </c:pt>
                <c:pt idx="18">
                  <c:v>0.48299999999999998</c:v>
                </c:pt>
                <c:pt idx="19">
                  <c:v>0.37</c:v>
                </c:pt>
                <c:pt idx="20">
                  <c:v>0.44400000000000001</c:v>
                </c:pt>
                <c:pt idx="21">
                  <c:v>0.2</c:v>
                </c:pt>
                <c:pt idx="22">
                  <c:v>0.51900000000000002</c:v>
                </c:pt>
                <c:pt idx="23">
                  <c:v>0.5</c:v>
                </c:pt>
                <c:pt idx="24">
                  <c:v>0.41699999999999998</c:v>
                </c:pt>
                <c:pt idx="25">
                  <c:v>0.5</c:v>
                </c:pt>
                <c:pt idx="26">
                  <c:v>0.432</c:v>
                </c:pt>
                <c:pt idx="27">
                  <c:v>0.2</c:v>
                </c:pt>
                <c:pt idx="28">
                  <c:v>0.47399999999999998</c:v>
                </c:pt>
                <c:pt idx="29">
                  <c:v>0.313</c:v>
                </c:pt>
                <c:pt idx="30">
                  <c:v>0.5</c:v>
                </c:pt>
                <c:pt idx="31">
                  <c:v>0.33300000000000002</c:v>
                </c:pt>
                <c:pt idx="32">
                  <c:v>0.4</c:v>
                </c:pt>
                <c:pt idx="33">
                  <c:v>0.55600000000000005</c:v>
                </c:pt>
                <c:pt idx="34">
                  <c:v>0.48799999999999999</c:v>
                </c:pt>
                <c:pt idx="35">
                  <c:v>0.214</c:v>
                </c:pt>
                <c:pt idx="36">
                  <c:v>0.28599999999999998</c:v>
                </c:pt>
                <c:pt idx="37">
                  <c:v>0.28599999999999998</c:v>
                </c:pt>
                <c:pt idx="38">
                  <c:v>0.5</c:v>
                </c:pt>
                <c:pt idx="39">
                  <c:v>0.50900000000000001</c:v>
                </c:pt>
                <c:pt idx="40">
                  <c:v>0.63600000000000001</c:v>
                </c:pt>
                <c:pt idx="41">
                  <c:v>0.54500000000000004</c:v>
                </c:pt>
                <c:pt idx="42">
                  <c:v>0.45500000000000002</c:v>
                </c:pt>
                <c:pt idx="43">
                  <c:v>0.27300000000000002</c:v>
                </c:pt>
                <c:pt idx="44">
                  <c:v>0.34200000000000003</c:v>
                </c:pt>
                <c:pt idx="45">
                  <c:v>0.45200000000000001</c:v>
                </c:pt>
                <c:pt idx="46">
                  <c:v>0.375</c:v>
                </c:pt>
                <c:pt idx="47">
                  <c:v>0.313</c:v>
                </c:pt>
                <c:pt idx="48">
                  <c:v>0.52200000000000002</c:v>
                </c:pt>
                <c:pt idx="49">
                  <c:v>0.33300000000000002</c:v>
                </c:pt>
                <c:pt idx="50">
                  <c:v>0.35299999999999998</c:v>
                </c:pt>
                <c:pt idx="51">
                  <c:v>0.3</c:v>
                </c:pt>
                <c:pt idx="52">
                  <c:v>0.28199999999999997</c:v>
                </c:pt>
                <c:pt idx="53">
                  <c:v>0.45</c:v>
                </c:pt>
                <c:pt idx="54">
                  <c:v>0.38500000000000001</c:v>
                </c:pt>
                <c:pt idx="55">
                  <c:v>0.46899999999999997</c:v>
                </c:pt>
                <c:pt idx="56">
                  <c:v>0.192</c:v>
                </c:pt>
                <c:pt idx="57">
                  <c:v>0.433</c:v>
                </c:pt>
                <c:pt idx="58">
                  <c:v>0.35</c:v>
                </c:pt>
                <c:pt idx="59">
                  <c:v>0.45</c:v>
                </c:pt>
                <c:pt idx="60">
                  <c:v>0.8</c:v>
                </c:pt>
                <c:pt idx="61">
                  <c:v>0.22</c:v>
                </c:pt>
                <c:pt idx="62">
                  <c:v>0.441</c:v>
                </c:pt>
                <c:pt idx="63">
                  <c:v>0.34100000000000003</c:v>
                </c:pt>
                <c:pt idx="64">
                  <c:v>0.5</c:v>
                </c:pt>
                <c:pt idx="65">
                  <c:v>0.54800000000000004</c:v>
                </c:pt>
                <c:pt idx="66">
                  <c:v>0.375</c:v>
                </c:pt>
                <c:pt idx="67">
                  <c:v>0.47099999999999997</c:v>
                </c:pt>
                <c:pt idx="68">
                  <c:v>0.41199999999999998</c:v>
                </c:pt>
                <c:pt idx="69">
                  <c:v>0.47099999999999997</c:v>
                </c:pt>
                <c:pt idx="70">
                  <c:v>0.33300000000000002</c:v>
                </c:pt>
                <c:pt idx="71">
                  <c:v>0.218</c:v>
                </c:pt>
                <c:pt idx="72">
                  <c:v>0.6</c:v>
                </c:pt>
                <c:pt idx="73">
                  <c:v>0.63600000000000001</c:v>
                </c:pt>
                <c:pt idx="74">
                  <c:v>0.46200000000000002</c:v>
                </c:pt>
                <c:pt idx="75">
                  <c:v>0.308</c:v>
                </c:pt>
                <c:pt idx="76">
                  <c:v>0.6</c:v>
                </c:pt>
                <c:pt idx="77">
                  <c:v>0.42099999999999999</c:v>
                </c:pt>
                <c:pt idx="78">
                  <c:v>1</c:v>
                </c:pt>
              </c:numCache>
            </c:numRef>
          </c:val>
        </c:ser>
        <c:ser>
          <c:idx val="1"/>
          <c:order val="1"/>
          <c:tx>
            <c:strRef>
              <c:f>'Fig 8'!$D$85</c:f>
              <c:strCache>
                <c:ptCount val="1"/>
                <c:pt idx="0">
                  <c:v>  50 - 100 percent</c:v>
                </c:pt>
              </c:strCache>
            </c:strRef>
          </c:tx>
          <c:spPr>
            <a:solidFill>
              <a:schemeClr val="accent6">
                <a:lumMod val="60000"/>
                <a:lumOff val="40000"/>
              </a:schemeClr>
            </a:solidFill>
            <a:ln>
              <a:noFill/>
            </a:ln>
          </c:spPr>
          <c:invertIfNegative val="0"/>
          <c:cat>
            <c:strRef>
              <c:f>'Fig 8'!$B$86:$B$164</c:f>
              <c:strCache>
                <c:ptCount val="79"/>
                <c:pt idx="0">
                  <c:v>US Offshore – Pacific</c:v>
                </c:pt>
                <c:pt idx="1">
                  <c:v>Colombia</c:v>
                </c:pt>
                <c:pt idx="2">
                  <c:v>US – California</c:v>
                </c:pt>
                <c:pt idx="3">
                  <c:v>Ivory Coast</c:v>
                </c:pt>
                <c:pt idx="4">
                  <c:v>Jordan</c:v>
                </c:pt>
                <c:pt idx="5">
                  <c:v>Azerbaijan</c:v>
                </c:pt>
                <c:pt idx="6">
                  <c:v>Ghana</c:v>
                </c:pt>
                <c:pt idx="7">
                  <c:v>Gabon</c:v>
                </c:pt>
                <c:pt idx="8">
                  <c:v>United Arab Emirates</c:v>
                </c:pt>
                <c:pt idx="9">
                  <c:v>Republic of the Congo (Brazzaville)</c:v>
                </c:pt>
                <c:pt idx="10">
                  <c:v>Madagascar</c:v>
                </c:pt>
                <c:pt idx="11">
                  <c:v>Romania</c:v>
                </c:pt>
                <c:pt idx="12">
                  <c:v>Italy</c:v>
                </c:pt>
                <c:pt idx="13">
                  <c:v>Spain – Onshore</c:v>
                </c:pt>
                <c:pt idx="14">
                  <c:v>Brazil – Offshore concession contracts</c:v>
                </c:pt>
                <c:pt idx="15">
                  <c:v>Kenya</c:v>
                </c:pt>
                <c:pt idx="16">
                  <c:v>Uruguay</c:v>
                </c:pt>
                <c:pt idx="17">
                  <c:v>Spain – Offshore</c:v>
                </c:pt>
                <c:pt idx="18">
                  <c:v>Brazil – Onshore concession contracts</c:v>
                </c:pt>
                <c:pt idx="19">
                  <c:v>Mozambique</c:v>
                </c:pt>
                <c:pt idx="20">
                  <c:v>Albania</c:v>
                </c:pt>
                <c:pt idx="21">
                  <c:v>Cambodia</c:v>
                </c:pt>
                <c:pt idx="22">
                  <c:v>Cameroon</c:v>
                </c:pt>
                <c:pt idx="23">
                  <c:v>Ethiopia</c:v>
                </c:pt>
                <c:pt idx="24">
                  <c:v>Guatemala</c:v>
                </c:pt>
                <c:pt idx="25">
                  <c:v>Suriname</c:v>
                </c:pt>
                <c:pt idx="26">
                  <c:v>Angola</c:v>
                </c:pt>
                <c:pt idx="27">
                  <c:v>US – New York</c:v>
                </c:pt>
                <c:pt idx="28">
                  <c:v>Pakistan</c:v>
                </c:pt>
                <c:pt idx="29">
                  <c:v>Syria</c:v>
                </c:pt>
                <c:pt idx="30">
                  <c:v>Democratic Republic of the Congo (Kinshasa)</c:v>
                </c:pt>
                <c:pt idx="31">
                  <c:v>Brazil – Offshore presalt area profit sharing contracts</c:v>
                </c:pt>
                <c:pt idx="32">
                  <c:v>French Guiana</c:v>
                </c:pt>
                <c:pt idx="33">
                  <c:v>China</c:v>
                </c:pt>
                <c:pt idx="34">
                  <c:v>Papua New Guinea</c:v>
                </c:pt>
                <c:pt idx="35">
                  <c:v>Israel</c:v>
                </c:pt>
                <c:pt idx="36">
                  <c:v>Ukraine</c:v>
                </c:pt>
                <c:pt idx="37">
                  <c:v>Mauritania</c:v>
                </c:pt>
                <c:pt idx="38">
                  <c:v>Tunisia</c:v>
                </c:pt>
                <c:pt idx="39">
                  <c:v>Vietnam</c:v>
                </c:pt>
                <c:pt idx="40">
                  <c:v>Greece</c:v>
                </c:pt>
                <c:pt idx="41">
                  <c:v>Bulgaria</c:v>
                </c:pt>
                <c:pt idx="42">
                  <c:v>South Sudan</c:v>
                </c:pt>
                <c:pt idx="43">
                  <c:v>Kuwait</c:v>
                </c:pt>
                <c:pt idx="44">
                  <c:v>Kazakhstan</c:v>
                </c:pt>
                <c:pt idx="45">
                  <c:v>Equatorial Guinea</c:v>
                </c:pt>
                <c:pt idx="46">
                  <c:v>Yemen</c:v>
                </c:pt>
                <c:pt idx="47">
                  <c:v>East Timor</c:v>
                </c:pt>
                <c:pt idx="48">
                  <c:v>Egypt</c:v>
                </c:pt>
                <c:pt idx="49">
                  <c:v>Argentina – Mendoza</c:v>
                </c:pt>
                <c:pt idx="50">
                  <c:v>CA – Quebec</c:v>
                </c:pt>
                <c:pt idx="51">
                  <c:v>Ecuador</c:v>
                </c:pt>
                <c:pt idx="52">
                  <c:v>Argentina – Neuquen</c:v>
                </c:pt>
                <c:pt idx="53">
                  <c:v>Indonesia</c:v>
                </c:pt>
                <c:pt idx="54">
                  <c:v>Uganda</c:v>
                </c:pt>
                <c:pt idx="55">
                  <c:v>Peru</c:v>
                </c:pt>
                <c:pt idx="56">
                  <c:v>Venezuela</c:v>
                </c:pt>
                <c:pt idx="57">
                  <c:v>Russia – other</c:v>
                </c:pt>
                <c:pt idx="58">
                  <c:v>Argentina – Santa Cruz</c:v>
                </c:pt>
                <c:pt idx="59">
                  <c:v>Argentina – Tierra del Fuego</c:v>
                </c:pt>
                <c:pt idx="60">
                  <c:v>Kyrgyzstan</c:v>
                </c:pt>
                <c:pt idx="61">
                  <c:v>Iraq</c:v>
                </c:pt>
                <c:pt idx="62">
                  <c:v>India</c:v>
                </c:pt>
                <c:pt idx="63">
                  <c:v>Libya</c:v>
                </c:pt>
                <c:pt idx="64">
                  <c:v>Bangladesh</c:v>
                </c:pt>
                <c:pt idx="65">
                  <c:v>Algeria</c:v>
                </c:pt>
                <c:pt idx="66">
                  <c:v>Uzbekistan</c:v>
                </c:pt>
                <c:pt idx="67">
                  <c:v>Argentina – Salta</c:v>
                </c:pt>
                <c:pt idx="68">
                  <c:v>Argentina – Chubut</c:v>
                </c:pt>
                <c:pt idx="69">
                  <c:v>Tanzania</c:v>
                </c:pt>
                <c:pt idx="70">
                  <c:v>Myanmar</c:v>
                </c:pt>
                <c:pt idx="71">
                  <c:v>Nigeria</c:v>
                </c:pt>
                <c:pt idx="72">
                  <c:v>Russia – Offshore Sakhalin</c:v>
                </c:pt>
                <c:pt idx="73">
                  <c:v>Chad</c:v>
                </c:pt>
                <c:pt idx="74">
                  <c:v>Turkmenistan</c:v>
                </c:pt>
                <c:pt idx="75">
                  <c:v>Iran</c:v>
                </c:pt>
                <c:pt idx="76">
                  <c:v>Russia – Eastern Siberia</c:v>
                </c:pt>
                <c:pt idx="77">
                  <c:v>Bolivia</c:v>
                </c:pt>
                <c:pt idx="78">
                  <c:v>Somaliland</c:v>
                </c:pt>
              </c:strCache>
            </c:strRef>
          </c:cat>
          <c:val>
            <c:numRef>
              <c:f>'Fig 8'!$D$86:$D$164</c:f>
              <c:numCache>
                <c:formatCode>0.00%</c:formatCode>
                <c:ptCount val="79"/>
                <c:pt idx="0">
                  <c:v>0.28599999999999998</c:v>
                </c:pt>
                <c:pt idx="1">
                  <c:v>0.16400000000000001</c:v>
                </c:pt>
                <c:pt idx="2">
                  <c:v>0.216</c:v>
                </c:pt>
                <c:pt idx="3">
                  <c:v>0.13300000000000001</c:v>
                </c:pt>
                <c:pt idx="4">
                  <c:v>0.2</c:v>
                </c:pt>
                <c:pt idx="5">
                  <c:v>0.16700000000000001</c:v>
                </c:pt>
                <c:pt idx="6">
                  <c:v>0.17599999999999999</c:v>
                </c:pt>
                <c:pt idx="7">
                  <c:v>0.13800000000000001</c:v>
                </c:pt>
                <c:pt idx="8">
                  <c:v>0.219</c:v>
                </c:pt>
                <c:pt idx="9">
                  <c:v>0.188</c:v>
                </c:pt>
                <c:pt idx="10">
                  <c:v>0.188</c:v>
                </c:pt>
                <c:pt idx="11">
                  <c:v>7.3999999999999996E-2</c:v>
                </c:pt>
                <c:pt idx="12">
                  <c:v>0.158</c:v>
                </c:pt>
                <c:pt idx="13">
                  <c:v>0.316</c:v>
                </c:pt>
                <c:pt idx="14">
                  <c:v>0.19500000000000001</c:v>
                </c:pt>
                <c:pt idx="15">
                  <c:v>0.4</c:v>
                </c:pt>
                <c:pt idx="16">
                  <c:v>0.214</c:v>
                </c:pt>
                <c:pt idx="17">
                  <c:v>0.3</c:v>
                </c:pt>
                <c:pt idx="18">
                  <c:v>0.10299999999999999</c:v>
                </c:pt>
                <c:pt idx="19">
                  <c:v>0.222</c:v>
                </c:pt>
                <c:pt idx="20">
                  <c:v>0.222</c:v>
                </c:pt>
                <c:pt idx="21">
                  <c:v>0.13300000000000001</c:v>
                </c:pt>
                <c:pt idx="22">
                  <c:v>0.14799999999999999</c:v>
                </c:pt>
                <c:pt idx="23">
                  <c:v>0</c:v>
                </c:pt>
                <c:pt idx="24">
                  <c:v>0.25</c:v>
                </c:pt>
                <c:pt idx="25">
                  <c:v>0.16700000000000001</c:v>
                </c:pt>
                <c:pt idx="26">
                  <c:v>0.24299999999999999</c:v>
                </c:pt>
                <c:pt idx="27">
                  <c:v>0.24</c:v>
                </c:pt>
                <c:pt idx="28">
                  <c:v>0.158</c:v>
                </c:pt>
                <c:pt idx="29">
                  <c:v>0.125</c:v>
                </c:pt>
                <c:pt idx="30">
                  <c:v>0.1</c:v>
                </c:pt>
                <c:pt idx="31">
                  <c:v>0.3</c:v>
                </c:pt>
                <c:pt idx="32">
                  <c:v>0.2</c:v>
                </c:pt>
                <c:pt idx="33">
                  <c:v>0.14799999999999999</c:v>
                </c:pt>
                <c:pt idx="34">
                  <c:v>0.22</c:v>
                </c:pt>
                <c:pt idx="35">
                  <c:v>0.42899999999999999</c:v>
                </c:pt>
                <c:pt idx="36">
                  <c:v>0.28599999999999998</c:v>
                </c:pt>
                <c:pt idx="37">
                  <c:v>0.28599999999999998</c:v>
                </c:pt>
                <c:pt idx="38">
                  <c:v>0.156</c:v>
                </c:pt>
                <c:pt idx="39">
                  <c:v>0.193</c:v>
                </c:pt>
                <c:pt idx="40">
                  <c:v>0</c:v>
                </c:pt>
                <c:pt idx="41">
                  <c:v>0.182</c:v>
                </c:pt>
                <c:pt idx="42">
                  <c:v>0.182</c:v>
                </c:pt>
                <c:pt idx="43">
                  <c:v>0.36399999999999999</c:v>
                </c:pt>
                <c:pt idx="44">
                  <c:v>0.316</c:v>
                </c:pt>
                <c:pt idx="45">
                  <c:v>0.25800000000000001</c:v>
                </c:pt>
                <c:pt idx="46">
                  <c:v>0.33300000000000002</c:v>
                </c:pt>
                <c:pt idx="47">
                  <c:v>0.375</c:v>
                </c:pt>
                <c:pt idx="48">
                  <c:v>0.17399999999999999</c:v>
                </c:pt>
                <c:pt idx="49">
                  <c:v>0.28599999999999998</c:v>
                </c:pt>
                <c:pt idx="50">
                  <c:v>0.17599999999999999</c:v>
                </c:pt>
                <c:pt idx="51">
                  <c:v>0.33300000000000002</c:v>
                </c:pt>
                <c:pt idx="52">
                  <c:v>0.308</c:v>
                </c:pt>
                <c:pt idx="53">
                  <c:v>0.22</c:v>
                </c:pt>
                <c:pt idx="54">
                  <c:v>0.38500000000000001</c:v>
                </c:pt>
                <c:pt idx="55">
                  <c:v>0.26500000000000001</c:v>
                </c:pt>
                <c:pt idx="56">
                  <c:v>0.36499999999999999</c:v>
                </c:pt>
                <c:pt idx="57">
                  <c:v>0.26700000000000002</c:v>
                </c:pt>
                <c:pt idx="58">
                  <c:v>0.35</c:v>
                </c:pt>
                <c:pt idx="59">
                  <c:v>0.25</c:v>
                </c:pt>
                <c:pt idx="60">
                  <c:v>0</c:v>
                </c:pt>
                <c:pt idx="61">
                  <c:v>0.32</c:v>
                </c:pt>
                <c:pt idx="62">
                  <c:v>0.35299999999999998</c:v>
                </c:pt>
                <c:pt idx="63">
                  <c:v>0.36399999999999999</c:v>
                </c:pt>
                <c:pt idx="64">
                  <c:v>0.35699999999999998</c:v>
                </c:pt>
                <c:pt idx="65">
                  <c:v>0.25800000000000001</c:v>
                </c:pt>
                <c:pt idx="66">
                  <c:v>0.125</c:v>
                </c:pt>
                <c:pt idx="67">
                  <c:v>0.29399999999999998</c:v>
                </c:pt>
                <c:pt idx="68">
                  <c:v>0.35299999999999998</c:v>
                </c:pt>
                <c:pt idx="69">
                  <c:v>0.41199999999999998</c:v>
                </c:pt>
                <c:pt idx="70">
                  <c:v>0.40699999999999997</c:v>
                </c:pt>
                <c:pt idx="71">
                  <c:v>0.49099999999999999</c:v>
                </c:pt>
                <c:pt idx="72">
                  <c:v>0.3</c:v>
                </c:pt>
                <c:pt idx="73">
                  <c:v>0.27300000000000002</c:v>
                </c:pt>
                <c:pt idx="74">
                  <c:v>0.38500000000000001</c:v>
                </c:pt>
                <c:pt idx="75">
                  <c:v>0.308</c:v>
                </c:pt>
                <c:pt idx="76">
                  <c:v>0.33300000000000002</c:v>
                </c:pt>
                <c:pt idx="77">
                  <c:v>0.36799999999999999</c:v>
                </c:pt>
                <c:pt idx="78">
                  <c:v>0</c:v>
                </c:pt>
              </c:numCache>
            </c:numRef>
          </c:val>
        </c:ser>
        <c:ser>
          <c:idx val="2"/>
          <c:order val="2"/>
          <c:tx>
            <c:strRef>
              <c:f>'Fig 8'!$E$85</c:f>
              <c:strCache>
                <c:ptCount val="1"/>
                <c:pt idx="0">
                  <c:v>  More than 100 percent</c:v>
                </c:pt>
              </c:strCache>
            </c:strRef>
          </c:tx>
          <c:spPr>
            <a:solidFill>
              <a:schemeClr val="accent4">
                <a:lumMod val="50000"/>
              </a:schemeClr>
            </a:solidFill>
            <a:ln>
              <a:noFill/>
            </a:ln>
          </c:spPr>
          <c:invertIfNegative val="0"/>
          <c:cat>
            <c:strRef>
              <c:f>'Fig 8'!$B$86:$B$164</c:f>
              <c:strCache>
                <c:ptCount val="79"/>
                <c:pt idx="0">
                  <c:v>US Offshore – Pacific</c:v>
                </c:pt>
                <c:pt idx="1">
                  <c:v>Colombia</c:v>
                </c:pt>
                <c:pt idx="2">
                  <c:v>US – California</c:v>
                </c:pt>
                <c:pt idx="3">
                  <c:v>Ivory Coast</c:v>
                </c:pt>
                <c:pt idx="4">
                  <c:v>Jordan</c:v>
                </c:pt>
                <c:pt idx="5">
                  <c:v>Azerbaijan</c:v>
                </c:pt>
                <c:pt idx="6">
                  <c:v>Ghana</c:v>
                </c:pt>
                <c:pt idx="7">
                  <c:v>Gabon</c:v>
                </c:pt>
                <c:pt idx="8">
                  <c:v>United Arab Emirates</c:v>
                </c:pt>
                <c:pt idx="9">
                  <c:v>Republic of the Congo (Brazzaville)</c:v>
                </c:pt>
                <c:pt idx="10">
                  <c:v>Madagascar</c:v>
                </c:pt>
                <c:pt idx="11">
                  <c:v>Romania</c:v>
                </c:pt>
                <c:pt idx="12">
                  <c:v>Italy</c:v>
                </c:pt>
                <c:pt idx="13">
                  <c:v>Spain – Onshore</c:v>
                </c:pt>
                <c:pt idx="14">
                  <c:v>Brazil – Offshore concession contracts</c:v>
                </c:pt>
                <c:pt idx="15">
                  <c:v>Kenya</c:v>
                </c:pt>
                <c:pt idx="16">
                  <c:v>Uruguay</c:v>
                </c:pt>
                <c:pt idx="17">
                  <c:v>Spain – Offshore</c:v>
                </c:pt>
                <c:pt idx="18">
                  <c:v>Brazil – Onshore concession contracts</c:v>
                </c:pt>
                <c:pt idx="19">
                  <c:v>Mozambique</c:v>
                </c:pt>
                <c:pt idx="20">
                  <c:v>Albania</c:v>
                </c:pt>
                <c:pt idx="21">
                  <c:v>Cambodia</c:v>
                </c:pt>
                <c:pt idx="22">
                  <c:v>Cameroon</c:v>
                </c:pt>
                <c:pt idx="23">
                  <c:v>Ethiopia</c:v>
                </c:pt>
                <c:pt idx="24">
                  <c:v>Guatemala</c:v>
                </c:pt>
                <c:pt idx="25">
                  <c:v>Suriname</c:v>
                </c:pt>
                <c:pt idx="26">
                  <c:v>Angola</c:v>
                </c:pt>
                <c:pt idx="27">
                  <c:v>US – New York</c:v>
                </c:pt>
                <c:pt idx="28">
                  <c:v>Pakistan</c:v>
                </c:pt>
                <c:pt idx="29">
                  <c:v>Syria</c:v>
                </c:pt>
                <c:pt idx="30">
                  <c:v>Democratic Republic of the Congo (Kinshasa)</c:v>
                </c:pt>
                <c:pt idx="31">
                  <c:v>Brazil – Offshore presalt area profit sharing contracts</c:v>
                </c:pt>
                <c:pt idx="32">
                  <c:v>French Guiana</c:v>
                </c:pt>
                <c:pt idx="33">
                  <c:v>China</c:v>
                </c:pt>
                <c:pt idx="34">
                  <c:v>Papua New Guinea</c:v>
                </c:pt>
                <c:pt idx="35">
                  <c:v>Israel</c:v>
                </c:pt>
                <c:pt idx="36">
                  <c:v>Ukraine</c:v>
                </c:pt>
                <c:pt idx="37">
                  <c:v>Mauritania</c:v>
                </c:pt>
                <c:pt idx="38">
                  <c:v>Tunisia</c:v>
                </c:pt>
                <c:pt idx="39">
                  <c:v>Vietnam</c:v>
                </c:pt>
                <c:pt idx="40">
                  <c:v>Greece</c:v>
                </c:pt>
                <c:pt idx="41">
                  <c:v>Bulgaria</c:v>
                </c:pt>
                <c:pt idx="42">
                  <c:v>South Sudan</c:v>
                </c:pt>
                <c:pt idx="43">
                  <c:v>Kuwait</c:v>
                </c:pt>
                <c:pt idx="44">
                  <c:v>Kazakhstan</c:v>
                </c:pt>
                <c:pt idx="45">
                  <c:v>Equatorial Guinea</c:v>
                </c:pt>
                <c:pt idx="46">
                  <c:v>Yemen</c:v>
                </c:pt>
                <c:pt idx="47">
                  <c:v>East Timor</c:v>
                </c:pt>
                <c:pt idx="48">
                  <c:v>Egypt</c:v>
                </c:pt>
                <c:pt idx="49">
                  <c:v>Argentina – Mendoza</c:v>
                </c:pt>
                <c:pt idx="50">
                  <c:v>CA – Quebec</c:v>
                </c:pt>
                <c:pt idx="51">
                  <c:v>Ecuador</c:v>
                </c:pt>
                <c:pt idx="52">
                  <c:v>Argentina – Neuquen</c:v>
                </c:pt>
                <c:pt idx="53">
                  <c:v>Indonesia</c:v>
                </c:pt>
                <c:pt idx="54">
                  <c:v>Uganda</c:v>
                </c:pt>
                <c:pt idx="55">
                  <c:v>Peru</c:v>
                </c:pt>
                <c:pt idx="56">
                  <c:v>Venezuela</c:v>
                </c:pt>
                <c:pt idx="57">
                  <c:v>Russia – other</c:v>
                </c:pt>
                <c:pt idx="58">
                  <c:v>Argentina – Santa Cruz</c:v>
                </c:pt>
                <c:pt idx="59">
                  <c:v>Argentina – Tierra del Fuego</c:v>
                </c:pt>
                <c:pt idx="60">
                  <c:v>Kyrgyzstan</c:v>
                </c:pt>
                <c:pt idx="61">
                  <c:v>Iraq</c:v>
                </c:pt>
                <c:pt idx="62">
                  <c:v>India</c:v>
                </c:pt>
                <c:pt idx="63">
                  <c:v>Libya</c:v>
                </c:pt>
                <c:pt idx="64">
                  <c:v>Bangladesh</c:v>
                </c:pt>
                <c:pt idx="65">
                  <c:v>Algeria</c:v>
                </c:pt>
                <c:pt idx="66">
                  <c:v>Uzbekistan</c:v>
                </c:pt>
                <c:pt idx="67">
                  <c:v>Argentina – Salta</c:v>
                </c:pt>
                <c:pt idx="68">
                  <c:v>Argentina – Chubut</c:v>
                </c:pt>
                <c:pt idx="69">
                  <c:v>Tanzania</c:v>
                </c:pt>
                <c:pt idx="70">
                  <c:v>Myanmar</c:v>
                </c:pt>
                <c:pt idx="71">
                  <c:v>Nigeria</c:v>
                </c:pt>
                <c:pt idx="72">
                  <c:v>Russia – Offshore Sakhalin</c:v>
                </c:pt>
                <c:pt idx="73">
                  <c:v>Chad</c:v>
                </c:pt>
                <c:pt idx="74">
                  <c:v>Turkmenistan</c:v>
                </c:pt>
                <c:pt idx="75">
                  <c:v>Iran</c:v>
                </c:pt>
                <c:pt idx="76">
                  <c:v>Russia – Eastern Siberia</c:v>
                </c:pt>
                <c:pt idx="77">
                  <c:v>Bolivia</c:v>
                </c:pt>
                <c:pt idx="78">
                  <c:v>Somaliland</c:v>
                </c:pt>
              </c:strCache>
            </c:strRef>
          </c:cat>
          <c:val>
            <c:numRef>
              <c:f>'Fig 8'!$E$86:$E$164</c:f>
              <c:numCache>
                <c:formatCode>0.00%</c:formatCode>
                <c:ptCount val="79"/>
                <c:pt idx="0">
                  <c:v>0.14299999999999999</c:v>
                </c:pt>
                <c:pt idx="1">
                  <c:v>2.7E-2</c:v>
                </c:pt>
                <c:pt idx="2">
                  <c:v>8.1000000000000003E-2</c:v>
                </c:pt>
                <c:pt idx="3">
                  <c:v>0</c:v>
                </c:pt>
                <c:pt idx="4">
                  <c:v>0</c:v>
                </c:pt>
                <c:pt idx="5">
                  <c:v>0</c:v>
                </c:pt>
                <c:pt idx="6">
                  <c:v>5.8999999999999997E-2</c:v>
                </c:pt>
                <c:pt idx="7">
                  <c:v>3.4000000000000002E-2</c:v>
                </c:pt>
                <c:pt idx="8">
                  <c:v>0.125</c:v>
                </c:pt>
                <c:pt idx="9">
                  <c:v>6.3E-2</c:v>
                </c:pt>
                <c:pt idx="10">
                  <c:v>0.125</c:v>
                </c:pt>
                <c:pt idx="11">
                  <c:v>3.6999999999999998E-2</c:v>
                </c:pt>
                <c:pt idx="12">
                  <c:v>5.2999999999999999E-2</c:v>
                </c:pt>
                <c:pt idx="13">
                  <c:v>0.105</c:v>
                </c:pt>
                <c:pt idx="14">
                  <c:v>2.4E-2</c:v>
                </c:pt>
                <c:pt idx="15">
                  <c:v>0.04</c:v>
                </c:pt>
                <c:pt idx="16">
                  <c:v>0</c:v>
                </c:pt>
                <c:pt idx="17">
                  <c:v>0.05</c:v>
                </c:pt>
                <c:pt idx="18">
                  <c:v>6.9000000000000006E-2</c:v>
                </c:pt>
                <c:pt idx="19">
                  <c:v>7.3999999999999996E-2</c:v>
                </c:pt>
                <c:pt idx="20">
                  <c:v>0</c:v>
                </c:pt>
                <c:pt idx="21">
                  <c:v>0.33300000000000002</c:v>
                </c:pt>
                <c:pt idx="22">
                  <c:v>0</c:v>
                </c:pt>
                <c:pt idx="23">
                  <c:v>0.16700000000000001</c:v>
                </c:pt>
                <c:pt idx="24">
                  <c:v>0</c:v>
                </c:pt>
                <c:pt idx="25">
                  <c:v>0</c:v>
                </c:pt>
                <c:pt idx="26">
                  <c:v>0</c:v>
                </c:pt>
                <c:pt idx="27">
                  <c:v>0.24</c:v>
                </c:pt>
                <c:pt idx="28">
                  <c:v>5.2999999999999999E-2</c:v>
                </c:pt>
                <c:pt idx="29">
                  <c:v>0.25</c:v>
                </c:pt>
                <c:pt idx="30">
                  <c:v>0.1</c:v>
                </c:pt>
                <c:pt idx="31">
                  <c:v>6.7000000000000004E-2</c:v>
                </c:pt>
                <c:pt idx="32">
                  <c:v>0.1</c:v>
                </c:pt>
                <c:pt idx="33">
                  <c:v>0</c:v>
                </c:pt>
                <c:pt idx="34">
                  <c:v>0</c:v>
                </c:pt>
                <c:pt idx="35">
                  <c:v>7.0999999999999994E-2</c:v>
                </c:pt>
                <c:pt idx="36">
                  <c:v>0.14299999999999999</c:v>
                </c:pt>
                <c:pt idx="37">
                  <c:v>0.14299999999999999</c:v>
                </c:pt>
                <c:pt idx="38">
                  <c:v>6.3E-2</c:v>
                </c:pt>
                <c:pt idx="39">
                  <c:v>1.7999999999999999E-2</c:v>
                </c:pt>
                <c:pt idx="40">
                  <c:v>9.0999999999999998E-2</c:v>
                </c:pt>
                <c:pt idx="41">
                  <c:v>0</c:v>
                </c:pt>
                <c:pt idx="42">
                  <c:v>9.0999999999999998E-2</c:v>
                </c:pt>
                <c:pt idx="43">
                  <c:v>9.0999999999999998E-2</c:v>
                </c:pt>
                <c:pt idx="44">
                  <c:v>7.9000000000000001E-2</c:v>
                </c:pt>
                <c:pt idx="45">
                  <c:v>3.2000000000000001E-2</c:v>
                </c:pt>
                <c:pt idx="46">
                  <c:v>4.2000000000000003E-2</c:v>
                </c:pt>
                <c:pt idx="47">
                  <c:v>6.3E-2</c:v>
                </c:pt>
                <c:pt idx="48">
                  <c:v>6.5000000000000002E-2</c:v>
                </c:pt>
                <c:pt idx="49">
                  <c:v>0.14299999999999999</c:v>
                </c:pt>
                <c:pt idx="50">
                  <c:v>0.23499999999999999</c:v>
                </c:pt>
                <c:pt idx="51">
                  <c:v>0.13300000000000001</c:v>
                </c:pt>
                <c:pt idx="52">
                  <c:v>0.17899999999999999</c:v>
                </c:pt>
                <c:pt idx="53">
                  <c:v>0.1</c:v>
                </c:pt>
                <c:pt idx="54">
                  <c:v>0</c:v>
                </c:pt>
                <c:pt idx="55">
                  <c:v>4.1000000000000002E-2</c:v>
                </c:pt>
                <c:pt idx="56">
                  <c:v>0.23100000000000001</c:v>
                </c:pt>
                <c:pt idx="57">
                  <c:v>0.1</c:v>
                </c:pt>
                <c:pt idx="58">
                  <c:v>0.1</c:v>
                </c:pt>
                <c:pt idx="59">
                  <c:v>0.1</c:v>
                </c:pt>
                <c:pt idx="60">
                  <c:v>0</c:v>
                </c:pt>
                <c:pt idx="61">
                  <c:v>0.28000000000000003</c:v>
                </c:pt>
                <c:pt idx="62">
                  <c:v>2.9000000000000001E-2</c:v>
                </c:pt>
                <c:pt idx="63">
                  <c:v>0.13600000000000001</c:v>
                </c:pt>
                <c:pt idx="64">
                  <c:v>0</c:v>
                </c:pt>
                <c:pt idx="65">
                  <c:v>6.5000000000000002E-2</c:v>
                </c:pt>
                <c:pt idx="66">
                  <c:v>0.375</c:v>
                </c:pt>
                <c:pt idx="67">
                  <c:v>0.11799999999999999</c:v>
                </c:pt>
                <c:pt idx="68">
                  <c:v>0.11799999999999999</c:v>
                </c:pt>
                <c:pt idx="69">
                  <c:v>0</c:v>
                </c:pt>
                <c:pt idx="70">
                  <c:v>0.14799999999999999</c:v>
                </c:pt>
                <c:pt idx="71">
                  <c:v>0.182</c:v>
                </c:pt>
                <c:pt idx="72">
                  <c:v>0</c:v>
                </c:pt>
                <c:pt idx="73">
                  <c:v>0</c:v>
                </c:pt>
                <c:pt idx="74">
                  <c:v>7.6999999999999999E-2</c:v>
                </c:pt>
                <c:pt idx="75">
                  <c:v>0.308</c:v>
                </c:pt>
                <c:pt idx="76">
                  <c:v>0</c:v>
                </c:pt>
                <c:pt idx="77">
                  <c:v>0.158</c:v>
                </c:pt>
                <c:pt idx="78">
                  <c:v>0</c:v>
                </c:pt>
              </c:numCache>
            </c:numRef>
          </c:val>
        </c:ser>
        <c:ser>
          <c:idx val="3"/>
          <c:order val="3"/>
          <c:tx>
            <c:strRef>
              <c:f>'Fig 8'!$F$85</c:f>
              <c:strCache>
                <c:ptCount val="1"/>
              </c:strCache>
            </c:strRef>
          </c:tx>
          <c:invertIfNegative val="0"/>
          <c:cat>
            <c:strRef>
              <c:f>'Fig 8'!$B$86:$B$164</c:f>
              <c:strCache>
                <c:ptCount val="79"/>
                <c:pt idx="0">
                  <c:v>US Offshore – Pacific</c:v>
                </c:pt>
                <c:pt idx="1">
                  <c:v>Colombia</c:v>
                </c:pt>
                <c:pt idx="2">
                  <c:v>US – California</c:v>
                </c:pt>
                <c:pt idx="3">
                  <c:v>Ivory Coast</c:v>
                </c:pt>
                <c:pt idx="4">
                  <c:v>Jordan</c:v>
                </c:pt>
                <c:pt idx="5">
                  <c:v>Azerbaijan</c:v>
                </c:pt>
                <c:pt idx="6">
                  <c:v>Ghana</c:v>
                </c:pt>
                <c:pt idx="7">
                  <c:v>Gabon</c:v>
                </c:pt>
                <c:pt idx="8">
                  <c:v>United Arab Emirates</c:v>
                </c:pt>
                <c:pt idx="9">
                  <c:v>Republic of the Congo (Brazzaville)</c:v>
                </c:pt>
                <c:pt idx="10">
                  <c:v>Madagascar</c:v>
                </c:pt>
                <c:pt idx="11">
                  <c:v>Romania</c:v>
                </c:pt>
                <c:pt idx="12">
                  <c:v>Italy</c:v>
                </c:pt>
                <c:pt idx="13">
                  <c:v>Spain – Onshore</c:v>
                </c:pt>
                <c:pt idx="14">
                  <c:v>Brazil – Offshore concession contracts</c:v>
                </c:pt>
                <c:pt idx="15">
                  <c:v>Kenya</c:v>
                </c:pt>
                <c:pt idx="16">
                  <c:v>Uruguay</c:v>
                </c:pt>
                <c:pt idx="17">
                  <c:v>Spain – Offshore</c:v>
                </c:pt>
                <c:pt idx="18">
                  <c:v>Brazil – Onshore concession contracts</c:v>
                </c:pt>
                <c:pt idx="19">
                  <c:v>Mozambique</c:v>
                </c:pt>
                <c:pt idx="20">
                  <c:v>Albania</c:v>
                </c:pt>
                <c:pt idx="21">
                  <c:v>Cambodia</c:v>
                </c:pt>
                <c:pt idx="22">
                  <c:v>Cameroon</c:v>
                </c:pt>
                <c:pt idx="23">
                  <c:v>Ethiopia</c:v>
                </c:pt>
                <c:pt idx="24">
                  <c:v>Guatemala</c:v>
                </c:pt>
                <c:pt idx="25">
                  <c:v>Suriname</c:v>
                </c:pt>
                <c:pt idx="26">
                  <c:v>Angola</c:v>
                </c:pt>
                <c:pt idx="27">
                  <c:v>US – New York</c:v>
                </c:pt>
                <c:pt idx="28">
                  <c:v>Pakistan</c:v>
                </c:pt>
                <c:pt idx="29">
                  <c:v>Syria</c:v>
                </c:pt>
                <c:pt idx="30">
                  <c:v>Democratic Republic of the Congo (Kinshasa)</c:v>
                </c:pt>
                <c:pt idx="31">
                  <c:v>Brazil – Offshore presalt area profit sharing contracts</c:v>
                </c:pt>
                <c:pt idx="32">
                  <c:v>French Guiana</c:v>
                </c:pt>
                <c:pt idx="33">
                  <c:v>China</c:v>
                </c:pt>
                <c:pt idx="34">
                  <c:v>Papua New Guinea</c:v>
                </c:pt>
                <c:pt idx="35">
                  <c:v>Israel</c:v>
                </c:pt>
                <c:pt idx="36">
                  <c:v>Ukraine</c:v>
                </c:pt>
                <c:pt idx="37">
                  <c:v>Mauritania</c:v>
                </c:pt>
                <c:pt idx="38">
                  <c:v>Tunisia</c:v>
                </c:pt>
                <c:pt idx="39">
                  <c:v>Vietnam</c:v>
                </c:pt>
                <c:pt idx="40">
                  <c:v>Greece</c:v>
                </c:pt>
                <c:pt idx="41">
                  <c:v>Bulgaria</c:v>
                </c:pt>
                <c:pt idx="42">
                  <c:v>South Sudan</c:v>
                </c:pt>
                <c:pt idx="43">
                  <c:v>Kuwait</c:v>
                </c:pt>
                <c:pt idx="44">
                  <c:v>Kazakhstan</c:v>
                </c:pt>
                <c:pt idx="45">
                  <c:v>Equatorial Guinea</c:v>
                </c:pt>
                <c:pt idx="46">
                  <c:v>Yemen</c:v>
                </c:pt>
                <c:pt idx="47">
                  <c:v>East Timor</c:v>
                </c:pt>
                <c:pt idx="48">
                  <c:v>Egypt</c:v>
                </c:pt>
                <c:pt idx="49">
                  <c:v>Argentina – Mendoza</c:v>
                </c:pt>
                <c:pt idx="50">
                  <c:v>CA – Quebec</c:v>
                </c:pt>
                <c:pt idx="51">
                  <c:v>Ecuador</c:v>
                </c:pt>
                <c:pt idx="52">
                  <c:v>Argentina – Neuquen</c:v>
                </c:pt>
                <c:pt idx="53">
                  <c:v>Indonesia</c:v>
                </c:pt>
                <c:pt idx="54">
                  <c:v>Uganda</c:v>
                </c:pt>
                <c:pt idx="55">
                  <c:v>Peru</c:v>
                </c:pt>
                <c:pt idx="56">
                  <c:v>Venezuela</c:v>
                </c:pt>
                <c:pt idx="57">
                  <c:v>Russia – other</c:v>
                </c:pt>
                <c:pt idx="58">
                  <c:v>Argentina – Santa Cruz</c:v>
                </c:pt>
                <c:pt idx="59">
                  <c:v>Argentina – Tierra del Fuego</c:v>
                </c:pt>
                <c:pt idx="60">
                  <c:v>Kyrgyzstan</c:v>
                </c:pt>
                <c:pt idx="61">
                  <c:v>Iraq</c:v>
                </c:pt>
                <c:pt idx="62">
                  <c:v>India</c:v>
                </c:pt>
                <c:pt idx="63">
                  <c:v>Libya</c:v>
                </c:pt>
                <c:pt idx="64">
                  <c:v>Bangladesh</c:v>
                </c:pt>
                <c:pt idx="65">
                  <c:v>Algeria</c:v>
                </c:pt>
                <c:pt idx="66">
                  <c:v>Uzbekistan</c:v>
                </c:pt>
                <c:pt idx="67">
                  <c:v>Argentina – Salta</c:v>
                </c:pt>
                <c:pt idx="68">
                  <c:v>Argentina – Chubut</c:v>
                </c:pt>
                <c:pt idx="69">
                  <c:v>Tanzania</c:v>
                </c:pt>
                <c:pt idx="70">
                  <c:v>Myanmar</c:v>
                </c:pt>
                <c:pt idx="71">
                  <c:v>Nigeria</c:v>
                </c:pt>
                <c:pt idx="72">
                  <c:v>Russia – Offshore Sakhalin</c:v>
                </c:pt>
                <c:pt idx="73">
                  <c:v>Chad</c:v>
                </c:pt>
                <c:pt idx="74">
                  <c:v>Turkmenistan</c:v>
                </c:pt>
                <c:pt idx="75">
                  <c:v>Iran</c:v>
                </c:pt>
                <c:pt idx="76">
                  <c:v>Russia – Eastern Siberia</c:v>
                </c:pt>
                <c:pt idx="77">
                  <c:v>Bolivia</c:v>
                </c:pt>
                <c:pt idx="78">
                  <c:v>Somaliland</c:v>
                </c:pt>
              </c:strCache>
            </c:strRef>
          </c:cat>
          <c:val>
            <c:numRef>
              <c:f>'Fig 8'!$F$86:$F$164</c:f>
              <c:numCache>
                <c:formatCode>0.00%</c:formatCode>
                <c:ptCount val="79"/>
              </c:numCache>
            </c:numRef>
          </c:val>
        </c:ser>
        <c:dLbls>
          <c:showLegendKey val="0"/>
          <c:showVal val="0"/>
          <c:showCatName val="0"/>
          <c:showSerName val="0"/>
          <c:showPercent val="0"/>
          <c:showBubbleSize val="0"/>
        </c:dLbls>
        <c:gapWidth val="100"/>
        <c:overlap val="100"/>
        <c:axId val="90545152"/>
        <c:axId val="90551040"/>
      </c:barChart>
      <c:catAx>
        <c:axId val="90545152"/>
        <c:scaling>
          <c:orientation val="minMax"/>
        </c:scaling>
        <c:delete val="0"/>
        <c:axPos val="l"/>
        <c:majorTickMark val="out"/>
        <c:minorTickMark val="none"/>
        <c:tickLblPos val="nextTo"/>
        <c:crossAx val="90551040"/>
        <c:crosses val="autoZero"/>
        <c:auto val="1"/>
        <c:lblAlgn val="ctr"/>
        <c:lblOffset val="100"/>
        <c:tickLblSkip val="1"/>
        <c:noMultiLvlLbl val="0"/>
      </c:catAx>
      <c:valAx>
        <c:axId val="9055104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0545152"/>
        <c:crosses val="autoZero"/>
        <c:crossBetween val="between"/>
        <c:majorUnit val="0.2"/>
      </c:valAx>
    </c:plotArea>
    <c:legend>
      <c:legendPos val="r"/>
      <c:legendEntry>
        <c:idx val="3"/>
        <c:delete val="1"/>
      </c:legendEntry>
      <c:layout>
        <c:manualLayout>
          <c:xMode val="edge"/>
          <c:yMode val="edge"/>
          <c:x val="2.0264328188542222E-2"/>
          <c:y val="0.16461137986843935"/>
          <c:w val="0.26431699988960528"/>
          <c:h val="6.3981412622871298E-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6640281941286"/>
          <c:y val="1.1896549173546966E-2"/>
          <c:w val="0.56313967100444784"/>
          <c:h val="0.96444511983024894"/>
        </c:manualLayout>
      </c:layout>
      <c:barChart>
        <c:barDir val="bar"/>
        <c:grouping val="stacked"/>
        <c:varyColors val="0"/>
        <c:ser>
          <c:idx val="0"/>
          <c:order val="0"/>
          <c:tx>
            <c:strRef>
              <c:f>'Fig 8'!$C$5</c:f>
              <c:strCache>
                <c:ptCount val="1"/>
                <c:pt idx="0">
                  <c:v>  20 - 50 percent</c:v>
                </c:pt>
              </c:strCache>
            </c:strRef>
          </c:tx>
          <c:spPr>
            <a:solidFill>
              <a:schemeClr val="accent3">
                <a:lumMod val="75000"/>
              </a:schemeClr>
            </a:solidFill>
            <a:ln>
              <a:noFill/>
            </a:ln>
          </c:spPr>
          <c:invertIfNegative val="0"/>
          <c:cat>
            <c:strRef>
              <c:f>'Fig 8'!$B$6:$B$83</c:f>
              <c:strCache>
                <c:ptCount val="78"/>
                <c:pt idx="0">
                  <c:v>Faroe Islands</c:v>
                </c:pt>
                <c:pt idx="1">
                  <c:v>Netherlands – North Sea</c:v>
                </c:pt>
                <c:pt idx="2">
                  <c:v>AU – South Australia</c:v>
                </c:pt>
                <c:pt idx="3">
                  <c:v>Japan</c:v>
                </c:pt>
                <c:pt idx="4">
                  <c:v>Netherlands</c:v>
                </c:pt>
                <c:pt idx="5">
                  <c:v>CA – Saskatchewan</c:v>
                </c:pt>
                <c:pt idx="6">
                  <c:v>Norway</c:v>
                </c:pt>
                <c:pt idx="7">
                  <c:v>CA – Newfoundland &amp; Labrador</c:v>
                </c:pt>
                <c:pt idx="8">
                  <c:v>US – North Dakota</c:v>
                </c:pt>
                <c:pt idx="9">
                  <c:v>CA – Manitoba</c:v>
                </c:pt>
                <c:pt idx="10">
                  <c:v>US – West Virginia</c:v>
                </c:pt>
                <c:pt idx="11">
                  <c:v>US – Alabama</c:v>
                </c:pt>
                <c:pt idx="12">
                  <c:v>US – Mississippi</c:v>
                </c:pt>
                <c:pt idx="13">
                  <c:v>CA – Yukon</c:v>
                </c:pt>
                <c:pt idx="14">
                  <c:v>United Kingdom – North Sea</c:v>
                </c:pt>
                <c:pt idx="15">
                  <c:v>CA – British Columbia</c:v>
                </c:pt>
                <c:pt idx="16">
                  <c:v>United Kingdom</c:v>
                </c:pt>
                <c:pt idx="17">
                  <c:v>New Zealand</c:v>
                </c:pt>
                <c:pt idx="18">
                  <c:v>Norway – North Sea</c:v>
                </c:pt>
                <c:pt idx="19">
                  <c:v>US – Texas</c:v>
                </c:pt>
                <c:pt idx="20">
                  <c:v>CA – Alberta</c:v>
                </c:pt>
                <c:pt idx="21">
                  <c:v>US – Louisiana</c:v>
                </c:pt>
                <c:pt idx="22">
                  <c:v>US – Arkansas</c:v>
                </c:pt>
                <c:pt idx="23">
                  <c:v>Denmark</c:v>
                </c:pt>
                <c:pt idx="24">
                  <c:v>US – Kansas</c:v>
                </c:pt>
                <c:pt idx="25">
                  <c:v>CA – Nova Scotia</c:v>
                </c:pt>
                <c:pt idx="26">
                  <c:v>Germany</c:v>
                </c:pt>
                <c:pt idx="27">
                  <c:v>AU – Western Australia</c:v>
                </c:pt>
                <c:pt idx="28">
                  <c:v>AU – Northern Territory</c:v>
                </c:pt>
                <c:pt idx="29">
                  <c:v>US – Montana</c:v>
                </c:pt>
                <c:pt idx="30">
                  <c:v>US – Utah</c:v>
                </c:pt>
                <c:pt idx="31">
                  <c:v>AU – Tasmania</c:v>
                </c:pt>
                <c:pt idx="32">
                  <c:v>AU – Victoria</c:v>
                </c:pt>
                <c:pt idx="33">
                  <c:v>Qatar</c:v>
                </c:pt>
                <c:pt idx="34">
                  <c:v>US – Oklahoma</c:v>
                </c:pt>
                <c:pt idx="35">
                  <c:v>US – Wyoming</c:v>
                </c:pt>
                <c:pt idx="36">
                  <c:v>US – New Mexico</c:v>
                </c:pt>
                <c:pt idx="37">
                  <c:v>Greenland</c:v>
                </c:pt>
                <c:pt idx="38">
                  <c:v>US – Ohio</c:v>
                </c:pt>
                <c:pt idx="39">
                  <c:v>Australia – Offshore</c:v>
                </c:pt>
                <c:pt idx="40">
                  <c:v>US – Pennsylvania</c:v>
                </c:pt>
                <c:pt idx="41">
                  <c:v>AU – Queensland</c:v>
                </c:pt>
                <c:pt idx="42">
                  <c:v>Namibia</c:v>
                </c:pt>
                <c:pt idx="43">
                  <c:v>US – Alaska</c:v>
                </c:pt>
                <c:pt idx="44">
                  <c:v>Timor Gap (JPDA)</c:v>
                </c:pt>
                <c:pt idx="45">
                  <c:v>US Offshore – Gulf of Mexico</c:v>
                </c:pt>
                <c:pt idx="46">
                  <c:v>Malta</c:v>
                </c:pt>
                <c:pt idx="47">
                  <c:v>Botswana</c:v>
                </c:pt>
                <c:pt idx="48">
                  <c:v>Guyana</c:v>
                </c:pt>
                <c:pt idx="49">
                  <c:v>US – Michigan</c:v>
                </c:pt>
                <c:pt idx="50">
                  <c:v>US – Illinois</c:v>
                </c:pt>
                <c:pt idx="51">
                  <c:v>France</c:v>
                </c:pt>
                <c:pt idx="52">
                  <c:v>Poland</c:v>
                </c:pt>
                <c:pt idx="53">
                  <c:v>US – Colorado</c:v>
                </c:pt>
                <c:pt idx="54">
                  <c:v>Trinidad and Tobago</c:v>
                </c:pt>
                <c:pt idx="55">
                  <c:v>CA – New Brunswick</c:v>
                </c:pt>
                <c:pt idx="56">
                  <c:v>Hungary</c:v>
                </c:pt>
                <c:pt idx="57">
                  <c:v>Bahrain</c:v>
                </c:pt>
                <c:pt idx="58">
                  <c:v>CA – Northwest Territories</c:v>
                </c:pt>
                <c:pt idx="59">
                  <c:v>Ireland</c:v>
                </c:pt>
                <c:pt idx="60">
                  <c:v>AU – New South Wales</c:v>
                </c:pt>
                <c:pt idx="61">
                  <c:v>Oman</c:v>
                </c:pt>
                <c:pt idx="62">
                  <c:v>Brunei</c:v>
                </c:pt>
                <c:pt idx="63">
                  <c:v>Georgia</c:v>
                </c:pt>
                <c:pt idx="64">
                  <c:v>Turkey</c:v>
                </c:pt>
                <c:pt idx="65">
                  <c:v>Thailand</c:v>
                </c:pt>
                <c:pt idx="66">
                  <c:v>Mali</c:v>
                </c:pt>
                <c:pt idx="67">
                  <c:v>Niger</c:v>
                </c:pt>
                <c:pt idx="68">
                  <c:v>Seychelles</c:v>
                </c:pt>
                <c:pt idx="69">
                  <c:v>South Africa</c:v>
                </c:pt>
                <c:pt idx="70">
                  <c:v>Chile</c:v>
                </c:pt>
                <c:pt idx="71">
                  <c:v>US Offshore – Alaska</c:v>
                </c:pt>
                <c:pt idx="72">
                  <c:v>Malaysia</c:v>
                </c:pt>
                <c:pt idx="73">
                  <c:v>Cyprus</c:v>
                </c:pt>
                <c:pt idx="74">
                  <c:v>Philippines</c:v>
                </c:pt>
                <c:pt idx="75">
                  <c:v>Morocco</c:v>
                </c:pt>
                <c:pt idx="76">
                  <c:v>Russia –  Offshore Arctic</c:v>
                </c:pt>
                <c:pt idx="77">
                  <c:v>Lebanon</c:v>
                </c:pt>
              </c:strCache>
            </c:strRef>
          </c:cat>
          <c:val>
            <c:numRef>
              <c:f>'Fig 8'!$C$6:$C$83</c:f>
              <c:numCache>
                <c:formatCode>0.00%</c:formatCode>
                <c:ptCount val="78"/>
                <c:pt idx="0">
                  <c:v>0</c:v>
                </c:pt>
                <c:pt idx="1">
                  <c:v>0</c:v>
                </c:pt>
                <c:pt idx="2">
                  <c:v>0</c:v>
                </c:pt>
                <c:pt idx="3">
                  <c:v>8.3000000000000004E-2</c:v>
                </c:pt>
                <c:pt idx="4">
                  <c:v>0.1</c:v>
                </c:pt>
                <c:pt idx="5">
                  <c:v>0.13300000000000001</c:v>
                </c:pt>
                <c:pt idx="6">
                  <c:v>2.8000000000000001E-2</c:v>
                </c:pt>
                <c:pt idx="7">
                  <c:v>0.182</c:v>
                </c:pt>
                <c:pt idx="8">
                  <c:v>0.127</c:v>
                </c:pt>
                <c:pt idx="9">
                  <c:v>0.14299999999999999</c:v>
                </c:pt>
                <c:pt idx="10">
                  <c:v>0.14299999999999999</c:v>
                </c:pt>
                <c:pt idx="11">
                  <c:v>0.2</c:v>
                </c:pt>
                <c:pt idx="12">
                  <c:v>0.15</c:v>
                </c:pt>
                <c:pt idx="13">
                  <c:v>0.111</c:v>
                </c:pt>
                <c:pt idx="14">
                  <c:v>0.153</c:v>
                </c:pt>
                <c:pt idx="15">
                  <c:v>0.17299999999999999</c:v>
                </c:pt>
                <c:pt idx="16">
                  <c:v>0.129</c:v>
                </c:pt>
                <c:pt idx="17">
                  <c:v>0.17100000000000001</c:v>
                </c:pt>
                <c:pt idx="18">
                  <c:v>0.154</c:v>
                </c:pt>
                <c:pt idx="19">
                  <c:v>0.13500000000000001</c:v>
                </c:pt>
                <c:pt idx="20">
                  <c:v>0.185</c:v>
                </c:pt>
                <c:pt idx="21">
                  <c:v>0.14399999999999999</c:v>
                </c:pt>
                <c:pt idx="22">
                  <c:v>0.17899999999999999</c:v>
                </c:pt>
                <c:pt idx="23">
                  <c:v>0.188</c:v>
                </c:pt>
                <c:pt idx="24">
                  <c:v>0.17</c:v>
                </c:pt>
                <c:pt idx="25">
                  <c:v>0.17399999999999999</c:v>
                </c:pt>
                <c:pt idx="26">
                  <c:v>6.7000000000000004E-2</c:v>
                </c:pt>
                <c:pt idx="27">
                  <c:v>0.2</c:v>
                </c:pt>
                <c:pt idx="28">
                  <c:v>0.222</c:v>
                </c:pt>
                <c:pt idx="29">
                  <c:v>0.17899999999999999</c:v>
                </c:pt>
                <c:pt idx="30">
                  <c:v>0.17899999999999999</c:v>
                </c:pt>
                <c:pt idx="31">
                  <c:v>0.14299999999999999</c:v>
                </c:pt>
                <c:pt idx="32">
                  <c:v>0.19</c:v>
                </c:pt>
                <c:pt idx="33">
                  <c:v>0.14299999999999999</c:v>
                </c:pt>
                <c:pt idx="34">
                  <c:v>0.16200000000000001</c:v>
                </c:pt>
                <c:pt idx="35">
                  <c:v>0.16400000000000001</c:v>
                </c:pt>
                <c:pt idx="36">
                  <c:v>0.2</c:v>
                </c:pt>
                <c:pt idx="37">
                  <c:v>7.6999999999999999E-2</c:v>
                </c:pt>
                <c:pt idx="38">
                  <c:v>0.188</c:v>
                </c:pt>
                <c:pt idx="39">
                  <c:v>0.22800000000000001</c:v>
                </c:pt>
                <c:pt idx="40">
                  <c:v>0.21099999999999999</c:v>
                </c:pt>
                <c:pt idx="41">
                  <c:v>0.308</c:v>
                </c:pt>
                <c:pt idx="42">
                  <c:v>0.29399999999999998</c:v>
                </c:pt>
                <c:pt idx="43">
                  <c:v>0.1</c:v>
                </c:pt>
                <c:pt idx="44">
                  <c:v>0.30399999999999999</c:v>
                </c:pt>
                <c:pt idx="45">
                  <c:v>0.24099999999999999</c:v>
                </c:pt>
                <c:pt idx="46">
                  <c:v>0.4</c:v>
                </c:pt>
                <c:pt idx="47">
                  <c:v>0.4</c:v>
                </c:pt>
                <c:pt idx="48">
                  <c:v>0.3</c:v>
                </c:pt>
                <c:pt idx="49">
                  <c:v>0.27300000000000002</c:v>
                </c:pt>
                <c:pt idx="50">
                  <c:v>0.26300000000000001</c:v>
                </c:pt>
                <c:pt idx="51">
                  <c:v>0.21099999999999999</c:v>
                </c:pt>
                <c:pt idx="52">
                  <c:v>0.35699999999999998</c:v>
                </c:pt>
                <c:pt idx="53">
                  <c:v>0.19600000000000001</c:v>
                </c:pt>
                <c:pt idx="54">
                  <c:v>0.35699999999999998</c:v>
                </c:pt>
                <c:pt idx="55">
                  <c:v>0</c:v>
                </c:pt>
                <c:pt idx="56">
                  <c:v>0.36399999999999999</c:v>
                </c:pt>
                <c:pt idx="57">
                  <c:v>0.182</c:v>
                </c:pt>
                <c:pt idx="58">
                  <c:v>0.182</c:v>
                </c:pt>
                <c:pt idx="59">
                  <c:v>0.38500000000000001</c:v>
                </c:pt>
                <c:pt idx="60">
                  <c:v>0.2</c:v>
                </c:pt>
                <c:pt idx="61">
                  <c:v>0.20799999999999999</c:v>
                </c:pt>
                <c:pt idx="62">
                  <c:v>0.42299999999999999</c:v>
                </c:pt>
                <c:pt idx="63">
                  <c:v>0.33300000000000002</c:v>
                </c:pt>
                <c:pt idx="64">
                  <c:v>0.41699999999999998</c:v>
                </c:pt>
                <c:pt idx="65">
                  <c:v>0.27800000000000002</c:v>
                </c:pt>
                <c:pt idx="66">
                  <c:v>0.5</c:v>
                </c:pt>
                <c:pt idx="67">
                  <c:v>0.16700000000000001</c:v>
                </c:pt>
                <c:pt idx="68">
                  <c:v>0.4</c:v>
                </c:pt>
                <c:pt idx="69">
                  <c:v>0.25</c:v>
                </c:pt>
                <c:pt idx="70">
                  <c:v>0.5</c:v>
                </c:pt>
                <c:pt idx="71">
                  <c:v>0.313</c:v>
                </c:pt>
                <c:pt idx="72">
                  <c:v>0.33300000000000002</c:v>
                </c:pt>
                <c:pt idx="73">
                  <c:v>0.308</c:v>
                </c:pt>
                <c:pt idx="74">
                  <c:v>0.27300000000000002</c:v>
                </c:pt>
                <c:pt idx="75">
                  <c:v>0.27300000000000002</c:v>
                </c:pt>
                <c:pt idx="76">
                  <c:v>0.222</c:v>
                </c:pt>
                <c:pt idx="77">
                  <c:v>0.125</c:v>
                </c:pt>
              </c:numCache>
            </c:numRef>
          </c:val>
        </c:ser>
        <c:ser>
          <c:idx val="1"/>
          <c:order val="1"/>
          <c:tx>
            <c:strRef>
              <c:f>'Fig 8'!$D$5</c:f>
              <c:strCache>
                <c:ptCount val="1"/>
                <c:pt idx="0">
                  <c:v>  50 - 100 percent</c:v>
                </c:pt>
              </c:strCache>
            </c:strRef>
          </c:tx>
          <c:spPr>
            <a:solidFill>
              <a:schemeClr val="accent6">
                <a:lumMod val="60000"/>
                <a:lumOff val="40000"/>
              </a:schemeClr>
            </a:solidFill>
            <a:ln>
              <a:noFill/>
            </a:ln>
          </c:spPr>
          <c:invertIfNegative val="0"/>
          <c:cat>
            <c:strRef>
              <c:f>'Fig 8'!$B$6:$B$83</c:f>
              <c:strCache>
                <c:ptCount val="78"/>
                <c:pt idx="0">
                  <c:v>Faroe Islands</c:v>
                </c:pt>
                <c:pt idx="1">
                  <c:v>Netherlands – North Sea</c:v>
                </c:pt>
                <c:pt idx="2">
                  <c:v>AU – South Australia</c:v>
                </c:pt>
                <c:pt idx="3">
                  <c:v>Japan</c:v>
                </c:pt>
                <c:pt idx="4">
                  <c:v>Netherlands</c:v>
                </c:pt>
                <c:pt idx="5">
                  <c:v>CA – Saskatchewan</c:v>
                </c:pt>
                <c:pt idx="6">
                  <c:v>Norway</c:v>
                </c:pt>
                <c:pt idx="7">
                  <c:v>CA – Newfoundland &amp; Labrador</c:v>
                </c:pt>
                <c:pt idx="8">
                  <c:v>US – North Dakota</c:v>
                </c:pt>
                <c:pt idx="9">
                  <c:v>CA – Manitoba</c:v>
                </c:pt>
                <c:pt idx="10">
                  <c:v>US – West Virginia</c:v>
                </c:pt>
                <c:pt idx="11">
                  <c:v>US – Alabama</c:v>
                </c:pt>
                <c:pt idx="12">
                  <c:v>US – Mississippi</c:v>
                </c:pt>
                <c:pt idx="13">
                  <c:v>CA – Yukon</c:v>
                </c:pt>
                <c:pt idx="14">
                  <c:v>United Kingdom – North Sea</c:v>
                </c:pt>
                <c:pt idx="15">
                  <c:v>CA – British Columbia</c:v>
                </c:pt>
                <c:pt idx="16">
                  <c:v>United Kingdom</c:v>
                </c:pt>
                <c:pt idx="17">
                  <c:v>New Zealand</c:v>
                </c:pt>
                <c:pt idx="18">
                  <c:v>Norway – North Sea</c:v>
                </c:pt>
                <c:pt idx="19">
                  <c:v>US – Texas</c:v>
                </c:pt>
                <c:pt idx="20">
                  <c:v>CA – Alberta</c:v>
                </c:pt>
                <c:pt idx="21">
                  <c:v>US – Louisiana</c:v>
                </c:pt>
                <c:pt idx="22">
                  <c:v>US – Arkansas</c:v>
                </c:pt>
                <c:pt idx="23">
                  <c:v>Denmark</c:v>
                </c:pt>
                <c:pt idx="24">
                  <c:v>US – Kansas</c:v>
                </c:pt>
                <c:pt idx="25">
                  <c:v>CA – Nova Scotia</c:v>
                </c:pt>
                <c:pt idx="26">
                  <c:v>Germany</c:v>
                </c:pt>
                <c:pt idx="27">
                  <c:v>AU – Western Australia</c:v>
                </c:pt>
                <c:pt idx="28">
                  <c:v>AU – Northern Territory</c:v>
                </c:pt>
                <c:pt idx="29">
                  <c:v>US – Montana</c:v>
                </c:pt>
                <c:pt idx="30">
                  <c:v>US – Utah</c:v>
                </c:pt>
                <c:pt idx="31">
                  <c:v>AU – Tasmania</c:v>
                </c:pt>
                <c:pt idx="32">
                  <c:v>AU – Victoria</c:v>
                </c:pt>
                <c:pt idx="33">
                  <c:v>Qatar</c:v>
                </c:pt>
                <c:pt idx="34">
                  <c:v>US – Oklahoma</c:v>
                </c:pt>
                <c:pt idx="35">
                  <c:v>US – Wyoming</c:v>
                </c:pt>
                <c:pt idx="36">
                  <c:v>US – New Mexico</c:v>
                </c:pt>
                <c:pt idx="37">
                  <c:v>Greenland</c:v>
                </c:pt>
                <c:pt idx="38">
                  <c:v>US – Ohio</c:v>
                </c:pt>
                <c:pt idx="39">
                  <c:v>Australia – Offshore</c:v>
                </c:pt>
                <c:pt idx="40">
                  <c:v>US – Pennsylvania</c:v>
                </c:pt>
                <c:pt idx="41">
                  <c:v>AU – Queensland</c:v>
                </c:pt>
                <c:pt idx="42">
                  <c:v>Namibia</c:v>
                </c:pt>
                <c:pt idx="43">
                  <c:v>US – Alaska</c:v>
                </c:pt>
                <c:pt idx="44">
                  <c:v>Timor Gap (JPDA)</c:v>
                </c:pt>
                <c:pt idx="45">
                  <c:v>US Offshore – Gulf of Mexico</c:v>
                </c:pt>
                <c:pt idx="46">
                  <c:v>Malta</c:v>
                </c:pt>
                <c:pt idx="47">
                  <c:v>Botswana</c:v>
                </c:pt>
                <c:pt idx="48">
                  <c:v>Guyana</c:v>
                </c:pt>
                <c:pt idx="49">
                  <c:v>US – Michigan</c:v>
                </c:pt>
                <c:pt idx="50">
                  <c:v>US – Illinois</c:v>
                </c:pt>
                <c:pt idx="51">
                  <c:v>France</c:v>
                </c:pt>
                <c:pt idx="52">
                  <c:v>Poland</c:v>
                </c:pt>
                <c:pt idx="53">
                  <c:v>US – Colorado</c:v>
                </c:pt>
                <c:pt idx="54">
                  <c:v>Trinidad and Tobago</c:v>
                </c:pt>
                <c:pt idx="55">
                  <c:v>CA – New Brunswick</c:v>
                </c:pt>
                <c:pt idx="56">
                  <c:v>Hungary</c:v>
                </c:pt>
                <c:pt idx="57">
                  <c:v>Bahrain</c:v>
                </c:pt>
                <c:pt idx="58">
                  <c:v>CA – Northwest Territories</c:v>
                </c:pt>
                <c:pt idx="59">
                  <c:v>Ireland</c:v>
                </c:pt>
                <c:pt idx="60">
                  <c:v>AU – New South Wales</c:v>
                </c:pt>
                <c:pt idx="61">
                  <c:v>Oman</c:v>
                </c:pt>
                <c:pt idx="62">
                  <c:v>Brunei</c:v>
                </c:pt>
                <c:pt idx="63">
                  <c:v>Georgia</c:v>
                </c:pt>
                <c:pt idx="64">
                  <c:v>Turkey</c:v>
                </c:pt>
                <c:pt idx="65">
                  <c:v>Thailand</c:v>
                </c:pt>
                <c:pt idx="66">
                  <c:v>Mali</c:v>
                </c:pt>
                <c:pt idx="67">
                  <c:v>Niger</c:v>
                </c:pt>
                <c:pt idx="68">
                  <c:v>Seychelles</c:v>
                </c:pt>
                <c:pt idx="69">
                  <c:v>South Africa</c:v>
                </c:pt>
                <c:pt idx="70">
                  <c:v>Chile</c:v>
                </c:pt>
                <c:pt idx="71">
                  <c:v>US Offshore – Alaska</c:v>
                </c:pt>
                <c:pt idx="72">
                  <c:v>Malaysia</c:v>
                </c:pt>
                <c:pt idx="73">
                  <c:v>Cyprus</c:v>
                </c:pt>
                <c:pt idx="74">
                  <c:v>Philippines</c:v>
                </c:pt>
                <c:pt idx="75">
                  <c:v>Morocco</c:v>
                </c:pt>
                <c:pt idx="76">
                  <c:v>Russia –  Offshore Arctic</c:v>
                </c:pt>
                <c:pt idx="77">
                  <c:v>Lebanon</c:v>
                </c:pt>
              </c:strCache>
            </c:strRef>
          </c:cat>
          <c:val>
            <c:numRef>
              <c:f>'Fig 8'!$D$6:$D$83</c:f>
              <c:numCache>
                <c:formatCode>0.00%</c:formatCode>
                <c:ptCount val="78"/>
                <c:pt idx="0">
                  <c:v>0</c:v>
                </c:pt>
                <c:pt idx="1">
                  <c:v>0</c:v>
                </c:pt>
                <c:pt idx="2">
                  <c:v>5.2999999999999999E-2</c:v>
                </c:pt>
                <c:pt idx="3">
                  <c:v>0</c:v>
                </c:pt>
                <c:pt idx="4">
                  <c:v>0.05</c:v>
                </c:pt>
                <c:pt idx="5">
                  <c:v>3.3000000000000002E-2</c:v>
                </c:pt>
                <c:pt idx="6">
                  <c:v>0.111</c:v>
                </c:pt>
                <c:pt idx="7">
                  <c:v>0</c:v>
                </c:pt>
                <c:pt idx="8">
                  <c:v>5.5E-2</c:v>
                </c:pt>
                <c:pt idx="9">
                  <c:v>4.8000000000000001E-2</c:v>
                </c:pt>
                <c:pt idx="10">
                  <c:v>4.8000000000000001E-2</c:v>
                </c:pt>
                <c:pt idx="11">
                  <c:v>0</c:v>
                </c:pt>
                <c:pt idx="12">
                  <c:v>0.05</c:v>
                </c:pt>
                <c:pt idx="13">
                  <c:v>0.111</c:v>
                </c:pt>
                <c:pt idx="14">
                  <c:v>2.8000000000000001E-2</c:v>
                </c:pt>
                <c:pt idx="15">
                  <c:v>5.2999999999999999E-2</c:v>
                </c:pt>
                <c:pt idx="16">
                  <c:v>5.7000000000000002E-2</c:v>
                </c:pt>
                <c:pt idx="17">
                  <c:v>2.9000000000000001E-2</c:v>
                </c:pt>
                <c:pt idx="18">
                  <c:v>7.6999999999999999E-2</c:v>
                </c:pt>
                <c:pt idx="19">
                  <c:v>7.5999999999999998E-2</c:v>
                </c:pt>
                <c:pt idx="20">
                  <c:v>4.8000000000000001E-2</c:v>
                </c:pt>
                <c:pt idx="21">
                  <c:v>9.2999999999999999E-2</c:v>
                </c:pt>
                <c:pt idx="22">
                  <c:v>7.0999999999999994E-2</c:v>
                </c:pt>
                <c:pt idx="23">
                  <c:v>6.3E-2</c:v>
                </c:pt>
                <c:pt idx="24">
                  <c:v>8.5000000000000006E-2</c:v>
                </c:pt>
                <c:pt idx="25">
                  <c:v>4.2999999999999997E-2</c:v>
                </c:pt>
                <c:pt idx="26">
                  <c:v>0.2</c:v>
                </c:pt>
                <c:pt idx="27">
                  <c:v>3.5999999999999997E-2</c:v>
                </c:pt>
                <c:pt idx="28">
                  <c:v>5.6000000000000001E-2</c:v>
                </c:pt>
                <c:pt idx="29">
                  <c:v>0.10299999999999999</c:v>
                </c:pt>
                <c:pt idx="30">
                  <c:v>0.107</c:v>
                </c:pt>
                <c:pt idx="31">
                  <c:v>0.14299999999999999</c:v>
                </c:pt>
                <c:pt idx="32">
                  <c:v>4.8000000000000001E-2</c:v>
                </c:pt>
                <c:pt idx="33">
                  <c:v>3.5999999999999997E-2</c:v>
                </c:pt>
                <c:pt idx="34">
                  <c:v>0.11799999999999999</c:v>
                </c:pt>
                <c:pt idx="35">
                  <c:v>0.115</c:v>
                </c:pt>
                <c:pt idx="36">
                  <c:v>7.4999999999999997E-2</c:v>
                </c:pt>
                <c:pt idx="37">
                  <c:v>0.23100000000000001</c:v>
                </c:pt>
                <c:pt idx="38">
                  <c:v>0.125</c:v>
                </c:pt>
                <c:pt idx="39">
                  <c:v>5.2999999999999999E-2</c:v>
                </c:pt>
                <c:pt idx="40">
                  <c:v>0.105</c:v>
                </c:pt>
                <c:pt idx="41">
                  <c:v>3.7999999999999999E-2</c:v>
                </c:pt>
                <c:pt idx="42">
                  <c:v>5.8999999999999997E-2</c:v>
                </c:pt>
                <c:pt idx="43">
                  <c:v>0.2</c:v>
                </c:pt>
                <c:pt idx="44">
                  <c:v>8.6999999999999994E-2</c:v>
                </c:pt>
                <c:pt idx="45">
                  <c:v>0.13800000000000001</c:v>
                </c:pt>
                <c:pt idx="46">
                  <c:v>0</c:v>
                </c:pt>
                <c:pt idx="47">
                  <c:v>0</c:v>
                </c:pt>
                <c:pt idx="48">
                  <c:v>0.1</c:v>
                </c:pt>
                <c:pt idx="49">
                  <c:v>0.13600000000000001</c:v>
                </c:pt>
                <c:pt idx="50">
                  <c:v>5.2999999999999999E-2</c:v>
                </c:pt>
                <c:pt idx="51">
                  <c:v>0.105</c:v>
                </c:pt>
                <c:pt idx="52">
                  <c:v>7.0999999999999994E-2</c:v>
                </c:pt>
                <c:pt idx="53">
                  <c:v>0.214</c:v>
                </c:pt>
                <c:pt idx="54">
                  <c:v>9.5000000000000001E-2</c:v>
                </c:pt>
                <c:pt idx="55">
                  <c:v>0.36399999999999999</c:v>
                </c:pt>
                <c:pt idx="56">
                  <c:v>9.0999999999999998E-2</c:v>
                </c:pt>
                <c:pt idx="57">
                  <c:v>0.182</c:v>
                </c:pt>
                <c:pt idx="58">
                  <c:v>9.0999999999999998E-2</c:v>
                </c:pt>
                <c:pt idx="59">
                  <c:v>7.6999999999999999E-2</c:v>
                </c:pt>
                <c:pt idx="60">
                  <c:v>0.26700000000000002</c:v>
                </c:pt>
                <c:pt idx="61">
                  <c:v>0.25</c:v>
                </c:pt>
                <c:pt idx="62">
                  <c:v>7.6999999999999999E-2</c:v>
                </c:pt>
                <c:pt idx="63">
                  <c:v>0.16700000000000001</c:v>
                </c:pt>
                <c:pt idx="64">
                  <c:v>8.3000000000000004E-2</c:v>
                </c:pt>
                <c:pt idx="65">
                  <c:v>0.222</c:v>
                </c:pt>
                <c:pt idx="66">
                  <c:v>0</c:v>
                </c:pt>
                <c:pt idx="67">
                  <c:v>0.33300000000000002</c:v>
                </c:pt>
                <c:pt idx="68">
                  <c:v>0.1</c:v>
                </c:pt>
                <c:pt idx="69">
                  <c:v>0.16700000000000001</c:v>
                </c:pt>
                <c:pt idx="70">
                  <c:v>0</c:v>
                </c:pt>
                <c:pt idx="71">
                  <c:v>6.3E-2</c:v>
                </c:pt>
                <c:pt idx="72">
                  <c:v>0.17399999999999999</c:v>
                </c:pt>
                <c:pt idx="73">
                  <c:v>0.154</c:v>
                </c:pt>
                <c:pt idx="74">
                  <c:v>0.24199999999999999</c:v>
                </c:pt>
                <c:pt idx="75">
                  <c:v>0.22700000000000001</c:v>
                </c:pt>
                <c:pt idx="76">
                  <c:v>0.222</c:v>
                </c:pt>
                <c:pt idx="77">
                  <c:v>0.313</c:v>
                </c:pt>
              </c:numCache>
            </c:numRef>
          </c:val>
        </c:ser>
        <c:ser>
          <c:idx val="2"/>
          <c:order val="2"/>
          <c:tx>
            <c:strRef>
              <c:f>'Fig 8'!$E$5</c:f>
              <c:strCache>
                <c:ptCount val="1"/>
                <c:pt idx="0">
                  <c:v>  More than 100 percent</c:v>
                </c:pt>
              </c:strCache>
            </c:strRef>
          </c:tx>
          <c:spPr>
            <a:solidFill>
              <a:schemeClr val="accent4">
                <a:lumMod val="50000"/>
              </a:schemeClr>
            </a:solidFill>
            <a:ln>
              <a:noFill/>
            </a:ln>
          </c:spPr>
          <c:invertIfNegative val="0"/>
          <c:cat>
            <c:strRef>
              <c:f>'Fig 8'!$B$6:$B$83</c:f>
              <c:strCache>
                <c:ptCount val="78"/>
                <c:pt idx="0">
                  <c:v>Faroe Islands</c:v>
                </c:pt>
                <c:pt idx="1">
                  <c:v>Netherlands – North Sea</c:v>
                </c:pt>
                <c:pt idx="2">
                  <c:v>AU – South Australia</c:v>
                </c:pt>
                <c:pt idx="3">
                  <c:v>Japan</c:v>
                </c:pt>
                <c:pt idx="4">
                  <c:v>Netherlands</c:v>
                </c:pt>
                <c:pt idx="5">
                  <c:v>CA – Saskatchewan</c:v>
                </c:pt>
                <c:pt idx="6">
                  <c:v>Norway</c:v>
                </c:pt>
                <c:pt idx="7">
                  <c:v>CA – Newfoundland &amp; Labrador</c:v>
                </c:pt>
                <c:pt idx="8">
                  <c:v>US – North Dakota</c:v>
                </c:pt>
                <c:pt idx="9">
                  <c:v>CA – Manitoba</c:v>
                </c:pt>
                <c:pt idx="10">
                  <c:v>US – West Virginia</c:v>
                </c:pt>
                <c:pt idx="11">
                  <c:v>US – Alabama</c:v>
                </c:pt>
                <c:pt idx="12">
                  <c:v>US – Mississippi</c:v>
                </c:pt>
                <c:pt idx="13">
                  <c:v>CA – Yukon</c:v>
                </c:pt>
                <c:pt idx="14">
                  <c:v>United Kingdom – North Sea</c:v>
                </c:pt>
                <c:pt idx="15">
                  <c:v>CA – British Columbia</c:v>
                </c:pt>
                <c:pt idx="16">
                  <c:v>United Kingdom</c:v>
                </c:pt>
                <c:pt idx="17">
                  <c:v>New Zealand</c:v>
                </c:pt>
                <c:pt idx="18">
                  <c:v>Norway – North Sea</c:v>
                </c:pt>
                <c:pt idx="19">
                  <c:v>US – Texas</c:v>
                </c:pt>
                <c:pt idx="20">
                  <c:v>CA – Alberta</c:v>
                </c:pt>
                <c:pt idx="21">
                  <c:v>US – Louisiana</c:v>
                </c:pt>
                <c:pt idx="22">
                  <c:v>US – Arkansas</c:v>
                </c:pt>
                <c:pt idx="23">
                  <c:v>Denmark</c:v>
                </c:pt>
                <c:pt idx="24">
                  <c:v>US – Kansas</c:v>
                </c:pt>
                <c:pt idx="25">
                  <c:v>CA – Nova Scotia</c:v>
                </c:pt>
                <c:pt idx="26">
                  <c:v>Germany</c:v>
                </c:pt>
                <c:pt idx="27">
                  <c:v>AU – Western Australia</c:v>
                </c:pt>
                <c:pt idx="28">
                  <c:v>AU – Northern Territory</c:v>
                </c:pt>
                <c:pt idx="29">
                  <c:v>US – Montana</c:v>
                </c:pt>
                <c:pt idx="30">
                  <c:v>US – Utah</c:v>
                </c:pt>
                <c:pt idx="31">
                  <c:v>AU – Tasmania</c:v>
                </c:pt>
                <c:pt idx="32">
                  <c:v>AU – Victoria</c:v>
                </c:pt>
                <c:pt idx="33">
                  <c:v>Qatar</c:v>
                </c:pt>
                <c:pt idx="34">
                  <c:v>US – Oklahoma</c:v>
                </c:pt>
                <c:pt idx="35">
                  <c:v>US – Wyoming</c:v>
                </c:pt>
                <c:pt idx="36">
                  <c:v>US – New Mexico</c:v>
                </c:pt>
                <c:pt idx="37">
                  <c:v>Greenland</c:v>
                </c:pt>
                <c:pt idx="38">
                  <c:v>US – Ohio</c:v>
                </c:pt>
                <c:pt idx="39">
                  <c:v>Australia – Offshore</c:v>
                </c:pt>
                <c:pt idx="40">
                  <c:v>US – Pennsylvania</c:v>
                </c:pt>
                <c:pt idx="41">
                  <c:v>AU – Queensland</c:v>
                </c:pt>
                <c:pt idx="42">
                  <c:v>Namibia</c:v>
                </c:pt>
                <c:pt idx="43">
                  <c:v>US – Alaska</c:v>
                </c:pt>
                <c:pt idx="44">
                  <c:v>Timor Gap (JPDA)</c:v>
                </c:pt>
                <c:pt idx="45">
                  <c:v>US Offshore – Gulf of Mexico</c:v>
                </c:pt>
                <c:pt idx="46">
                  <c:v>Malta</c:v>
                </c:pt>
                <c:pt idx="47">
                  <c:v>Botswana</c:v>
                </c:pt>
                <c:pt idx="48">
                  <c:v>Guyana</c:v>
                </c:pt>
                <c:pt idx="49">
                  <c:v>US – Michigan</c:v>
                </c:pt>
                <c:pt idx="50">
                  <c:v>US – Illinois</c:v>
                </c:pt>
                <c:pt idx="51">
                  <c:v>France</c:v>
                </c:pt>
                <c:pt idx="52">
                  <c:v>Poland</c:v>
                </c:pt>
                <c:pt idx="53">
                  <c:v>US – Colorado</c:v>
                </c:pt>
                <c:pt idx="54">
                  <c:v>Trinidad and Tobago</c:v>
                </c:pt>
                <c:pt idx="55">
                  <c:v>CA – New Brunswick</c:v>
                </c:pt>
                <c:pt idx="56">
                  <c:v>Hungary</c:v>
                </c:pt>
                <c:pt idx="57">
                  <c:v>Bahrain</c:v>
                </c:pt>
                <c:pt idx="58">
                  <c:v>CA – Northwest Territories</c:v>
                </c:pt>
                <c:pt idx="59">
                  <c:v>Ireland</c:v>
                </c:pt>
                <c:pt idx="60">
                  <c:v>AU – New South Wales</c:v>
                </c:pt>
                <c:pt idx="61">
                  <c:v>Oman</c:v>
                </c:pt>
                <c:pt idx="62">
                  <c:v>Brunei</c:v>
                </c:pt>
                <c:pt idx="63">
                  <c:v>Georgia</c:v>
                </c:pt>
                <c:pt idx="64">
                  <c:v>Turkey</c:v>
                </c:pt>
                <c:pt idx="65">
                  <c:v>Thailand</c:v>
                </c:pt>
                <c:pt idx="66">
                  <c:v>Mali</c:v>
                </c:pt>
                <c:pt idx="67">
                  <c:v>Niger</c:v>
                </c:pt>
                <c:pt idx="68">
                  <c:v>Seychelles</c:v>
                </c:pt>
                <c:pt idx="69">
                  <c:v>South Africa</c:v>
                </c:pt>
                <c:pt idx="70">
                  <c:v>Chile</c:v>
                </c:pt>
                <c:pt idx="71">
                  <c:v>US Offshore – Alaska</c:v>
                </c:pt>
                <c:pt idx="72">
                  <c:v>Malaysia</c:v>
                </c:pt>
                <c:pt idx="73">
                  <c:v>Cyprus</c:v>
                </c:pt>
                <c:pt idx="74">
                  <c:v>Philippines</c:v>
                </c:pt>
                <c:pt idx="75">
                  <c:v>Morocco</c:v>
                </c:pt>
                <c:pt idx="76">
                  <c:v>Russia –  Offshore Arctic</c:v>
                </c:pt>
                <c:pt idx="77">
                  <c:v>Lebanon</c:v>
                </c:pt>
              </c:strCache>
            </c:strRef>
          </c:cat>
          <c:val>
            <c:numRef>
              <c:f>'Fig 8'!$E$6:$E$83</c:f>
              <c:numCache>
                <c:formatCode>0.00%</c:formatCode>
                <c:ptCount val="78"/>
                <c:pt idx="0">
                  <c:v>0</c:v>
                </c:pt>
                <c:pt idx="1">
                  <c:v>0</c:v>
                </c:pt>
                <c:pt idx="2">
                  <c:v>0</c:v>
                </c:pt>
                <c:pt idx="3">
                  <c:v>0</c:v>
                </c:pt>
                <c:pt idx="4">
                  <c:v>0</c:v>
                </c:pt>
                <c:pt idx="5">
                  <c:v>0</c:v>
                </c:pt>
                <c:pt idx="6">
                  <c:v>2.8000000000000001E-2</c:v>
                </c:pt>
                <c:pt idx="7">
                  <c:v>0</c:v>
                </c:pt>
                <c:pt idx="8">
                  <c:v>0</c:v>
                </c:pt>
                <c:pt idx="9">
                  <c:v>0</c:v>
                </c:pt>
                <c:pt idx="10">
                  <c:v>0</c:v>
                </c:pt>
                <c:pt idx="11">
                  <c:v>0</c:v>
                </c:pt>
                <c:pt idx="12">
                  <c:v>0</c:v>
                </c:pt>
                <c:pt idx="13">
                  <c:v>0</c:v>
                </c:pt>
                <c:pt idx="14">
                  <c:v>4.2000000000000003E-2</c:v>
                </c:pt>
                <c:pt idx="15">
                  <c:v>0</c:v>
                </c:pt>
                <c:pt idx="16">
                  <c:v>4.2999999999999997E-2</c:v>
                </c:pt>
                <c:pt idx="17">
                  <c:v>2.9000000000000001E-2</c:v>
                </c:pt>
                <c:pt idx="18">
                  <c:v>0</c:v>
                </c:pt>
                <c:pt idx="19">
                  <c:v>2.3E-2</c:v>
                </c:pt>
                <c:pt idx="20">
                  <c:v>7.0000000000000001E-3</c:v>
                </c:pt>
                <c:pt idx="21">
                  <c:v>0.01</c:v>
                </c:pt>
                <c:pt idx="22">
                  <c:v>0</c:v>
                </c:pt>
                <c:pt idx="23">
                  <c:v>0</c:v>
                </c:pt>
                <c:pt idx="24">
                  <c:v>0</c:v>
                </c:pt>
                <c:pt idx="25">
                  <c:v>4.2999999999999997E-2</c:v>
                </c:pt>
                <c:pt idx="26">
                  <c:v>0</c:v>
                </c:pt>
                <c:pt idx="27">
                  <c:v>3.5999999999999997E-2</c:v>
                </c:pt>
                <c:pt idx="28">
                  <c:v>0</c:v>
                </c:pt>
                <c:pt idx="29">
                  <c:v>0</c:v>
                </c:pt>
                <c:pt idx="30">
                  <c:v>0</c:v>
                </c:pt>
                <c:pt idx="31">
                  <c:v>0</c:v>
                </c:pt>
                <c:pt idx="32">
                  <c:v>4.8000000000000001E-2</c:v>
                </c:pt>
                <c:pt idx="33">
                  <c:v>0.107</c:v>
                </c:pt>
                <c:pt idx="34">
                  <c:v>1.4999999999999999E-2</c:v>
                </c:pt>
                <c:pt idx="35">
                  <c:v>1.6E-2</c:v>
                </c:pt>
                <c:pt idx="36">
                  <c:v>2.5000000000000001E-2</c:v>
                </c:pt>
                <c:pt idx="37">
                  <c:v>0</c:v>
                </c:pt>
                <c:pt idx="38">
                  <c:v>0</c:v>
                </c:pt>
                <c:pt idx="39">
                  <c:v>3.5000000000000003E-2</c:v>
                </c:pt>
                <c:pt idx="40">
                  <c:v>2.5999999999999999E-2</c:v>
                </c:pt>
                <c:pt idx="41">
                  <c:v>0</c:v>
                </c:pt>
                <c:pt idx="42">
                  <c:v>0</c:v>
                </c:pt>
                <c:pt idx="43">
                  <c:v>6.7000000000000004E-2</c:v>
                </c:pt>
                <c:pt idx="44">
                  <c:v>0</c:v>
                </c:pt>
                <c:pt idx="45">
                  <c:v>1.7000000000000001E-2</c:v>
                </c:pt>
                <c:pt idx="46">
                  <c:v>0</c:v>
                </c:pt>
                <c:pt idx="47">
                  <c:v>0</c:v>
                </c:pt>
                <c:pt idx="48">
                  <c:v>0</c:v>
                </c:pt>
                <c:pt idx="49">
                  <c:v>0</c:v>
                </c:pt>
                <c:pt idx="50">
                  <c:v>0.105</c:v>
                </c:pt>
                <c:pt idx="51">
                  <c:v>0.105</c:v>
                </c:pt>
                <c:pt idx="52">
                  <c:v>0</c:v>
                </c:pt>
                <c:pt idx="53">
                  <c:v>1.7999999999999999E-2</c:v>
                </c:pt>
                <c:pt idx="54">
                  <c:v>0</c:v>
                </c:pt>
                <c:pt idx="55">
                  <c:v>9.0999999999999998E-2</c:v>
                </c:pt>
                <c:pt idx="56">
                  <c:v>0</c:v>
                </c:pt>
                <c:pt idx="57">
                  <c:v>9.0999999999999998E-2</c:v>
                </c:pt>
                <c:pt idx="58">
                  <c:v>0.182</c:v>
                </c:pt>
                <c:pt idx="59">
                  <c:v>0</c:v>
                </c:pt>
                <c:pt idx="60">
                  <c:v>0</c:v>
                </c:pt>
                <c:pt idx="61">
                  <c:v>4.2000000000000003E-2</c:v>
                </c:pt>
                <c:pt idx="62">
                  <c:v>0</c:v>
                </c:pt>
                <c:pt idx="63">
                  <c:v>0</c:v>
                </c:pt>
                <c:pt idx="64">
                  <c:v>0</c:v>
                </c:pt>
                <c:pt idx="65">
                  <c:v>0</c:v>
                </c:pt>
                <c:pt idx="66">
                  <c:v>0</c:v>
                </c:pt>
                <c:pt idx="67">
                  <c:v>0</c:v>
                </c:pt>
                <c:pt idx="68">
                  <c:v>0</c:v>
                </c:pt>
                <c:pt idx="69">
                  <c:v>8.3000000000000004E-2</c:v>
                </c:pt>
                <c:pt idx="70">
                  <c:v>0</c:v>
                </c:pt>
                <c:pt idx="71">
                  <c:v>0.125</c:v>
                </c:pt>
                <c:pt idx="72">
                  <c:v>2.9000000000000001E-2</c:v>
                </c:pt>
                <c:pt idx="73">
                  <c:v>7.6999999999999999E-2</c:v>
                </c:pt>
                <c:pt idx="74">
                  <c:v>0.03</c:v>
                </c:pt>
                <c:pt idx="75">
                  <c:v>4.4999999999999998E-2</c:v>
                </c:pt>
                <c:pt idx="76">
                  <c:v>0.111</c:v>
                </c:pt>
                <c:pt idx="77">
                  <c:v>0.125</c:v>
                </c:pt>
              </c:numCache>
            </c:numRef>
          </c:val>
        </c:ser>
        <c:dLbls>
          <c:showLegendKey val="0"/>
          <c:showVal val="0"/>
          <c:showCatName val="0"/>
          <c:showSerName val="0"/>
          <c:showPercent val="0"/>
          <c:showBubbleSize val="0"/>
        </c:dLbls>
        <c:gapWidth val="100"/>
        <c:overlap val="100"/>
        <c:axId val="90601728"/>
        <c:axId val="90615808"/>
      </c:barChart>
      <c:catAx>
        <c:axId val="90601728"/>
        <c:scaling>
          <c:orientation val="minMax"/>
        </c:scaling>
        <c:delete val="0"/>
        <c:axPos val="l"/>
        <c:majorTickMark val="out"/>
        <c:minorTickMark val="none"/>
        <c:tickLblPos val="nextTo"/>
        <c:crossAx val="90615808"/>
        <c:crosses val="autoZero"/>
        <c:auto val="1"/>
        <c:lblAlgn val="ctr"/>
        <c:lblOffset val="100"/>
        <c:tickLblSkip val="1"/>
        <c:noMultiLvlLbl val="0"/>
      </c:catAx>
      <c:valAx>
        <c:axId val="9061580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0601728"/>
        <c:crosses val="autoZero"/>
        <c:crossBetween val="between"/>
        <c:majorUnit val="0.2"/>
      </c:valAx>
    </c:plotArea>
    <c:legend>
      <c:legendPos val="r"/>
      <c:layout>
        <c:manualLayout>
          <c:xMode val="edge"/>
          <c:yMode val="edge"/>
          <c:x val="0.58858515627037122"/>
          <c:y val="0.81290468073008393"/>
          <c:w val="0.33158524502270026"/>
          <c:h val="6.8900165567691879E-2"/>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45165056080223"/>
          <c:y val="3.3046081441411343E-2"/>
          <c:w val="0.76215654619139195"/>
          <c:h val="0.89429882272673478"/>
        </c:manualLayout>
      </c:layout>
      <c:barChart>
        <c:barDir val="bar"/>
        <c:grouping val="stacked"/>
        <c:varyColors val="0"/>
        <c:ser>
          <c:idx val="0"/>
          <c:order val="0"/>
          <c:tx>
            <c:strRef>
              <c:f>'Fig 9-16'!$B$3</c:f>
              <c:strCache>
                <c:ptCount val="1"/>
                <c:pt idx="0">
                  <c:v>  Mild deterrent to investment</c:v>
                </c:pt>
              </c:strCache>
            </c:strRef>
          </c:tx>
          <c:spPr>
            <a:solidFill>
              <a:schemeClr val="accent3">
                <a:lumMod val="75000"/>
              </a:schemeClr>
            </a:solidFill>
            <a:ln>
              <a:noFill/>
            </a:ln>
          </c:spPr>
          <c:invertIfNegative val="0"/>
          <c:cat>
            <c:strRef>
              <c:f>'Fig 9-16'!$A$4:$A$13</c:f>
              <c:strCache>
                <c:ptCount val="10"/>
                <c:pt idx="0">
                  <c:v>Quebec</c:v>
                </c:pt>
                <c:pt idx="1">
                  <c:v>New Brunswick</c:v>
                </c:pt>
                <c:pt idx="2">
                  <c:v>Northwest Territories</c:v>
                </c:pt>
                <c:pt idx="3">
                  <c:v>British Columbia</c:v>
                </c:pt>
                <c:pt idx="4">
                  <c:v>Yukon</c:v>
                </c:pt>
                <c:pt idx="5">
                  <c:v>Nova Scotia</c:v>
                </c:pt>
                <c:pt idx="6">
                  <c:v>Newfoundland &amp; Labrador</c:v>
                </c:pt>
                <c:pt idx="7">
                  <c:v>Alberta</c:v>
                </c:pt>
                <c:pt idx="8">
                  <c:v>Manitoba</c:v>
                </c:pt>
                <c:pt idx="9">
                  <c:v>Saskatchewan</c:v>
                </c:pt>
              </c:strCache>
            </c:strRef>
          </c:cat>
          <c:val>
            <c:numRef>
              <c:f>'Fig 9-16'!$B$4:$B$13</c:f>
              <c:numCache>
                <c:formatCode>General</c:formatCode>
                <c:ptCount val="10"/>
                <c:pt idx="0">
                  <c:v>32.625055334218679</c:v>
                </c:pt>
                <c:pt idx="1">
                  <c:v>33.868825772180088</c:v>
                </c:pt>
                <c:pt idx="2">
                  <c:v>23.99473145668691</c:v>
                </c:pt>
                <c:pt idx="3">
                  <c:v>28.240376717634227</c:v>
                </c:pt>
                <c:pt idx="4">
                  <c:v>21.782451251460461</c:v>
                </c:pt>
                <c:pt idx="5">
                  <c:v>20.430351486990535</c:v>
                </c:pt>
                <c:pt idx="6">
                  <c:v>23.552847433794234</c:v>
                </c:pt>
                <c:pt idx="7">
                  <c:v>20.745501912716662</c:v>
                </c:pt>
                <c:pt idx="8">
                  <c:v>15.246652279769807</c:v>
                </c:pt>
                <c:pt idx="9">
                  <c:v>10.360851050863465</c:v>
                </c:pt>
              </c:numCache>
            </c:numRef>
          </c:val>
        </c:ser>
        <c:ser>
          <c:idx val="1"/>
          <c:order val="1"/>
          <c:tx>
            <c:strRef>
              <c:f>'Fig 9-16'!$C$3</c:f>
              <c:strCache>
                <c:ptCount val="1"/>
                <c:pt idx="0">
                  <c:v>  Strong deterrent to investment</c:v>
                </c:pt>
              </c:strCache>
            </c:strRef>
          </c:tx>
          <c:spPr>
            <a:solidFill>
              <a:schemeClr val="accent6">
                <a:lumMod val="60000"/>
                <a:lumOff val="40000"/>
              </a:schemeClr>
            </a:solidFill>
            <a:ln>
              <a:noFill/>
            </a:ln>
          </c:spPr>
          <c:invertIfNegative val="0"/>
          <c:cat>
            <c:strRef>
              <c:f>'Fig 9-16'!$A$4:$A$13</c:f>
              <c:strCache>
                <c:ptCount val="10"/>
                <c:pt idx="0">
                  <c:v>Quebec</c:v>
                </c:pt>
                <c:pt idx="1">
                  <c:v>New Brunswick</c:v>
                </c:pt>
                <c:pt idx="2">
                  <c:v>Northwest Territories</c:v>
                </c:pt>
                <c:pt idx="3">
                  <c:v>British Columbia</c:v>
                </c:pt>
                <c:pt idx="4">
                  <c:v>Yukon</c:v>
                </c:pt>
                <c:pt idx="5">
                  <c:v>Nova Scotia</c:v>
                </c:pt>
                <c:pt idx="6">
                  <c:v>Newfoundland &amp; Labrador</c:v>
                </c:pt>
                <c:pt idx="7">
                  <c:v>Alberta</c:v>
                </c:pt>
                <c:pt idx="8">
                  <c:v>Manitoba</c:v>
                </c:pt>
                <c:pt idx="9">
                  <c:v>Saskatchewan</c:v>
                </c:pt>
              </c:strCache>
            </c:strRef>
          </c:cat>
          <c:val>
            <c:numRef>
              <c:f>'Fig 9-16'!$C$4:$C$13</c:f>
              <c:numCache>
                <c:formatCode>General</c:formatCode>
                <c:ptCount val="10"/>
                <c:pt idx="0">
                  <c:v>31.142098273572373</c:v>
                </c:pt>
                <c:pt idx="1">
                  <c:v>10.906909994430878</c:v>
                </c:pt>
                <c:pt idx="2">
                  <c:v>14.294733633770925</c:v>
                </c:pt>
                <c:pt idx="3">
                  <c:v>7.0372459781806977</c:v>
                </c:pt>
                <c:pt idx="4">
                  <c:v>8.8491208209058119</c:v>
                </c:pt>
                <c:pt idx="5">
                  <c:v>5.1075878717476337</c:v>
                </c:pt>
                <c:pt idx="6">
                  <c:v>2.6169830481993595</c:v>
                </c:pt>
                <c:pt idx="7">
                  <c:v>3.576810674606322</c:v>
                </c:pt>
                <c:pt idx="8">
                  <c:v>0.64879371403275765</c:v>
                </c:pt>
                <c:pt idx="9">
                  <c:v>1.0718121776755312</c:v>
                </c:pt>
              </c:numCache>
            </c:numRef>
          </c:val>
        </c:ser>
        <c:ser>
          <c:idx val="2"/>
          <c:order val="2"/>
          <c:tx>
            <c:strRef>
              <c:f>'Fig 9-16'!$D$3</c:f>
              <c:strCache>
                <c:ptCount val="1"/>
                <c:pt idx="0">
                  <c:v>  Would not pursue investment due to this factor</c:v>
                </c:pt>
              </c:strCache>
            </c:strRef>
          </c:tx>
          <c:spPr>
            <a:solidFill>
              <a:schemeClr val="accent4">
                <a:lumMod val="50000"/>
              </a:schemeClr>
            </a:solidFill>
            <a:ln>
              <a:noFill/>
            </a:ln>
          </c:spPr>
          <c:invertIfNegative val="0"/>
          <c:cat>
            <c:strRef>
              <c:f>'Fig 9-16'!$A$4:$A$13</c:f>
              <c:strCache>
                <c:ptCount val="10"/>
                <c:pt idx="0">
                  <c:v>Quebec</c:v>
                </c:pt>
                <c:pt idx="1">
                  <c:v>New Brunswick</c:v>
                </c:pt>
                <c:pt idx="2">
                  <c:v>Northwest Territories</c:v>
                </c:pt>
                <c:pt idx="3">
                  <c:v>British Columbia</c:v>
                </c:pt>
                <c:pt idx="4">
                  <c:v>Yukon</c:v>
                </c:pt>
                <c:pt idx="5">
                  <c:v>Nova Scotia</c:v>
                </c:pt>
                <c:pt idx="6">
                  <c:v>Newfoundland &amp; Labrador</c:v>
                </c:pt>
                <c:pt idx="7">
                  <c:v>Alberta</c:v>
                </c:pt>
                <c:pt idx="8">
                  <c:v>Manitoba</c:v>
                </c:pt>
                <c:pt idx="9">
                  <c:v>Saskatchewan</c:v>
                </c:pt>
              </c:strCache>
            </c:strRef>
          </c:cat>
          <c:val>
            <c:numRef>
              <c:f>'Fig 9-16'!$D$4:$D$13</c:f>
              <c:numCache>
                <c:formatCode>General</c:formatCode>
                <c:ptCount val="10"/>
                <c:pt idx="0">
                  <c:v>13.34661354581673</c:v>
                </c:pt>
                <c:pt idx="1">
                  <c:v>5.1664310499935739</c:v>
                </c:pt>
                <c:pt idx="2">
                  <c:v>2.5526310060305222</c:v>
                </c:pt>
                <c:pt idx="3">
                  <c:v>0.27417841473431293</c:v>
                </c:pt>
                <c:pt idx="4">
                  <c:v>1.3614032032162788</c:v>
                </c:pt>
                <c:pt idx="5">
                  <c:v>1.9862841723463021</c:v>
                </c:pt>
                <c:pt idx="6">
                  <c:v>0.26169830481993595</c:v>
                </c:pt>
                <c:pt idx="7">
                  <c:v>0.14307242698425288</c:v>
                </c:pt>
                <c:pt idx="8">
                  <c:v>0.97319057104913664</c:v>
                </c:pt>
                <c:pt idx="9">
                  <c:v>0</c:v>
                </c:pt>
              </c:numCache>
            </c:numRef>
          </c:val>
        </c:ser>
        <c:dLbls>
          <c:showLegendKey val="0"/>
          <c:showVal val="0"/>
          <c:showCatName val="0"/>
          <c:showSerName val="0"/>
          <c:showPercent val="0"/>
          <c:showBubbleSize val="0"/>
        </c:dLbls>
        <c:gapWidth val="100"/>
        <c:overlap val="100"/>
        <c:axId val="90761088"/>
        <c:axId val="90762624"/>
      </c:barChart>
      <c:catAx>
        <c:axId val="90761088"/>
        <c:scaling>
          <c:orientation val="minMax"/>
        </c:scaling>
        <c:delete val="0"/>
        <c:axPos val="l"/>
        <c:majorTickMark val="out"/>
        <c:minorTickMark val="none"/>
        <c:tickLblPos val="nextTo"/>
        <c:crossAx val="90762624"/>
        <c:crosses val="autoZero"/>
        <c:auto val="1"/>
        <c:lblAlgn val="ctr"/>
        <c:lblOffset val="100"/>
        <c:noMultiLvlLbl val="0"/>
      </c:catAx>
      <c:valAx>
        <c:axId val="90762624"/>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761088"/>
        <c:crosses val="autoZero"/>
        <c:crossBetween val="between"/>
      </c:valAx>
    </c:plotArea>
    <c:legend>
      <c:legendPos val="r"/>
      <c:layout>
        <c:manualLayout>
          <c:xMode val="edge"/>
          <c:yMode val="edge"/>
          <c:x val="0.52364761722215625"/>
          <c:y val="6.1043547567025319E-2"/>
          <c:w val="0.40580812845539493"/>
          <c:h val="0.2678321045413090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8327515761558"/>
          <c:y val="2.5613652009293521E-2"/>
          <c:w val="0.76198230375842191"/>
          <c:h val="0.91732011731635255"/>
        </c:manualLayout>
      </c:layout>
      <c:barChart>
        <c:barDir val="bar"/>
        <c:grouping val="stacked"/>
        <c:varyColors val="0"/>
        <c:ser>
          <c:idx val="0"/>
          <c:order val="0"/>
          <c:tx>
            <c:strRef>
              <c:f>'Fig 9-16'!$B$34</c:f>
              <c:strCache>
                <c:ptCount val="1"/>
                <c:pt idx="0">
                  <c:v>  Mild deterrent to investment</c:v>
                </c:pt>
              </c:strCache>
            </c:strRef>
          </c:tx>
          <c:spPr>
            <a:solidFill>
              <a:schemeClr val="accent3">
                <a:lumMod val="75000"/>
              </a:schemeClr>
            </a:solidFill>
            <a:ln>
              <a:noFill/>
            </a:ln>
          </c:spPr>
          <c:invertIfNegative val="0"/>
          <c:cat>
            <c:strRef>
              <c:f>'Fig 9-16'!$A$35:$A$58</c:f>
              <c:strCache>
                <c:ptCount val="24"/>
                <c:pt idx="0">
                  <c:v>New York</c:v>
                </c:pt>
                <c:pt idx="1">
                  <c:v>US Offshore – Pacific</c:v>
                </c:pt>
                <c:pt idx="2">
                  <c:v>California</c:v>
                </c:pt>
                <c:pt idx="3">
                  <c:v>Alaska</c:v>
                </c:pt>
                <c:pt idx="4">
                  <c:v>US Offshore – Alaska</c:v>
                </c:pt>
                <c:pt idx="5">
                  <c:v>Colorado</c:v>
                </c:pt>
                <c:pt idx="6">
                  <c:v>Michigan</c:v>
                </c:pt>
                <c:pt idx="7">
                  <c:v>Pennsylvania</c:v>
                </c:pt>
                <c:pt idx="8">
                  <c:v>US Offshore – Gulf of Mexico</c:v>
                </c:pt>
                <c:pt idx="9">
                  <c:v>Illinois</c:v>
                </c:pt>
                <c:pt idx="10">
                  <c:v>New Mexico</c:v>
                </c:pt>
                <c:pt idx="11">
                  <c:v> Utah</c:v>
                </c:pt>
                <c:pt idx="12">
                  <c:v> Ohio</c:v>
                </c:pt>
                <c:pt idx="13">
                  <c:v>West Virginia</c:v>
                </c:pt>
                <c:pt idx="14">
                  <c:v> Montana</c:v>
                </c:pt>
                <c:pt idx="15">
                  <c:v> Wyoming</c:v>
                </c:pt>
                <c:pt idx="16">
                  <c:v>Louisiana</c:v>
                </c:pt>
                <c:pt idx="17">
                  <c:v>North Dakota</c:v>
                </c:pt>
                <c:pt idx="18">
                  <c:v>Alabama</c:v>
                </c:pt>
                <c:pt idx="19">
                  <c:v>Kansas</c:v>
                </c:pt>
                <c:pt idx="20">
                  <c:v>Arkansas</c:v>
                </c:pt>
                <c:pt idx="21">
                  <c:v> Texas</c:v>
                </c:pt>
                <c:pt idx="22">
                  <c:v> Mississippi</c:v>
                </c:pt>
                <c:pt idx="23">
                  <c:v> Oklahoma</c:v>
                </c:pt>
              </c:strCache>
            </c:strRef>
          </c:cat>
          <c:val>
            <c:numRef>
              <c:f>'Fig 9-16'!$B$35:$B$58</c:f>
              <c:numCache>
                <c:formatCode>General</c:formatCode>
                <c:ptCount val="24"/>
                <c:pt idx="0">
                  <c:v>24.811363716932405</c:v>
                </c:pt>
                <c:pt idx="1">
                  <c:v>18.732089187111203</c:v>
                </c:pt>
                <c:pt idx="2">
                  <c:v>28.682414474187141</c:v>
                </c:pt>
                <c:pt idx="3">
                  <c:v>31.295507624673718</c:v>
                </c:pt>
                <c:pt idx="4">
                  <c:v>27.226026035578244</c:v>
                </c:pt>
                <c:pt idx="5">
                  <c:v>29.984399452993475</c:v>
                </c:pt>
                <c:pt idx="6">
                  <c:v>30.482618545426138</c:v>
                </c:pt>
                <c:pt idx="7">
                  <c:v>33.159755344817903</c:v>
                </c:pt>
                <c:pt idx="8">
                  <c:v>23.137468886181352</c:v>
                </c:pt>
                <c:pt idx="9">
                  <c:v>22.244355909694555</c:v>
                </c:pt>
                <c:pt idx="10">
                  <c:v>22.847971597696311</c:v>
                </c:pt>
                <c:pt idx="11">
                  <c:v>20.906583456384251</c:v>
                </c:pt>
                <c:pt idx="12">
                  <c:v>23.289802482465788</c:v>
                </c:pt>
                <c:pt idx="13">
                  <c:v>22.478507024533439</c:v>
                </c:pt>
                <c:pt idx="14">
                  <c:v>20.552215989108216</c:v>
                </c:pt>
                <c:pt idx="15">
                  <c:v>18.103365086367333</c:v>
                </c:pt>
                <c:pt idx="16">
                  <c:v>16.027987373305873</c:v>
                </c:pt>
                <c:pt idx="17">
                  <c:v>14.698335468352742</c:v>
                </c:pt>
                <c:pt idx="18">
                  <c:v>11.442608133922208</c:v>
                </c:pt>
                <c:pt idx="19">
                  <c:v>10.437924889929439</c:v>
                </c:pt>
                <c:pt idx="20">
                  <c:v>10.943391542862816</c:v>
                </c:pt>
                <c:pt idx="21">
                  <c:v>9.2890388731879359</c:v>
                </c:pt>
                <c:pt idx="22">
                  <c:v>8.4343182824258509</c:v>
                </c:pt>
                <c:pt idx="23">
                  <c:v>7.9451366893852082</c:v>
                </c:pt>
              </c:numCache>
            </c:numRef>
          </c:val>
        </c:ser>
        <c:ser>
          <c:idx val="1"/>
          <c:order val="1"/>
          <c:tx>
            <c:strRef>
              <c:f>'Fig 9-16'!$C$34</c:f>
              <c:strCache>
                <c:ptCount val="1"/>
                <c:pt idx="0">
                  <c:v>  Strong deterrent to investment</c:v>
                </c:pt>
              </c:strCache>
            </c:strRef>
          </c:tx>
          <c:spPr>
            <a:solidFill>
              <a:schemeClr val="accent6">
                <a:lumMod val="60000"/>
                <a:lumOff val="40000"/>
              </a:schemeClr>
            </a:solidFill>
            <a:ln>
              <a:noFill/>
            </a:ln>
          </c:spPr>
          <c:invertIfNegative val="0"/>
          <c:cat>
            <c:strRef>
              <c:f>'Fig 9-16'!$A$35:$A$58</c:f>
              <c:strCache>
                <c:ptCount val="24"/>
                <c:pt idx="0">
                  <c:v>New York</c:v>
                </c:pt>
                <c:pt idx="1">
                  <c:v>US Offshore – Pacific</c:v>
                </c:pt>
                <c:pt idx="2">
                  <c:v>California</c:v>
                </c:pt>
                <c:pt idx="3">
                  <c:v>Alaska</c:v>
                </c:pt>
                <c:pt idx="4">
                  <c:v>US Offshore – Alaska</c:v>
                </c:pt>
                <c:pt idx="5">
                  <c:v>Colorado</c:v>
                </c:pt>
                <c:pt idx="6">
                  <c:v>Michigan</c:v>
                </c:pt>
                <c:pt idx="7">
                  <c:v>Pennsylvania</c:v>
                </c:pt>
                <c:pt idx="8">
                  <c:v>US Offshore – Gulf of Mexico</c:v>
                </c:pt>
                <c:pt idx="9">
                  <c:v>Illinois</c:v>
                </c:pt>
                <c:pt idx="10">
                  <c:v>New Mexico</c:v>
                </c:pt>
                <c:pt idx="11">
                  <c:v> Utah</c:v>
                </c:pt>
                <c:pt idx="12">
                  <c:v> Ohio</c:v>
                </c:pt>
                <c:pt idx="13">
                  <c:v>West Virginia</c:v>
                </c:pt>
                <c:pt idx="14">
                  <c:v> Montana</c:v>
                </c:pt>
                <c:pt idx="15">
                  <c:v> Wyoming</c:v>
                </c:pt>
                <c:pt idx="16">
                  <c:v>Louisiana</c:v>
                </c:pt>
                <c:pt idx="17">
                  <c:v>North Dakota</c:v>
                </c:pt>
                <c:pt idx="18">
                  <c:v>Alabama</c:v>
                </c:pt>
                <c:pt idx="19">
                  <c:v>Kansas</c:v>
                </c:pt>
                <c:pt idx="20">
                  <c:v>Arkansas</c:v>
                </c:pt>
                <c:pt idx="21">
                  <c:v> Texas</c:v>
                </c:pt>
                <c:pt idx="22">
                  <c:v> Mississippi</c:v>
                </c:pt>
                <c:pt idx="23">
                  <c:v> Oklahoma</c:v>
                </c:pt>
              </c:strCache>
            </c:strRef>
          </c:cat>
          <c:val>
            <c:numRef>
              <c:f>'Fig 9-16'!$C$35:$C$58</c:f>
              <c:numCache>
                <c:formatCode>General</c:formatCode>
                <c:ptCount val="24"/>
                <c:pt idx="0">
                  <c:v>24.044001952491197</c:v>
                </c:pt>
                <c:pt idx="1">
                  <c:v>29.971342699377921</c:v>
                </c:pt>
                <c:pt idx="2">
                  <c:v>24.68021710569591</c:v>
                </c:pt>
                <c:pt idx="3">
                  <c:v>15.136389308665718</c:v>
                </c:pt>
                <c:pt idx="4">
                  <c:v>15.291329691215177</c:v>
                </c:pt>
                <c:pt idx="5">
                  <c:v>8.6827411543417394</c:v>
                </c:pt>
                <c:pt idx="6">
                  <c:v>8.4999609405515191</c:v>
                </c:pt>
                <c:pt idx="7">
                  <c:v>5.2634532293361751</c:v>
                </c:pt>
                <c:pt idx="8">
                  <c:v>8.2967691460549293</c:v>
                </c:pt>
                <c:pt idx="9">
                  <c:v>9.5821840841761148</c:v>
                </c:pt>
                <c:pt idx="10">
                  <c:v>6.5727041582414047</c:v>
                </c:pt>
                <c:pt idx="11">
                  <c:v>6.0977535081120733</c:v>
                </c:pt>
                <c:pt idx="12">
                  <c:v>3.8460224282971027</c:v>
                </c:pt>
                <c:pt idx="13">
                  <c:v>3.1220148645185337</c:v>
                </c:pt>
                <c:pt idx="14">
                  <c:v>5.0203886385607861</c:v>
                </c:pt>
                <c:pt idx="15">
                  <c:v>4.4180831460777421</c:v>
                </c:pt>
                <c:pt idx="16">
                  <c:v>5.1317678870672303</c:v>
                </c:pt>
                <c:pt idx="17">
                  <c:v>1.1023751601264558</c:v>
                </c:pt>
                <c:pt idx="18">
                  <c:v>3.900889136564389</c:v>
                </c:pt>
                <c:pt idx="19">
                  <c:v>0.68670558486377886</c:v>
                </c:pt>
                <c:pt idx="20">
                  <c:v>1.3970287075995083</c:v>
                </c:pt>
                <c:pt idx="21">
                  <c:v>1.8260503767805345</c:v>
                </c:pt>
                <c:pt idx="22">
                  <c:v>0.64879371403275765</c:v>
                </c:pt>
                <c:pt idx="23">
                  <c:v>0.66209472411543391</c:v>
                </c:pt>
              </c:numCache>
            </c:numRef>
          </c:val>
        </c:ser>
        <c:ser>
          <c:idx val="2"/>
          <c:order val="2"/>
          <c:tx>
            <c:strRef>
              <c:f>'Fig 9-16'!$D$34</c:f>
              <c:strCache>
                <c:ptCount val="1"/>
                <c:pt idx="0">
                  <c:v>  Would not pursue investment due to this factor</c:v>
                </c:pt>
              </c:strCache>
            </c:strRef>
          </c:tx>
          <c:spPr>
            <a:solidFill>
              <a:schemeClr val="accent4">
                <a:lumMod val="50000"/>
              </a:schemeClr>
            </a:solidFill>
            <a:ln>
              <a:noFill/>
            </a:ln>
          </c:spPr>
          <c:invertIfNegative val="0"/>
          <c:cat>
            <c:strRef>
              <c:f>'Fig 9-16'!$A$35:$A$58</c:f>
              <c:strCache>
                <c:ptCount val="24"/>
                <c:pt idx="0">
                  <c:v>New York</c:v>
                </c:pt>
                <c:pt idx="1">
                  <c:v>US Offshore – Pacific</c:v>
                </c:pt>
                <c:pt idx="2">
                  <c:v>California</c:v>
                </c:pt>
                <c:pt idx="3">
                  <c:v>Alaska</c:v>
                </c:pt>
                <c:pt idx="4">
                  <c:v>US Offshore – Alaska</c:v>
                </c:pt>
                <c:pt idx="5">
                  <c:v>Colorado</c:v>
                </c:pt>
                <c:pt idx="6">
                  <c:v>Michigan</c:v>
                </c:pt>
                <c:pt idx="7">
                  <c:v>Pennsylvania</c:v>
                </c:pt>
                <c:pt idx="8">
                  <c:v>US Offshore – Gulf of Mexico</c:v>
                </c:pt>
                <c:pt idx="9">
                  <c:v>Illinois</c:v>
                </c:pt>
                <c:pt idx="10">
                  <c:v>New Mexico</c:v>
                </c:pt>
                <c:pt idx="11">
                  <c:v> Utah</c:v>
                </c:pt>
                <c:pt idx="12">
                  <c:v> Ohio</c:v>
                </c:pt>
                <c:pt idx="13">
                  <c:v>West Virginia</c:v>
                </c:pt>
                <c:pt idx="14">
                  <c:v> Montana</c:v>
                </c:pt>
                <c:pt idx="15">
                  <c:v> Wyoming</c:v>
                </c:pt>
                <c:pt idx="16">
                  <c:v>Louisiana</c:v>
                </c:pt>
                <c:pt idx="17">
                  <c:v>North Dakota</c:v>
                </c:pt>
                <c:pt idx="18">
                  <c:v>Alabama</c:v>
                </c:pt>
                <c:pt idx="19">
                  <c:v>Kansas</c:v>
                </c:pt>
                <c:pt idx="20">
                  <c:v>Arkansas</c:v>
                </c:pt>
                <c:pt idx="21">
                  <c:v> Texas</c:v>
                </c:pt>
                <c:pt idx="22">
                  <c:v> Mississippi</c:v>
                </c:pt>
                <c:pt idx="23">
                  <c:v> Oklahoma</c:v>
                </c:pt>
              </c:strCache>
            </c:strRef>
          </c:cat>
          <c:val>
            <c:numRef>
              <c:f>'Fig 9-16'!$D$35:$D$58</c:f>
              <c:numCache>
                <c:formatCode>General</c:formatCode>
                <c:ptCount val="24"/>
                <c:pt idx="0">
                  <c:v>15.347235288824166</c:v>
                </c:pt>
                <c:pt idx="1">
                  <c:v>7.4928356748444802</c:v>
                </c:pt>
                <c:pt idx="2">
                  <c:v>2.3346151316198833</c:v>
                </c:pt>
                <c:pt idx="3">
                  <c:v>3.2727328234952906</c:v>
                </c:pt>
                <c:pt idx="4">
                  <c:v>5.5943889114201868</c:v>
                </c:pt>
                <c:pt idx="5">
                  <c:v>3.3573265796788063</c:v>
                </c:pt>
                <c:pt idx="6">
                  <c:v>2.051714709788298</c:v>
                </c:pt>
                <c:pt idx="7">
                  <c:v>0.70179376391149018</c:v>
                </c:pt>
                <c:pt idx="8">
                  <c:v>1.6359826485178735</c:v>
                </c:pt>
                <c:pt idx="9">
                  <c:v>0.68444172029829398</c:v>
                </c:pt>
                <c:pt idx="10">
                  <c:v>0.93895773689162931</c:v>
                </c:pt>
                <c:pt idx="11">
                  <c:v>1.088884555020013</c:v>
                </c:pt>
                <c:pt idx="12">
                  <c:v>0.21366791268317237</c:v>
                </c:pt>
                <c:pt idx="13">
                  <c:v>0.31220148645185336</c:v>
                </c:pt>
                <c:pt idx="14">
                  <c:v>0.31377428991004913</c:v>
                </c:pt>
                <c:pt idx="15">
                  <c:v>0.10775812551409127</c:v>
                </c:pt>
                <c:pt idx="16">
                  <c:v>1.4059638046759537</c:v>
                </c:pt>
                <c:pt idx="17">
                  <c:v>0.12248612890293953</c:v>
                </c:pt>
                <c:pt idx="18">
                  <c:v>0</c:v>
                </c:pt>
                <c:pt idx="19">
                  <c:v>1.5107522867003136</c:v>
                </c:pt>
                <c:pt idx="20">
                  <c:v>0</c:v>
                </c:pt>
                <c:pt idx="21">
                  <c:v>0.59545120981973954</c:v>
                </c:pt>
                <c:pt idx="22">
                  <c:v>2.1085795706064627</c:v>
                </c:pt>
                <c:pt idx="23">
                  <c:v>1.2296044876429486</c:v>
                </c:pt>
              </c:numCache>
            </c:numRef>
          </c:val>
        </c:ser>
        <c:dLbls>
          <c:showLegendKey val="0"/>
          <c:showVal val="0"/>
          <c:showCatName val="0"/>
          <c:showSerName val="0"/>
          <c:showPercent val="0"/>
          <c:showBubbleSize val="0"/>
        </c:dLbls>
        <c:gapWidth val="100"/>
        <c:overlap val="100"/>
        <c:axId val="86763392"/>
        <c:axId val="86764928"/>
      </c:barChart>
      <c:catAx>
        <c:axId val="86763392"/>
        <c:scaling>
          <c:orientation val="minMax"/>
        </c:scaling>
        <c:delete val="0"/>
        <c:axPos val="l"/>
        <c:majorTickMark val="out"/>
        <c:minorTickMark val="none"/>
        <c:tickLblPos val="nextTo"/>
        <c:crossAx val="86764928"/>
        <c:crosses val="autoZero"/>
        <c:auto val="1"/>
        <c:lblAlgn val="ctr"/>
        <c:lblOffset val="100"/>
        <c:noMultiLvlLbl val="0"/>
      </c:catAx>
      <c:valAx>
        <c:axId val="86764928"/>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86763392"/>
        <c:crosses val="autoZero"/>
        <c:crossBetween val="between"/>
      </c:valAx>
    </c:plotArea>
    <c:legend>
      <c:legendPos val="r"/>
      <c:layout>
        <c:manualLayout>
          <c:xMode val="edge"/>
          <c:yMode val="edge"/>
          <c:x val="0.57333105100992809"/>
          <c:y val="7.239767088317127E-2"/>
          <c:w val="0.35279284032794872"/>
          <c:h val="0.19209521914350458"/>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07394696418897"/>
          <c:y val="2.1044802599059404E-2"/>
          <c:w val="0.82508824753593502"/>
          <c:h val="0.90136567526935096"/>
        </c:manualLayout>
      </c:layout>
      <c:barChart>
        <c:barDir val="bar"/>
        <c:grouping val="stacked"/>
        <c:varyColors val="0"/>
        <c:ser>
          <c:idx val="0"/>
          <c:order val="0"/>
          <c:tx>
            <c:strRef>
              <c:f>'Fig 9-16'!$B$60</c:f>
              <c:strCache>
                <c:ptCount val="1"/>
                <c:pt idx="0">
                  <c:v>  Mild deterrent to investment</c:v>
                </c:pt>
              </c:strCache>
            </c:strRef>
          </c:tx>
          <c:spPr>
            <a:solidFill>
              <a:schemeClr val="accent3">
                <a:lumMod val="75000"/>
              </a:schemeClr>
            </a:solidFill>
            <a:ln>
              <a:noFill/>
            </a:ln>
          </c:spPr>
          <c:invertIfNegative val="0"/>
          <c:cat>
            <c:strRef>
              <c:f>'Fig 9-16'!$A$61:$A$76</c:f>
              <c:strCache>
                <c:ptCount val="16"/>
                <c:pt idx="0">
                  <c:v>Indonesia</c:v>
                </c:pt>
                <c:pt idx="1">
                  <c:v>Papua New Guinea</c:v>
                </c:pt>
                <c:pt idx="2">
                  <c:v>East Timor</c:v>
                </c:pt>
                <c:pt idx="3">
                  <c:v>Timor Gap (JPDA)</c:v>
                </c:pt>
                <c:pt idx="4">
                  <c:v>New South Wales</c:v>
                </c:pt>
                <c:pt idx="5">
                  <c:v>Philippines</c:v>
                </c:pt>
                <c:pt idx="6">
                  <c:v>Queensland</c:v>
                </c:pt>
                <c:pt idx="7">
                  <c:v>Malaysia</c:v>
                </c:pt>
                <c:pt idx="8">
                  <c:v>Victoria</c:v>
                </c:pt>
                <c:pt idx="9">
                  <c:v>Australia – Offshore</c:v>
                </c:pt>
                <c:pt idx="10">
                  <c:v>Tasmania</c:v>
                </c:pt>
                <c:pt idx="11">
                  <c:v>Brunei</c:v>
                </c:pt>
                <c:pt idx="12">
                  <c:v>Western Australia</c:v>
                </c:pt>
                <c:pt idx="13">
                  <c:v>New Zealand</c:v>
                </c:pt>
                <c:pt idx="14">
                  <c:v>Northern Territory</c:v>
                </c:pt>
                <c:pt idx="15">
                  <c:v>South Australia</c:v>
                </c:pt>
              </c:strCache>
            </c:strRef>
          </c:cat>
          <c:val>
            <c:numRef>
              <c:f>'Fig 9-16'!$B$61:$B$76</c:f>
              <c:numCache>
                <c:formatCode>General</c:formatCode>
                <c:ptCount val="16"/>
                <c:pt idx="0">
                  <c:v>48.299245515200965</c:v>
                </c:pt>
                <c:pt idx="1">
                  <c:v>50.157339735978816</c:v>
                </c:pt>
                <c:pt idx="2">
                  <c:v>40.054145689482155</c:v>
                </c:pt>
                <c:pt idx="3">
                  <c:v>43.509534430062835</c:v>
                </c:pt>
                <c:pt idx="4">
                  <c:v>30.460154515756923</c:v>
                </c:pt>
                <c:pt idx="5">
                  <c:v>35.208587139047118</c:v>
                </c:pt>
                <c:pt idx="6">
                  <c:v>31.395286064414424</c:v>
                </c:pt>
                <c:pt idx="7">
                  <c:v>35.439225012096315</c:v>
                </c:pt>
                <c:pt idx="8">
                  <c:v>23.377446425201782</c:v>
                </c:pt>
                <c:pt idx="9">
                  <c:v>25.099601593625493</c:v>
                </c:pt>
                <c:pt idx="10">
                  <c:v>32.831979575239096</c:v>
                </c:pt>
                <c:pt idx="11">
                  <c:v>30.763854164986473</c:v>
                </c:pt>
                <c:pt idx="12">
                  <c:v>27.423156112138496</c:v>
                </c:pt>
                <c:pt idx="13">
                  <c:v>22.335149199121879</c:v>
                </c:pt>
                <c:pt idx="14">
                  <c:v>24.913678618857901</c:v>
                </c:pt>
                <c:pt idx="15">
                  <c:v>20.595307658255862</c:v>
                </c:pt>
              </c:numCache>
            </c:numRef>
          </c:val>
        </c:ser>
        <c:ser>
          <c:idx val="1"/>
          <c:order val="1"/>
          <c:tx>
            <c:strRef>
              <c:f>'Fig 9-16'!$C$60</c:f>
              <c:strCache>
                <c:ptCount val="1"/>
                <c:pt idx="0">
                  <c:v>  Strong deterrent to investment</c:v>
                </c:pt>
              </c:strCache>
            </c:strRef>
          </c:tx>
          <c:spPr>
            <a:solidFill>
              <a:schemeClr val="accent6">
                <a:lumMod val="40000"/>
                <a:lumOff val="60000"/>
              </a:schemeClr>
            </a:solidFill>
            <a:ln>
              <a:noFill/>
            </a:ln>
          </c:spPr>
          <c:invertIfNegative val="0"/>
          <c:cat>
            <c:strRef>
              <c:f>'Fig 9-16'!$A$61:$A$76</c:f>
              <c:strCache>
                <c:ptCount val="16"/>
                <c:pt idx="0">
                  <c:v>Indonesia</c:v>
                </c:pt>
                <c:pt idx="1">
                  <c:v>Papua New Guinea</c:v>
                </c:pt>
                <c:pt idx="2">
                  <c:v>East Timor</c:v>
                </c:pt>
                <c:pt idx="3">
                  <c:v>Timor Gap (JPDA)</c:v>
                </c:pt>
                <c:pt idx="4">
                  <c:v>New South Wales</c:v>
                </c:pt>
                <c:pt idx="5">
                  <c:v>Philippines</c:v>
                </c:pt>
                <c:pt idx="6">
                  <c:v>Queensland</c:v>
                </c:pt>
                <c:pt idx="7">
                  <c:v>Malaysia</c:v>
                </c:pt>
                <c:pt idx="8">
                  <c:v>Victoria</c:v>
                </c:pt>
                <c:pt idx="9">
                  <c:v>Australia – Offshore</c:v>
                </c:pt>
                <c:pt idx="10">
                  <c:v>Tasmania</c:v>
                </c:pt>
                <c:pt idx="11">
                  <c:v>Brunei</c:v>
                </c:pt>
                <c:pt idx="12">
                  <c:v>Western Australia</c:v>
                </c:pt>
                <c:pt idx="13">
                  <c:v>New Zealand</c:v>
                </c:pt>
                <c:pt idx="14">
                  <c:v>Northern Territory</c:v>
                </c:pt>
                <c:pt idx="15">
                  <c:v>South Australia</c:v>
                </c:pt>
              </c:strCache>
            </c:strRef>
          </c:cat>
          <c:val>
            <c:numRef>
              <c:f>'Fig 9-16'!$C$61:$C$76</c:f>
              <c:numCache>
                <c:formatCode>General</c:formatCode>
                <c:ptCount val="16"/>
                <c:pt idx="0">
                  <c:v>22.989895111049048</c:v>
                </c:pt>
                <c:pt idx="1">
                  <c:v>18.973993650123568</c:v>
                </c:pt>
                <c:pt idx="2">
                  <c:v>19.626531387846256</c:v>
                </c:pt>
                <c:pt idx="3">
                  <c:v>16.986599058312201</c:v>
                </c:pt>
                <c:pt idx="4">
                  <c:v>18.185166875078757</c:v>
                </c:pt>
                <c:pt idx="5">
                  <c:v>10.706704860996783</c:v>
                </c:pt>
                <c:pt idx="6">
                  <c:v>12.659389542102591</c:v>
                </c:pt>
                <c:pt idx="7">
                  <c:v>7.0492191440954528</c:v>
                </c:pt>
                <c:pt idx="8">
                  <c:v>12.356650253320943</c:v>
                </c:pt>
                <c:pt idx="9">
                  <c:v>11.271580345285523</c:v>
                </c:pt>
                <c:pt idx="10">
                  <c:v>2.8969393742858025</c:v>
                </c:pt>
                <c:pt idx="11">
                  <c:v>5.0432547811453237</c:v>
                </c:pt>
                <c:pt idx="12">
                  <c:v>7.761270597775046</c:v>
                </c:pt>
                <c:pt idx="13">
                  <c:v>5.4475973656394823</c:v>
                </c:pt>
                <c:pt idx="14">
                  <c:v>4.3328136728448516</c:v>
                </c:pt>
                <c:pt idx="15">
                  <c:v>4.6505533421868082</c:v>
                </c:pt>
              </c:numCache>
            </c:numRef>
          </c:val>
        </c:ser>
        <c:ser>
          <c:idx val="2"/>
          <c:order val="2"/>
          <c:tx>
            <c:strRef>
              <c:f>'Fig 9-16'!$D$60</c:f>
              <c:strCache>
                <c:ptCount val="1"/>
                <c:pt idx="0">
                  <c:v>  Would not pursue investment due to this factor</c:v>
                </c:pt>
              </c:strCache>
            </c:strRef>
          </c:tx>
          <c:spPr>
            <a:solidFill>
              <a:schemeClr val="accent4">
                <a:lumMod val="50000"/>
              </a:schemeClr>
            </a:solidFill>
            <a:ln>
              <a:noFill/>
            </a:ln>
          </c:spPr>
          <c:invertIfNegative val="0"/>
          <c:cat>
            <c:strRef>
              <c:f>'Fig 9-16'!$A$61:$A$76</c:f>
              <c:strCache>
                <c:ptCount val="16"/>
                <c:pt idx="0">
                  <c:v>Indonesia</c:v>
                </c:pt>
                <c:pt idx="1">
                  <c:v>Papua New Guinea</c:v>
                </c:pt>
                <c:pt idx="2">
                  <c:v>East Timor</c:v>
                </c:pt>
                <c:pt idx="3">
                  <c:v>Timor Gap (JPDA)</c:v>
                </c:pt>
                <c:pt idx="4">
                  <c:v>New South Wales</c:v>
                </c:pt>
                <c:pt idx="5">
                  <c:v>Philippines</c:v>
                </c:pt>
                <c:pt idx="6">
                  <c:v>Queensland</c:v>
                </c:pt>
                <c:pt idx="7">
                  <c:v>Malaysia</c:v>
                </c:pt>
                <c:pt idx="8">
                  <c:v>Victoria</c:v>
                </c:pt>
                <c:pt idx="9">
                  <c:v>Australia – Offshore</c:v>
                </c:pt>
                <c:pt idx="10">
                  <c:v>Tasmania</c:v>
                </c:pt>
                <c:pt idx="11">
                  <c:v>Brunei</c:v>
                </c:pt>
                <c:pt idx="12">
                  <c:v>Western Australia</c:v>
                </c:pt>
                <c:pt idx="13">
                  <c:v>New Zealand</c:v>
                </c:pt>
                <c:pt idx="14">
                  <c:v>Northern Territory</c:v>
                </c:pt>
                <c:pt idx="15">
                  <c:v>South Australia</c:v>
                </c:pt>
              </c:strCache>
            </c:strRef>
          </c:cat>
          <c:val>
            <c:numRef>
              <c:f>'Fig 9-16'!$D$61:$D$76</c:f>
              <c:numCache>
                <c:formatCode>General</c:formatCode>
                <c:ptCount val="16"/>
                <c:pt idx="0">
                  <c:v>3.0698672996949767</c:v>
                </c:pt>
                <c:pt idx="1">
                  <c:v>1.4849212421835836</c:v>
                </c:pt>
                <c:pt idx="2">
                  <c:v>1.6021658275792861</c:v>
                </c:pt>
                <c:pt idx="3">
                  <c:v>0.59602101958990195</c:v>
                </c:pt>
                <c:pt idx="4">
                  <c:v>2.2731458593848446</c:v>
                </c:pt>
                <c:pt idx="5">
                  <c:v>1.2353890224227058</c:v>
                </c:pt>
                <c:pt idx="6">
                  <c:v>1.0127511633682074</c:v>
                </c:pt>
                <c:pt idx="7">
                  <c:v>1.0622111039047941</c:v>
                </c:pt>
                <c:pt idx="8">
                  <c:v>3.0056716832402288</c:v>
                </c:pt>
                <c:pt idx="9">
                  <c:v>1.2782204515272244</c:v>
                </c:pt>
                <c:pt idx="10">
                  <c:v>0.9656464580952675</c:v>
                </c:pt>
                <c:pt idx="11">
                  <c:v>0</c:v>
                </c:pt>
                <c:pt idx="12">
                  <c:v>0.51741803985166979</c:v>
                </c:pt>
                <c:pt idx="13">
                  <c:v>1.8158657885464939</c:v>
                </c:pt>
                <c:pt idx="14">
                  <c:v>0</c:v>
                </c:pt>
                <c:pt idx="15">
                  <c:v>1.6609119079238601</c:v>
                </c:pt>
              </c:numCache>
            </c:numRef>
          </c:val>
        </c:ser>
        <c:dLbls>
          <c:showLegendKey val="0"/>
          <c:showVal val="0"/>
          <c:showCatName val="0"/>
          <c:showSerName val="0"/>
          <c:showPercent val="0"/>
          <c:showBubbleSize val="0"/>
        </c:dLbls>
        <c:gapWidth val="100"/>
        <c:overlap val="100"/>
        <c:axId val="90688896"/>
        <c:axId val="90698880"/>
      </c:barChart>
      <c:catAx>
        <c:axId val="90688896"/>
        <c:scaling>
          <c:orientation val="minMax"/>
        </c:scaling>
        <c:delete val="0"/>
        <c:axPos val="l"/>
        <c:majorTickMark val="out"/>
        <c:minorTickMark val="none"/>
        <c:tickLblPos val="nextTo"/>
        <c:crossAx val="90698880"/>
        <c:crosses val="autoZero"/>
        <c:auto val="1"/>
        <c:lblAlgn val="ctr"/>
        <c:lblOffset val="100"/>
        <c:noMultiLvlLbl val="0"/>
      </c:catAx>
      <c:valAx>
        <c:axId val="90698880"/>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688896"/>
        <c:crosses val="autoZero"/>
        <c:crossBetween val="between"/>
      </c:valAx>
    </c:plotArea>
    <c:legend>
      <c:legendPos val="r"/>
      <c:layout>
        <c:manualLayout>
          <c:xMode val="edge"/>
          <c:yMode val="edge"/>
          <c:x val="0.60570263773907473"/>
          <c:y val="6.9993036768732531E-2"/>
          <c:w val="0.35373968893009711"/>
          <c:h val="0.2347024269783678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06575619355788"/>
          <c:y val="1.4439761560183315E-2"/>
          <c:w val="0.77222786658157438"/>
          <c:h val="0.9371485643596289"/>
        </c:manualLayout>
      </c:layout>
      <c:barChart>
        <c:barDir val="bar"/>
        <c:grouping val="stacked"/>
        <c:varyColors val="0"/>
        <c:ser>
          <c:idx val="0"/>
          <c:order val="0"/>
          <c:tx>
            <c:strRef>
              <c:f>'Fig 9-16'!$B$85</c:f>
              <c:strCache>
                <c:ptCount val="1"/>
                <c:pt idx="0">
                  <c:v>  Mild deterrent to investment</c:v>
                </c:pt>
              </c:strCache>
            </c:strRef>
          </c:tx>
          <c:spPr>
            <a:solidFill>
              <a:schemeClr val="accent3">
                <a:lumMod val="75000"/>
              </a:schemeClr>
            </a:solidFill>
            <a:ln>
              <a:noFill/>
            </a:ln>
          </c:spPr>
          <c:invertIfNegative val="0"/>
          <c:cat>
            <c:strRef>
              <c:f>'Fig 9-16'!$A$86:$A$115</c:f>
              <c:strCache>
                <c:ptCount val="30"/>
                <c:pt idx="0">
                  <c:v>Russia –  Offshore Arctic</c:v>
                </c:pt>
                <c:pt idx="1">
                  <c:v>Russia – Eastern Siberia</c:v>
                </c:pt>
                <c:pt idx="2">
                  <c:v>Russia – other</c:v>
                </c:pt>
                <c:pt idx="3">
                  <c:v>Ukraine</c:v>
                </c:pt>
                <c:pt idx="4">
                  <c:v>Russia – Offshore Sakhalin</c:v>
                </c:pt>
                <c:pt idx="5">
                  <c:v>Greece</c:v>
                </c:pt>
                <c:pt idx="6">
                  <c:v>Bulgaria</c:v>
                </c:pt>
                <c:pt idx="7">
                  <c:v>Romania</c:v>
                </c:pt>
                <c:pt idx="8">
                  <c:v>France</c:v>
                </c:pt>
                <c:pt idx="9">
                  <c:v>Italy</c:v>
                </c:pt>
                <c:pt idx="10">
                  <c:v>Greenland</c:v>
                </c:pt>
                <c:pt idx="11">
                  <c:v>Hungary</c:v>
                </c:pt>
                <c:pt idx="12">
                  <c:v>Cyprus</c:v>
                </c:pt>
                <c:pt idx="13">
                  <c:v>Albania</c:v>
                </c:pt>
                <c:pt idx="14">
                  <c:v>Spain – Onshore</c:v>
                </c:pt>
                <c:pt idx="15">
                  <c:v>Spain – Offshore</c:v>
                </c:pt>
                <c:pt idx="16">
                  <c:v>Germany</c:v>
                </c:pt>
                <c:pt idx="17">
                  <c:v>Turkey</c:v>
                </c:pt>
                <c:pt idx="18">
                  <c:v>Poland</c:v>
                </c:pt>
                <c:pt idx="19">
                  <c:v>Malta</c:v>
                </c:pt>
                <c:pt idx="20">
                  <c:v>Georgia</c:v>
                </c:pt>
                <c:pt idx="21">
                  <c:v>Ireland</c:v>
                </c:pt>
                <c:pt idx="22">
                  <c:v>Norway – North Sea</c:v>
                </c:pt>
                <c:pt idx="23">
                  <c:v>United Kingdom</c:v>
                </c:pt>
                <c:pt idx="24">
                  <c:v>Norway</c:v>
                </c:pt>
                <c:pt idx="25">
                  <c:v>United Kingdom – North Sea</c:v>
                </c:pt>
                <c:pt idx="26">
                  <c:v>Denmark</c:v>
                </c:pt>
                <c:pt idx="27">
                  <c:v>Faroe Islands</c:v>
                </c:pt>
                <c:pt idx="28">
                  <c:v>Netherlands</c:v>
                </c:pt>
                <c:pt idx="29">
                  <c:v>Netherlands – North Sea</c:v>
                </c:pt>
              </c:strCache>
            </c:strRef>
          </c:cat>
          <c:val>
            <c:numRef>
              <c:f>'Fig 9-16'!$B$86:$B$115</c:f>
              <c:numCache>
                <c:formatCode>General</c:formatCode>
                <c:ptCount val="30"/>
                <c:pt idx="0">
                  <c:v>60.746315150918946</c:v>
                </c:pt>
                <c:pt idx="1">
                  <c:v>54.008673928992643</c:v>
                </c:pt>
                <c:pt idx="2">
                  <c:v>52.390677962038723</c:v>
                </c:pt>
                <c:pt idx="3">
                  <c:v>51.431647148778616</c:v>
                </c:pt>
                <c:pt idx="4">
                  <c:v>51.588930473392615</c:v>
                </c:pt>
                <c:pt idx="5">
                  <c:v>42.107625834689401</c:v>
                </c:pt>
                <c:pt idx="6">
                  <c:v>52.004280612179109</c:v>
                </c:pt>
                <c:pt idx="7">
                  <c:v>48.63626503283016</c:v>
                </c:pt>
                <c:pt idx="8">
                  <c:v>28.677615676383198</c:v>
                </c:pt>
                <c:pt idx="9">
                  <c:v>36.11436606515116</c:v>
                </c:pt>
                <c:pt idx="10">
                  <c:v>39.799860034275063</c:v>
                </c:pt>
                <c:pt idx="11">
                  <c:v>39.536924764709276</c:v>
                </c:pt>
                <c:pt idx="12">
                  <c:v>32.950349141070127</c:v>
                </c:pt>
                <c:pt idx="13">
                  <c:v>35.86059801199243</c:v>
                </c:pt>
                <c:pt idx="14">
                  <c:v>29.098653504965263</c:v>
                </c:pt>
                <c:pt idx="15">
                  <c:v>31.306871280310855</c:v>
                </c:pt>
                <c:pt idx="16">
                  <c:v>26.244379553989774</c:v>
                </c:pt>
                <c:pt idx="17">
                  <c:v>28.992249280327734</c:v>
                </c:pt>
                <c:pt idx="18">
                  <c:v>23.356573705179279</c:v>
                </c:pt>
                <c:pt idx="19">
                  <c:v>31.433145920988938</c:v>
                </c:pt>
                <c:pt idx="20">
                  <c:v>28.53242523388754</c:v>
                </c:pt>
                <c:pt idx="21">
                  <c:v>23.068220943386944</c:v>
                </c:pt>
                <c:pt idx="22">
                  <c:v>21.778844885359224</c:v>
                </c:pt>
                <c:pt idx="23">
                  <c:v>21.1881037155418</c:v>
                </c:pt>
                <c:pt idx="24">
                  <c:v>19.126643034162562</c:v>
                </c:pt>
                <c:pt idx="25">
                  <c:v>18.447811880532608</c:v>
                </c:pt>
                <c:pt idx="26">
                  <c:v>18.378943243419762</c:v>
                </c:pt>
                <c:pt idx="27">
                  <c:v>21.375641418546717</c:v>
                </c:pt>
                <c:pt idx="28">
                  <c:v>16.763264035890465</c:v>
                </c:pt>
                <c:pt idx="29">
                  <c:v>13.444606303128161</c:v>
                </c:pt>
              </c:numCache>
            </c:numRef>
          </c:val>
        </c:ser>
        <c:ser>
          <c:idx val="1"/>
          <c:order val="1"/>
          <c:tx>
            <c:strRef>
              <c:f>'Fig 9-16'!$C$85</c:f>
              <c:strCache>
                <c:ptCount val="1"/>
                <c:pt idx="0">
                  <c:v>  Strong deterrent to investment</c:v>
                </c:pt>
              </c:strCache>
            </c:strRef>
          </c:tx>
          <c:spPr>
            <a:solidFill>
              <a:schemeClr val="accent6">
                <a:lumMod val="60000"/>
                <a:lumOff val="40000"/>
              </a:schemeClr>
            </a:solidFill>
            <a:ln>
              <a:noFill/>
            </a:ln>
          </c:spPr>
          <c:invertIfNegative val="0"/>
          <c:cat>
            <c:strRef>
              <c:f>'Fig 9-16'!$A$86:$A$115</c:f>
              <c:strCache>
                <c:ptCount val="30"/>
                <c:pt idx="0">
                  <c:v>Russia –  Offshore Arctic</c:v>
                </c:pt>
                <c:pt idx="1">
                  <c:v>Russia – Eastern Siberia</c:v>
                </c:pt>
                <c:pt idx="2">
                  <c:v>Russia – other</c:v>
                </c:pt>
                <c:pt idx="3">
                  <c:v>Ukraine</c:v>
                </c:pt>
                <c:pt idx="4">
                  <c:v>Russia – Offshore Sakhalin</c:v>
                </c:pt>
                <c:pt idx="5">
                  <c:v>Greece</c:v>
                </c:pt>
                <c:pt idx="6">
                  <c:v>Bulgaria</c:v>
                </c:pt>
                <c:pt idx="7">
                  <c:v>Romania</c:v>
                </c:pt>
                <c:pt idx="8">
                  <c:v>France</c:v>
                </c:pt>
                <c:pt idx="9">
                  <c:v>Italy</c:v>
                </c:pt>
                <c:pt idx="10">
                  <c:v>Greenland</c:v>
                </c:pt>
                <c:pt idx="11">
                  <c:v>Hungary</c:v>
                </c:pt>
                <c:pt idx="12">
                  <c:v>Cyprus</c:v>
                </c:pt>
                <c:pt idx="13">
                  <c:v>Albania</c:v>
                </c:pt>
                <c:pt idx="14">
                  <c:v>Spain – Onshore</c:v>
                </c:pt>
                <c:pt idx="15">
                  <c:v>Spain – Offshore</c:v>
                </c:pt>
                <c:pt idx="16">
                  <c:v>Germany</c:v>
                </c:pt>
                <c:pt idx="17">
                  <c:v>Turkey</c:v>
                </c:pt>
                <c:pt idx="18">
                  <c:v>Poland</c:v>
                </c:pt>
                <c:pt idx="19">
                  <c:v>Malta</c:v>
                </c:pt>
                <c:pt idx="20">
                  <c:v>Georgia</c:v>
                </c:pt>
                <c:pt idx="21">
                  <c:v>Ireland</c:v>
                </c:pt>
                <c:pt idx="22">
                  <c:v>Norway – North Sea</c:v>
                </c:pt>
                <c:pt idx="23">
                  <c:v>United Kingdom</c:v>
                </c:pt>
                <c:pt idx="24">
                  <c:v>Norway</c:v>
                </c:pt>
                <c:pt idx="25">
                  <c:v>United Kingdom – North Sea</c:v>
                </c:pt>
                <c:pt idx="26">
                  <c:v>Denmark</c:v>
                </c:pt>
                <c:pt idx="27">
                  <c:v>Faroe Islands</c:v>
                </c:pt>
                <c:pt idx="28">
                  <c:v>Netherlands</c:v>
                </c:pt>
                <c:pt idx="29">
                  <c:v>Netherlands – North Sea</c:v>
                </c:pt>
              </c:strCache>
            </c:strRef>
          </c:cat>
          <c:val>
            <c:numRef>
              <c:f>'Fig 9-16'!$C$86:$C$115</c:f>
              <c:numCache>
                <c:formatCode>General</c:formatCode>
                <c:ptCount val="30"/>
                <c:pt idx="0">
                  <c:v>22.299280245274044</c:v>
                </c:pt>
                <c:pt idx="1">
                  <c:v>26.133229320480314</c:v>
                </c:pt>
                <c:pt idx="2">
                  <c:v>23.834385682300876</c:v>
                </c:pt>
                <c:pt idx="3">
                  <c:v>24.064348665942287</c:v>
                </c:pt>
                <c:pt idx="4">
                  <c:v>21.390532147504253</c:v>
                </c:pt>
                <c:pt idx="5">
                  <c:v>7.6027657757078098</c:v>
                </c:pt>
                <c:pt idx="6">
                  <c:v>9.0705140602637968</c:v>
                </c:pt>
                <c:pt idx="7">
                  <c:v>6.4517494431305318</c:v>
                </c:pt>
                <c:pt idx="8">
                  <c:v>17.923509797739495</c:v>
                </c:pt>
                <c:pt idx="9">
                  <c:v>17.533786422935705</c:v>
                </c:pt>
                <c:pt idx="10">
                  <c:v>9.3038633846357293</c:v>
                </c:pt>
                <c:pt idx="11">
                  <c:v>8.124025636584097</c:v>
                </c:pt>
                <c:pt idx="12">
                  <c:v>6.0275028916591697</c:v>
                </c:pt>
                <c:pt idx="13">
                  <c:v>7.5495995814720906</c:v>
                </c:pt>
                <c:pt idx="14">
                  <c:v>12.097193030154099</c:v>
                </c:pt>
                <c:pt idx="15">
                  <c:v>10.215926417785646</c:v>
                </c:pt>
                <c:pt idx="16">
                  <c:v>11.0891744594323</c:v>
                </c:pt>
                <c:pt idx="17">
                  <c:v>6.1424256949846896</c:v>
                </c:pt>
                <c:pt idx="18">
                  <c:v>8.1748007968127485</c:v>
                </c:pt>
                <c:pt idx="19">
                  <c:v>2.3283811793325135</c:v>
                </c:pt>
                <c:pt idx="20">
                  <c:v>2.0877384317478684</c:v>
                </c:pt>
                <c:pt idx="21">
                  <c:v>5.3825848867902861</c:v>
                </c:pt>
                <c:pt idx="22">
                  <c:v>4.7847462248137687</c:v>
                </c:pt>
                <c:pt idx="23">
                  <c:v>4.7673233359969052</c:v>
                </c:pt>
                <c:pt idx="24">
                  <c:v>5.5581697706113422</c:v>
                </c:pt>
                <c:pt idx="25">
                  <c:v>4.1096610624948875</c:v>
                </c:pt>
                <c:pt idx="26">
                  <c:v>3.7438588088447662</c:v>
                </c:pt>
                <c:pt idx="27">
                  <c:v>0.73709108339816276</c:v>
                </c:pt>
                <c:pt idx="28">
                  <c:v>4.3353269058337416</c:v>
                </c:pt>
                <c:pt idx="29">
                  <c:v>4.6644552480240558</c:v>
                </c:pt>
              </c:numCache>
            </c:numRef>
          </c:val>
        </c:ser>
        <c:ser>
          <c:idx val="2"/>
          <c:order val="2"/>
          <c:tx>
            <c:strRef>
              <c:f>'Fig 9-16'!$D$85</c:f>
              <c:strCache>
                <c:ptCount val="1"/>
                <c:pt idx="0">
                  <c:v>  Would not pursue investment due to this factor</c:v>
                </c:pt>
              </c:strCache>
            </c:strRef>
          </c:tx>
          <c:spPr>
            <a:solidFill>
              <a:schemeClr val="accent4">
                <a:lumMod val="50000"/>
              </a:schemeClr>
            </a:solidFill>
            <a:ln>
              <a:noFill/>
            </a:ln>
          </c:spPr>
          <c:invertIfNegative val="0"/>
          <c:cat>
            <c:strRef>
              <c:f>'Fig 9-16'!$A$86:$A$115</c:f>
              <c:strCache>
                <c:ptCount val="30"/>
                <c:pt idx="0">
                  <c:v>Russia –  Offshore Arctic</c:v>
                </c:pt>
                <c:pt idx="1">
                  <c:v>Russia – Eastern Siberia</c:v>
                </c:pt>
                <c:pt idx="2">
                  <c:v>Russia – other</c:v>
                </c:pt>
                <c:pt idx="3">
                  <c:v>Ukraine</c:v>
                </c:pt>
                <c:pt idx="4">
                  <c:v>Russia – Offshore Sakhalin</c:v>
                </c:pt>
                <c:pt idx="5">
                  <c:v>Greece</c:v>
                </c:pt>
                <c:pt idx="6">
                  <c:v>Bulgaria</c:v>
                </c:pt>
                <c:pt idx="7">
                  <c:v>Romania</c:v>
                </c:pt>
                <c:pt idx="8">
                  <c:v>France</c:v>
                </c:pt>
                <c:pt idx="9">
                  <c:v>Italy</c:v>
                </c:pt>
                <c:pt idx="10">
                  <c:v>Greenland</c:v>
                </c:pt>
                <c:pt idx="11">
                  <c:v>Hungary</c:v>
                </c:pt>
                <c:pt idx="12">
                  <c:v>Cyprus</c:v>
                </c:pt>
                <c:pt idx="13">
                  <c:v>Albania</c:v>
                </c:pt>
                <c:pt idx="14">
                  <c:v>Spain – Onshore</c:v>
                </c:pt>
                <c:pt idx="15">
                  <c:v>Spain – Offshore</c:v>
                </c:pt>
                <c:pt idx="16">
                  <c:v>Germany</c:v>
                </c:pt>
                <c:pt idx="17">
                  <c:v>Turkey</c:v>
                </c:pt>
                <c:pt idx="18">
                  <c:v>Poland</c:v>
                </c:pt>
                <c:pt idx="19">
                  <c:v>Malta</c:v>
                </c:pt>
                <c:pt idx="20">
                  <c:v>Georgia</c:v>
                </c:pt>
                <c:pt idx="21">
                  <c:v>Ireland</c:v>
                </c:pt>
                <c:pt idx="22">
                  <c:v>Norway – North Sea</c:v>
                </c:pt>
                <c:pt idx="23">
                  <c:v>United Kingdom</c:v>
                </c:pt>
                <c:pt idx="24">
                  <c:v>Norway</c:v>
                </c:pt>
                <c:pt idx="25">
                  <c:v>United Kingdom – North Sea</c:v>
                </c:pt>
                <c:pt idx="26">
                  <c:v>Denmark</c:v>
                </c:pt>
                <c:pt idx="27">
                  <c:v>Faroe Islands</c:v>
                </c:pt>
                <c:pt idx="28">
                  <c:v>Netherlands</c:v>
                </c:pt>
                <c:pt idx="29">
                  <c:v>Netherlands – North Sea</c:v>
                </c:pt>
              </c:strCache>
            </c:strRef>
          </c:cat>
          <c:val>
            <c:numRef>
              <c:f>'Fig 9-16'!$D$86:$D$115</c:f>
              <c:numCache>
                <c:formatCode>General</c:formatCode>
                <c:ptCount val="30"/>
                <c:pt idx="0">
                  <c:v>7.6894069811289807</c:v>
                </c:pt>
                <c:pt idx="1">
                  <c:v>5.6621996861040689</c:v>
                </c:pt>
                <c:pt idx="2">
                  <c:v>5.3964646827851039</c:v>
                </c:pt>
                <c:pt idx="3">
                  <c:v>3.7747997907360453</c:v>
                </c:pt>
                <c:pt idx="4">
                  <c:v>3.7747997907360453</c:v>
                </c:pt>
                <c:pt idx="5">
                  <c:v>12.281390868451076</c:v>
                </c:pt>
                <c:pt idx="6">
                  <c:v>0.60470093735091979</c:v>
                </c:pt>
                <c:pt idx="7">
                  <c:v>0.24814420935117429</c:v>
                </c:pt>
                <c:pt idx="8">
                  <c:v>8.6630297355740886</c:v>
                </c:pt>
                <c:pt idx="9">
                  <c:v>0.52339660963987189</c:v>
                </c:pt>
                <c:pt idx="10">
                  <c:v>1.5506438974392884</c:v>
                </c:pt>
                <c:pt idx="11">
                  <c:v>2.1664068364224258</c:v>
                </c:pt>
                <c:pt idx="12">
                  <c:v>9.2421711005440592</c:v>
                </c:pt>
                <c:pt idx="13">
                  <c:v>0</c:v>
                </c:pt>
                <c:pt idx="14">
                  <c:v>0.65390232595427555</c:v>
                </c:pt>
                <c:pt idx="15">
                  <c:v>0</c:v>
                </c:pt>
                <c:pt idx="16">
                  <c:v>0.73927829729548666</c:v>
                </c:pt>
                <c:pt idx="17">
                  <c:v>0.49139405559877514</c:v>
                </c:pt>
                <c:pt idx="18">
                  <c:v>3.5034860557768921</c:v>
                </c:pt>
                <c:pt idx="19">
                  <c:v>0</c:v>
                </c:pt>
                <c:pt idx="20">
                  <c:v>2.7836512423304915</c:v>
                </c:pt>
                <c:pt idx="21">
                  <c:v>1.1534110471693471</c:v>
                </c:pt>
                <c:pt idx="22">
                  <c:v>0.49497374739452776</c:v>
                </c:pt>
                <c:pt idx="23">
                  <c:v>0.4414188274071208</c:v>
                </c:pt>
                <c:pt idx="24">
                  <c:v>0.49042674446570661</c:v>
                </c:pt>
                <c:pt idx="25">
                  <c:v>0.91325801388775296</c:v>
                </c:pt>
                <c:pt idx="26">
                  <c:v>0.34035080080406971</c:v>
                </c:pt>
                <c:pt idx="27">
                  <c:v>0</c:v>
                </c:pt>
                <c:pt idx="28">
                  <c:v>0.5780435874444988</c:v>
                </c:pt>
                <c:pt idx="29">
                  <c:v>0.54875944094400664</c:v>
                </c:pt>
              </c:numCache>
            </c:numRef>
          </c:val>
        </c:ser>
        <c:dLbls>
          <c:showLegendKey val="0"/>
          <c:showVal val="0"/>
          <c:showCatName val="0"/>
          <c:showSerName val="0"/>
          <c:showPercent val="0"/>
          <c:showBubbleSize val="0"/>
        </c:dLbls>
        <c:gapWidth val="100"/>
        <c:overlap val="100"/>
        <c:axId val="90840448"/>
        <c:axId val="90866816"/>
      </c:barChart>
      <c:catAx>
        <c:axId val="90840448"/>
        <c:scaling>
          <c:orientation val="minMax"/>
        </c:scaling>
        <c:delete val="0"/>
        <c:axPos val="l"/>
        <c:majorTickMark val="out"/>
        <c:minorTickMark val="none"/>
        <c:tickLblPos val="nextTo"/>
        <c:crossAx val="90866816"/>
        <c:crosses val="autoZero"/>
        <c:auto val="1"/>
        <c:lblAlgn val="ctr"/>
        <c:lblOffset val="100"/>
        <c:tickLblSkip val="1"/>
        <c:noMultiLvlLbl val="0"/>
      </c:catAx>
      <c:valAx>
        <c:axId val="90866816"/>
        <c:scaling>
          <c:orientation val="minMax"/>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840448"/>
        <c:crosses val="autoZero"/>
        <c:crossBetween val="between"/>
      </c:valAx>
    </c:plotArea>
    <c:legend>
      <c:legendPos val="r"/>
      <c:layout>
        <c:manualLayout>
          <c:xMode val="edge"/>
          <c:yMode val="edge"/>
          <c:x val="0.56345195203527776"/>
          <c:y val="3.8603584712916909E-2"/>
          <c:w val="0.36238859745123214"/>
          <c:h val="0.1522079876917493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2203912655247"/>
          <c:y val="1.8904601128113496E-2"/>
          <c:w val="0.86627431880293315"/>
          <c:h val="0.90539250296417007"/>
        </c:manualLayout>
      </c:layout>
      <c:barChart>
        <c:barDir val="bar"/>
        <c:grouping val="stacked"/>
        <c:varyColors val="0"/>
        <c:ser>
          <c:idx val="0"/>
          <c:order val="0"/>
          <c:tx>
            <c:strRef>
              <c:f>'Fig 9-16'!$B$117</c:f>
              <c:strCache>
                <c:ptCount val="1"/>
                <c:pt idx="0">
                  <c:v>  Mild deterrent to investment</c:v>
                </c:pt>
              </c:strCache>
            </c:strRef>
          </c:tx>
          <c:spPr>
            <a:solidFill>
              <a:schemeClr val="accent3">
                <a:lumMod val="75000"/>
              </a:schemeClr>
            </a:solidFill>
            <a:ln>
              <a:noFill/>
            </a:ln>
          </c:spPr>
          <c:invertIfNegative val="0"/>
          <c:cat>
            <c:strRef>
              <c:f>'Fig 9-16'!$A$118:$A$131</c:f>
              <c:strCache>
                <c:ptCount val="14"/>
                <c:pt idx="0">
                  <c:v>Uzbekistan</c:v>
                </c:pt>
                <c:pt idx="1">
                  <c:v>Kyrgyzstan</c:v>
                </c:pt>
                <c:pt idx="2">
                  <c:v>Bangladesh</c:v>
                </c:pt>
                <c:pt idx="3">
                  <c:v>Kazakhstan</c:v>
                </c:pt>
                <c:pt idx="4">
                  <c:v>Cambodia</c:v>
                </c:pt>
                <c:pt idx="5">
                  <c:v>Myanmar</c:v>
                </c:pt>
                <c:pt idx="6">
                  <c:v>India</c:v>
                </c:pt>
                <c:pt idx="7">
                  <c:v>Turkmenistan</c:v>
                </c:pt>
                <c:pt idx="8">
                  <c:v>China</c:v>
                </c:pt>
                <c:pt idx="9">
                  <c:v>Vietnam</c:v>
                </c:pt>
                <c:pt idx="10">
                  <c:v>Azerbaijan</c:v>
                </c:pt>
                <c:pt idx="11">
                  <c:v>Pakistan</c:v>
                </c:pt>
                <c:pt idx="12">
                  <c:v>Thailand</c:v>
                </c:pt>
                <c:pt idx="13">
                  <c:v>Japan</c:v>
                </c:pt>
              </c:strCache>
            </c:strRef>
          </c:cat>
          <c:val>
            <c:numRef>
              <c:f>'Fig 9-16'!$B$118:$B$131</c:f>
              <c:numCache>
                <c:formatCode>General</c:formatCode>
                <c:ptCount val="14"/>
                <c:pt idx="0">
                  <c:v>47.975664907935823</c:v>
                </c:pt>
                <c:pt idx="1">
                  <c:v>47.629091477228336</c:v>
                </c:pt>
                <c:pt idx="2">
                  <c:v>54.869411243913227</c:v>
                </c:pt>
                <c:pt idx="3">
                  <c:v>53.513022353450118</c:v>
                </c:pt>
                <c:pt idx="4">
                  <c:v>40.733390897752457</c:v>
                </c:pt>
                <c:pt idx="5">
                  <c:v>45.535505038668845</c:v>
                </c:pt>
                <c:pt idx="6">
                  <c:v>45.855611370941354</c:v>
                </c:pt>
                <c:pt idx="7">
                  <c:v>44.085933358472829</c:v>
                </c:pt>
                <c:pt idx="8">
                  <c:v>40.881518969168361</c:v>
                </c:pt>
                <c:pt idx="9">
                  <c:v>44.167310479249032</c:v>
                </c:pt>
                <c:pt idx="10">
                  <c:v>40.01498660850082</c:v>
                </c:pt>
                <c:pt idx="11">
                  <c:v>34.602331415080414</c:v>
                </c:pt>
                <c:pt idx="12">
                  <c:v>32.963093118112283</c:v>
                </c:pt>
                <c:pt idx="13">
                  <c:v>27.681865132064331</c:v>
                </c:pt>
              </c:numCache>
            </c:numRef>
          </c:val>
        </c:ser>
        <c:ser>
          <c:idx val="1"/>
          <c:order val="1"/>
          <c:tx>
            <c:strRef>
              <c:f>'Fig 9-16'!$C$117</c:f>
              <c:strCache>
                <c:ptCount val="1"/>
                <c:pt idx="0">
                  <c:v>  Strong deterrent to investment</c:v>
                </c:pt>
              </c:strCache>
            </c:strRef>
          </c:tx>
          <c:spPr>
            <a:solidFill>
              <a:schemeClr val="accent6">
                <a:lumMod val="60000"/>
                <a:lumOff val="40000"/>
              </a:schemeClr>
            </a:solidFill>
            <a:ln>
              <a:noFill/>
            </a:ln>
          </c:spPr>
          <c:invertIfNegative val="0"/>
          <c:cat>
            <c:strRef>
              <c:f>'Fig 9-16'!$A$118:$A$131</c:f>
              <c:strCache>
                <c:ptCount val="14"/>
                <c:pt idx="0">
                  <c:v>Uzbekistan</c:v>
                </c:pt>
                <c:pt idx="1">
                  <c:v>Kyrgyzstan</c:v>
                </c:pt>
                <c:pt idx="2">
                  <c:v>Bangladesh</c:v>
                </c:pt>
                <c:pt idx="3">
                  <c:v>Kazakhstan</c:v>
                </c:pt>
                <c:pt idx="4">
                  <c:v>Cambodia</c:v>
                </c:pt>
                <c:pt idx="5">
                  <c:v>Myanmar</c:v>
                </c:pt>
                <c:pt idx="6">
                  <c:v>India</c:v>
                </c:pt>
                <c:pt idx="7">
                  <c:v>Turkmenistan</c:v>
                </c:pt>
                <c:pt idx="8">
                  <c:v>China</c:v>
                </c:pt>
                <c:pt idx="9">
                  <c:v>Vietnam</c:v>
                </c:pt>
                <c:pt idx="10">
                  <c:v>Azerbaijan</c:v>
                </c:pt>
                <c:pt idx="11">
                  <c:v>Pakistan</c:v>
                </c:pt>
                <c:pt idx="12">
                  <c:v>Thailand</c:v>
                </c:pt>
                <c:pt idx="13">
                  <c:v>Japan</c:v>
                </c:pt>
              </c:strCache>
            </c:strRef>
          </c:cat>
          <c:val>
            <c:numRef>
              <c:f>'Fig 9-16'!$C$118:$C$131</c:f>
              <c:numCache>
                <c:formatCode>General</c:formatCode>
                <c:ptCount val="14"/>
                <c:pt idx="0">
                  <c:v>29.45874161013603</c:v>
                </c:pt>
                <c:pt idx="1">
                  <c:v>29.310210139832819</c:v>
                </c:pt>
                <c:pt idx="2">
                  <c:v>22.61509517485613</c:v>
                </c:pt>
                <c:pt idx="3">
                  <c:v>19.845889084723218</c:v>
                </c:pt>
                <c:pt idx="4">
                  <c:v>27.945000732179011</c:v>
                </c:pt>
                <c:pt idx="5">
                  <c:v>21.982657604874618</c:v>
                </c:pt>
                <c:pt idx="6">
                  <c:v>23.108339588505878</c:v>
                </c:pt>
                <c:pt idx="7">
                  <c:v>23.068220943386944</c:v>
                </c:pt>
                <c:pt idx="8">
                  <c:v>15.150209970927103</c:v>
                </c:pt>
                <c:pt idx="9">
                  <c:v>9.3544705840768732</c:v>
                </c:pt>
                <c:pt idx="10">
                  <c:v>12.526430590487212</c:v>
                </c:pt>
                <c:pt idx="11">
                  <c:v>16.849830949952203</c:v>
                </c:pt>
                <c:pt idx="12">
                  <c:v>5.4321202142207508</c:v>
                </c:pt>
                <c:pt idx="13">
                  <c:v>8.4034233436623875</c:v>
                </c:pt>
              </c:numCache>
            </c:numRef>
          </c:val>
        </c:ser>
        <c:ser>
          <c:idx val="2"/>
          <c:order val="2"/>
          <c:tx>
            <c:strRef>
              <c:f>'Fig 9-16'!$D$117</c:f>
              <c:strCache>
                <c:ptCount val="1"/>
                <c:pt idx="0">
                  <c:v>  Would not pursue investment due to this factor</c:v>
                </c:pt>
              </c:strCache>
            </c:strRef>
          </c:tx>
          <c:spPr>
            <a:solidFill>
              <a:schemeClr val="accent4">
                <a:lumMod val="50000"/>
              </a:schemeClr>
            </a:solidFill>
            <a:ln>
              <a:noFill/>
            </a:ln>
          </c:spPr>
          <c:invertIfNegative val="0"/>
          <c:cat>
            <c:strRef>
              <c:f>'Fig 9-16'!$A$118:$A$131</c:f>
              <c:strCache>
                <c:ptCount val="14"/>
                <c:pt idx="0">
                  <c:v>Uzbekistan</c:v>
                </c:pt>
                <c:pt idx="1">
                  <c:v>Kyrgyzstan</c:v>
                </c:pt>
                <c:pt idx="2">
                  <c:v>Bangladesh</c:v>
                </c:pt>
                <c:pt idx="3">
                  <c:v>Kazakhstan</c:v>
                </c:pt>
                <c:pt idx="4">
                  <c:v>Cambodia</c:v>
                </c:pt>
                <c:pt idx="5">
                  <c:v>Myanmar</c:v>
                </c:pt>
                <c:pt idx="6">
                  <c:v>India</c:v>
                </c:pt>
                <c:pt idx="7">
                  <c:v>Turkmenistan</c:v>
                </c:pt>
                <c:pt idx="8">
                  <c:v>China</c:v>
                </c:pt>
                <c:pt idx="9">
                  <c:v>Vietnam</c:v>
                </c:pt>
                <c:pt idx="10">
                  <c:v>Azerbaijan</c:v>
                </c:pt>
                <c:pt idx="11">
                  <c:v>Pakistan</c:v>
                </c:pt>
                <c:pt idx="12">
                  <c:v>Thailand</c:v>
                </c:pt>
                <c:pt idx="13">
                  <c:v>Japan</c:v>
                </c:pt>
              </c:strCache>
            </c:strRef>
          </c:cat>
          <c:val>
            <c:numRef>
              <c:f>'Fig 9-16'!$D$118:$D$131</c:f>
              <c:numCache>
                <c:formatCode>General</c:formatCode>
                <c:ptCount val="14"/>
                <c:pt idx="0">
                  <c:v>11.783496644054413</c:v>
                </c:pt>
                <c:pt idx="1">
                  <c:v>3.6637762674791023</c:v>
                </c:pt>
                <c:pt idx="2">
                  <c:v>0.74147853032315181</c:v>
                </c:pt>
                <c:pt idx="3">
                  <c:v>3.3667133268726892</c:v>
                </c:pt>
                <c:pt idx="4">
                  <c:v>5.2100848822706629</c:v>
                </c:pt>
                <c:pt idx="5">
                  <c:v>3.6637762674791023</c:v>
                </c:pt>
                <c:pt idx="6">
                  <c:v>1.4442712242816174</c:v>
                </c:pt>
                <c:pt idx="7">
                  <c:v>3.0757627924515925</c:v>
                </c:pt>
                <c:pt idx="8">
                  <c:v>1.2023976167402461</c:v>
                </c:pt>
                <c:pt idx="9">
                  <c:v>2.6050424411353315</c:v>
                </c:pt>
                <c:pt idx="10">
                  <c:v>1.3918256211652458</c:v>
                </c:pt>
                <c:pt idx="11">
                  <c:v>1.8053390303520216</c:v>
                </c:pt>
                <c:pt idx="12">
                  <c:v>0.74074366557555704</c:v>
                </c:pt>
                <c:pt idx="13">
                  <c:v>2.9659141212926072</c:v>
                </c:pt>
              </c:numCache>
            </c:numRef>
          </c:val>
        </c:ser>
        <c:dLbls>
          <c:showLegendKey val="0"/>
          <c:showVal val="0"/>
          <c:showCatName val="0"/>
          <c:showSerName val="0"/>
          <c:showPercent val="0"/>
          <c:showBubbleSize val="0"/>
        </c:dLbls>
        <c:gapWidth val="100"/>
        <c:overlap val="100"/>
        <c:axId val="90899584"/>
        <c:axId val="90901120"/>
      </c:barChart>
      <c:catAx>
        <c:axId val="90899584"/>
        <c:scaling>
          <c:orientation val="minMax"/>
        </c:scaling>
        <c:delete val="0"/>
        <c:axPos val="l"/>
        <c:majorTickMark val="out"/>
        <c:minorTickMark val="none"/>
        <c:tickLblPos val="nextTo"/>
        <c:crossAx val="90901120"/>
        <c:crosses val="autoZero"/>
        <c:auto val="1"/>
        <c:lblAlgn val="ctr"/>
        <c:lblOffset val="100"/>
        <c:noMultiLvlLbl val="0"/>
      </c:catAx>
      <c:valAx>
        <c:axId val="90901120"/>
        <c:scaling>
          <c:orientation val="minMax"/>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899584"/>
        <c:crosses val="autoZero"/>
        <c:crossBetween val="between"/>
      </c:valAx>
    </c:plotArea>
    <c:legend>
      <c:legendPos val="r"/>
      <c:layout>
        <c:manualLayout>
          <c:xMode val="edge"/>
          <c:yMode val="edge"/>
          <c:x val="0.62508739886895581"/>
          <c:y val="3.9988132165734755E-2"/>
          <c:w val="0.35916061339790151"/>
          <c:h val="0.2440872061320508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68856186984117"/>
          <c:y val="2.08972819390171E-2"/>
          <c:w val="0.67266481202958239"/>
          <c:h val="0.91815746202032156"/>
        </c:manualLayout>
      </c:layout>
      <c:barChart>
        <c:barDir val="bar"/>
        <c:grouping val="stacked"/>
        <c:varyColors val="0"/>
        <c:ser>
          <c:idx val="0"/>
          <c:order val="0"/>
          <c:tx>
            <c:strRef>
              <c:f>'Fig 9-16'!$B$137</c:f>
              <c:strCache>
                <c:ptCount val="1"/>
                <c:pt idx="0">
                  <c:v>  Mild deterrent to investment</c:v>
                </c:pt>
              </c:strCache>
            </c:strRef>
          </c:tx>
          <c:spPr>
            <a:solidFill>
              <a:schemeClr val="accent3">
                <a:lumMod val="75000"/>
              </a:schemeClr>
            </a:solidFill>
            <a:ln>
              <a:noFill/>
            </a:ln>
          </c:spPr>
          <c:invertIfNegative val="0"/>
          <c:cat>
            <c:strRef>
              <c:f>'Fig 9-16'!$A$138:$A$161</c:f>
              <c:strCache>
                <c:ptCount val="24"/>
                <c:pt idx="0">
                  <c:v>South Sudan</c:v>
                </c:pt>
                <c:pt idx="1">
                  <c:v>Somaliland</c:v>
                </c:pt>
                <c:pt idx="2">
                  <c:v>Nigeria</c:v>
                </c:pt>
                <c:pt idx="3">
                  <c:v>Chad</c:v>
                </c:pt>
                <c:pt idx="4">
                  <c:v>Democratic Republic of the Congo (Kinshasa)</c:v>
                </c:pt>
                <c:pt idx="5">
                  <c:v>Republic of the Congo (Brazzaville)</c:v>
                </c:pt>
                <c:pt idx="6">
                  <c:v>Uganda</c:v>
                </c:pt>
                <c:pt idx="7">
                  <c:v>Madagascar</c:v>
                </c:pt>
                <c:pt idx="8">
                  <c:v>Niger</c:v>
                </c:pt>
                <c:pt idx="9">
                  <c:v>Angola</c:v>
                </c:pt>
                <c:pt idx="10">
                  <c:v>Equatorial Guinea</c:v>
                </c:pt>
                <c:pt idx="11">
                  <c:v>Ethiopia</c:v>
                </c:pt>
                <c:pt idx="12">
                  <c:v>Gabon</c:v>
                </c:pt>
                <c:pt idx="13">
                  <c:v>Kenya</c:v>
                </c:pt>
                <c:pt idx="14">
                  <c:v>Mozambique</c:v>
                </c:pt>
                <c:pt idx="15">
                  <c:v>Tanzania</c:v>
                </c:pt>
                <c:pt idx="16">
                  <c:v>Cameroon</c:v>
                </c:pt>
                <c:pt idx="17">
                  <c:v>Ivory Coast</c:v>
                </c:pt>
                <c:pt idx="18">
                  <c:v>Mali</c:v>
                </c:pt>
                <c:pt idx="19">
                  <c:v>Ghana</c:v>
                </c:pt>
                <c:pt idx="20">
                  <c:v>South Africa</c:v>
                </c:pt>
                <c:pt idx="21">
                  <c:v>Namibia</c:v>
                </c:pt>
                <c:pt idx="22">
                  <c:v>Seychelles</c:v>
                </c:pt>
                <c:pt idx="23">
                  <c:v>Botswana</c:v>
                </c:pt>
              </c:strCache>
            </c:strRef>
          </c:cat>
          <c:val>
            <c:numRef>
              <c:f>'Fig 9-16'!$B$138:$B$161</c:f>
              <c:numCache>
                <c:formatCode>General</c:formatCode>
                <c:ptCount val="24"/>
                <c:pt idx="0">
                  <c:v>41.900277677170102</c:v>
                </c:pt>
                <c:pt idx="1">
                  <c:v>38.927622841965466</c:v>
                </c:pt>
                <c:pt idx="2">
                  <c:v>40.525022522356657</c:v>
                </c:pt>
                <c:pt idx="3">
                  <c:v>51.229425731417756</c:v>
                </c:pt>
                <c:pt idx="4">
                  <c:v>47.429806575649977</c:v>
                </c:pt>
                <c:pt idx="5">
                  <c:v>49.905949283832072</c:v>
                </c:pt>
                <c:pt idx="6">
                  <c:v>47.158034528552449</c:v>
                </c:pt>
                <c:pt idx="7">
                  <c:v>46.617619501543928</c:v>
                </c:pt>
                <c:pt idx="8">
                  <c:v>42.291738396209404</c:v>
                </c:pt>
                <c:pt idx="9">
                  <c:v>43.133595884660586</c:v>
                </c:pt>
                <c:pt idx="10">
                  <c:v>41.725347930770148</c:v>
                </c:pt>
                <c:pt idx="11">
                  <c:v>35.446290717887251</c:v>
                </c:pt>
                <c:pt idx="12">
                  <c:v>43.222129276488346</c:v>
                </c:pt>
                <c:pt idx="13">
                  <c:v>42.353253652058427</c:v>
                </c:pt>
                <c:pt idx="14">
                  <c:v>42.517355726793426</c:v>
                </c:pt>
                <c:pt idx="15">
                  <c:v>43.420982735723776</c:v>
                </c:pt>
                <c:pt idx="16">
                  <c:v>43.212678999763213</c:v>
                </c:pt>
                <c:pt idx="17">
                  <c:v>43.462049238941667</c:v>
                </c:pt>
                <c:pt idx="18">
                  <c:v>32.146682088848898</c:v>
                </c:pt>
                <c:pt idx="19">
                  <c:v>36.875179693596742</c:v>
                </c:pt>
                <c:pt idx="20">
                  <c:v>36.092250715448067</c:v>
                </c:pt>
                <c:pt idx="21">
                  <c:v>26.69322709163346</c:v>
                </c:pt>
                <c:pt idx="22">
                  <c:v>23.727312970340858</c:v>
                </c:pt>
                <c:pt idx="23">
                  <c:v>22.757687199918269</c:v>
                </c:pt>
              </c:numCache>
            </c:numRef>
          </c:val>
        </c:ser>
        <c:ser>
          <c:idx val="1"/>
          <c:order val="1"/>
          <c:tx>
            <c:strRef>
              <c:f>'Fig 9-16'!$C$137</c:f>
              <c:strCache>
                <c:ptCount val="1"/>
                <c:pt idx="0">
                  <c:v>  Strong deterrent to investment</c:v>
                </c:pt>
              </c:strCache>
            </c:strRef>
          </c:tx>
          <c:spPr>
            <a:solidFill>
              <a:schemeClr val="accent6">
                <a:lumMod val="60000"/>
                <a:lumOff val="40000"/>
              </a:schemeClr>
            </a:solidFill>
            <a:ln>
              <a:noFill/>
            </a:ln>
          </c:spPr>
          <c:invertIfNegative val="0"/>
          <c:cat>
            <c:strRef>
              <c:f>'Fig 9-16'!$A$138:$A$161</c:f>
              <c:strCache>
                <c:ptCount val="24"/>
                <c:pt idx="0">
                  <c:v>South Sudan</c:v>
                </c:pt>
                <c:pt idx="1">
                  <c:v>Somaliland</c:v>
                </c:pt>
                <c:pt idx="2">
                  <c:v>Nigeria</c:v>
                </c:pt>
                <c:pt idx="3">
                  <c:v>Chad</c:v>
                </c:pt>
                <c:pt idx="4">
                  <c:v>Democratic Republic of the Congo (Kinshasa)</c:v>
                </c:pt>
                <c:pt idx="5">
                  <c:v>Republic of the Congo (Brazzaville)</c:v>
                </c:pt>
                <c:pt idx="6">
                  <c:v>Uganda</c:v>
                </c:pt>
                <c:pt idx="7">
                  <c:v>Madagascar</c:v>
                </c:pt>
                <c:pt idx="8">
                  <c:v>Niger</c:v>
                </c:pt>
                <c:pt idx="9">
                  <c:v>Angola</c:v>
                </c:pt>
                <c:pt idx="10">
                  <c:v>Equatorial Guinea</c:v>
                </c:pt>
                <c:pt idx="11">
                  <c:v>Ethiopia</c:v>
                </c:pt>
                <c:pt idx="12">
                  <c:v>Gabon</c:v>
                </c:pt>
                <c:pt idx="13">
                  <c:v>Kenya</c:v>
                </c:pt>
                <c:pt idx="14">
                  <c:v>Mozambique</c:v>
                </c:pt>
                <c:pt idx="15">
                  <c:v>Tanzania</c:v>
                </c:pt>
                <c:pt idx="16">
                  <c:v>Cameroon</c:v>
                </c:pt>
                <c:pt idx="17">
                  <c:v>Ivory Coast</c:v>
                </c:pt>
                <c:pt idx="18">
                  <c:v>Mali</c:v>
                </c:pt>
                <c:pt idx="19">
                  <c:v>Ghana</c:v>
                </c:pt>
                <c:pt idx="20">
                  <c:v>South Africa</c:v>
                </c:pt>
                <c:pt idx="21">
                  <c:v>Namibia</c:v>
                </c:pt>
                <c:pt idx="22">
                  <c:v>Seychelles</c:v>
                </c:pt>
                <c:pt idx="23">
                  <c:v>Botswana</c:v>
                </c:pt>
              </c:strCache>
            </c:strRef>
          </c:cat>
          <c:val>
            <c:numRef>
              <c:f>'Fig 9-16'!$C$138:$C$161</c:f>
              <c:numCache>
                <c:formatCode>General</c:formatCode>
                <c:ptCount val="24"/>
                <c:pt idx="0">
                  <c:v>33.973198116624403</c:v>
                </c:pt>
                <c:pt idx="1">
                  <c:v>35.034860557768923</c:v>
                </c:pt>
                <c:pt idx="2">
                  <c:v>32.466069179842549</c:v>
                </c:pt>
                <c:pt idx="3">
                  <c:v>22.109541631453983</c:v>
                </c:pt>
                <c:pt idx="4">
                  <c:v>20.327059960992848</c:v>
                </c:pt>
                <c:pt idx="5">
                  <c:v>15.718409223254195</c:v>
                </c:pt>
                <c:pt idx="6">
                  <c:v>14.681274900398403</c:v>
                </c:pt>
                <c:pt idx="7">
                  <c:v>13.756018869308043</c:v>
                </c:pt>
                <c:pt idx="8">
                  <c:v>17.685636056596657</c:v>
                </c:pt>
                <c:pt idx="9">
                  <c:v>14.676161255361693</c:v>
                </c:pt>
                <c:pt idx="10">
                  <c:v>14.583616752502186</c:v>
                </c:pt>
                <c:pt idx="11">
                  <c:v>22.28052559410056</c:v>
                </c:pt>
                <c:pt idx="12">
                  <c:v>12.190856975419791</c:v>
                </c:pt>
                <c:pt idx="13">
                  <c:v>11.709428950863213</c:v>
                </c:pt>
                <c:pt idx="14">
                  <c:v>9.4483012726207605</c:v>
                </c:pt>
                <c:pt idx="15">
                  <c:v>8.1859229747675943</c:v>
                </c:pt>
                <c:pt idx="16">
                  <c:v>7.4837600502383221</c:v>
                </c:pt>
                <c:pt idx="17">
                  <c:v>7.1866380631320865</c:v>
                </c:pt>
                <c:pt idx="18">
                  <c:v>13.394450870353708</c:v>
                </c:pt>
                <c:pt idx="19">
                  <c:v>9.9067646938021099</c:v>
                </c:pt>
                <c:pt idx="20">
                  <c:v>8.7724220488936275</c:v>
                </c:pt>
                <c:pt idx="21">
                  <c:v>4.2840981752004321</c:v>
                </c:pt>
                <c:pt idx="22">
                  <c:v>7.2500122964930389</c:v>
                </c:pt>
                <c:pt idx="23">
                  <c:v>1.1977730105220143</c:v>
                </c:pt>
              </c:numCache>
            </c:numRef>
          </c:val>
        </c:ser>
        <c:ser>
          <c:idx val="2"/>
          <c:order val="2"/>
          <c:tx>
            <c:strRef>
              <c:f>'Fig 9-16'!$D$137</c:f>
              <c:strCache>
                <c:ptCount val="1"/>
                <c:pt idx="0">
                  <c:v>  Would not pursue investment due to this factor</c:v>
                </c:pt>
              </c:strCache>
            </c:strRef>
          </c:tx>
          <c:spPr>
            <a:solidFill>
              <a:schemeClr val="accent4">
                <a:lumMod val="50000"/>
              </a:schemeClr>
            </a:solidFill>
            <a:ln>
              <a:noFill/>
            </a:ln>
          </c:spPr>
          <c:invertIfNegative val="0"/>
          <c:cat>
            <c:strRef>
              <c:f>'Fig 9-16'!$A$138:$A$161</c:f>
              <c:strCache>
                <c:ptCount val="24"/>
                <c:pt idx="0">
                  <c:v>South Sudan</c:v>
                </c:pt>
                <c:pt idx="1">
                  <c:v>Somaliland</c:v>
                </c:pt>
                <c:pt idx="2">
                  <c:v>Nigeria</c:v>
                </c:pt>
                <c:pt idx="3">
                  <c:v>Chad</c:v>
                </c:pt>
                <c:pt idx="4">
                  <c:v>Democratic Republic of the Congo (Kinshasa)</c:v>
                </c:pt>
                <c:pt idx="5">
                  <c:v>Republic of the Congo (Brazzaville)</c:v>
                </c:pt>
                <c:pt idx="6">
                  <c:v>Uganda</c:v>
                </c:pt>
                <c:pt idx="7">
                  <c:v>Madagascar</c:v>
                </c:pt>
                <c:pt idx="8">
                  <c:v>Niger</c:v>
                </c:pt>
                <c:pt idx="9">
                  <c:v>Angola</c:v>
                </c:pt>
                <c:pt idx="10">
                  <c:v>Equatorial Guinea</c:v>
                </c:pt>
                <c:pt idx="11">
                  <c:v>Ethiopia</c:v>
                </c:pt>
                <c:pt idx="12">
                  <c:v>Gabon</c:v>
                </c:pt>
                <c:pt idx="13">
                  <c:v>Kenya</c:v>
                </c:pt>
                <c:pt idx="14">
                  <c:v>Mozambique</c:v>
                </c:pt>
                <c:pt idx="15">
                  <c:v>Tanzania</c:v>
                </c:pt>
                <c:pt idx="16">
                  <c:v>Cameroon</c:v>
                </c:pt>
                <c:pt idx="17">
                  <c:v>Ivory Coast</c:v>
                </c:pt>
                <c:pt idx="18">
                  <c:v>Mali</c:v>
                </c:pt>
                <c:pt idx="19">
                  <c:v>Ghana</c:v>
                </c:pt>
                <c:pt idx="20">
                  <c:v>South Africa</c:v>
                </c:pt>
                <c:pt idx="21">
                  <c:v>Namibia</c:v>
                </c:pt>
                <c:pt idx="22">
                  <c:v>Seychelles</c:v>
                </c:pt>
                <c:pt idx="23">
                  <c:v>Botswana</c:v>
                </c:pt>
              </c:strCache>
            </c:strRef>
          </c:cat>
          <c:val>
            <c:numRef>
              <c:f>'Fig 9-16'!$D$138:$D$161</c:f>
              <c:numCache>
                <c:formatCode>General</c:formatCode>
                <c:ptCount val="24"/>
                <c:pt idx="0">
                  <c:v>7.9270795605456952</c:v>
                </c:pt>
                <c:pt idx="1">
                  <c:v>2.5951748561310306</c:v>
                </c:pt>
                <c:pt idx="2">
                  <c:v>2.7630697174334085</c:v>
                </c:pt>
                <c:pt idx="3">
                  <c:v>1.6177713388868766</c:v>
                </c:pt>
                <c:pt idx="4">
                  <c:v>1.5636199969994498</c:v>
                </c:pt>
                <c:pt idx="5">
                  <c:v>0.78592046116270975</c:v>
                </c:pt>
                <c:pt idx="6">
                  <c:v>2.2244355909694553</c:v>
                </c:pt>
                <c:pt idx="7">
                  <c:v>0.76422327051711347</c:v>
                </c:pt>
                <c:pt idx="8">
                  <c:v>0.76894069811289811</c:v>
                </c:pt>
                <c:pt idx="9">
                  <c:v>2.3267084917036835</c:v>
                </c:pt>
                <c:pt idx="10">
                  <c:v>2.4306027920836972</c:v>
                </c:pt>
                <c:pt idx="11">
                  <c:v>1.0127511633682074</c:v>
                </c:pt>
                <c:pt idx="12">
                  <c:v>2.4381713950839581</c:v>
                </c:pt>
                <c:pt idx="13">
                  <c:v>0.49827357237715802</c:v>
                </c:pt>
                <c:pt idx="14">
                  <c:v>0.74591852152269167</c:v>
                </c:pt>
                <c:pt idx="15">
                  <c:v>0.71181938911022569</c:v>
                </c:pt>
                <c:pt idx="16">
                  <c:v>0.9656464580952675</c:v>
                </c:pt>
                <c:pt idx="17">
                  <c:v>0.34222086014914699</c:v>
                </c:pt>
                <c:pt idx="18">
                  <c:v>5.3577803481414845</c:v>
                </c:pt>
                <c:pt idx="19">
                  <c:v>1.1007516326446789</c:v>
                </c:pt>
                <c:pt idx="20">
                  <c:v>0.75192188990516795</c:v>
                </c:pt>
                <c:pt idx="21">
                  <c:v>0.32954601347695633</c:v>
                </c:pt>
                <c:pt idx="22">
                  <c:v>0</c:v>
                </c:pt>
                <c:pt idx="23">
                  <c:v>0</c:v>
                </c:pt>
              </c:numCache>
            </c:numRef>
          </c:val>
        </c:ser>
        <c:dLbls>
          <c:showLegendKey val="0"/>
          <c:showVal val="0"/>
          <c:showCatName val="0"/>
          <c:showSerName val="0"/>
          <c:showPercent val="0"/>
          <c:showBubbleSize val="0"/>
        </c:dLbls>
        <c:gapWidth val="100"/>
        <c:overlap val="100"/>
        <c:axId val="90948736"/>
        <c:axId val="90950272"/>
      </c:barChart>
      <c:catAx>
        <c:axId val="90948736"/>
        <c:scaling>
          <c:orientation val="minMax"/>
        </c:scaling>
        <c:delete val="0"/>
        <c:axPos val="l"/>
        <c:majorTickMark val="out"/>
        <c:minorTickMark val="none"/>
        <c:tickLblPos val="nextTo"/>
        <c:crossAx val="90950272"/>
        <c:crosses val="autoZero"/>
        <c:auto val="1"/>
        <c:lblAlgn val="ctr"/>
        <c:lblOffset val="100"/>
        <c:noMultiLvlLbl val="0"/>
      </c:catAx>
      <c:valAx>
        <c:axId val="90950272"/>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948736"/>
        <c:crosses val="autoZero"/>
        <c:crossBetween val="between"/>
      </c:valAx>
    </c:plotArea>
    <c:legend>
      <c:legendPos val="r"/>
      <c:layout>
        <c:manualLayout>
          <c:xMode val="edge"/>
          <c:yMode val="edge"/>
          <c:x val="0.69650364865440506"/>
          <c:y val="2.9358244123509812E-2"/>
          <c:w val="0.25189418738388042"/>
          <c:h val="0.2152554945120700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5"/>
      <c:rotY val="70"/>
      <c:depthPercent val="80"/>
      <c:rAngAx val="0"/>
      <c:perspective val="20"/>
    </c:view3D>
    <c:floor>
      <c:thickness val="0"/>
    </c:floor>
    <c:sideWall>
      <c:thickness val="0"/>
    </c:sideWall>
    <c:backWall>
      <c:thickness val="0"/>
    </c:backWall>
    <c:plotArea>
      <c:layout>
        <c:manualLayout>
          <c:layoutTarget val="inner"/>
          <c:xMode val="edge"/>
          <c:yMode val="edge"/>
          <c:x val="0.2658678022683979"/>
          <c:y val="0.18862716431003154"/>
          <c:w val="0.40273004346910396"/>
          <c:h val="0.70423804451499261"/>
        </c:manualLayout>
      </c:layout>
      <c:pie3DChart>
        <c:varyColors val="1"/>
        <c:ser>
          <c:idx val="0"/>
          <c:order val="0"/>
          <c:spPr>
            <a:solidFill>
              <a:schemeClr val="bg2">
                <a:lumMod val="90000"/>
              </a:schemeClr>
            </a:solidFill>
          </c:spPr>
          <c:explosion val="25"/>
          <c:dPt>
            <c:idx val="0"/>
            <c:bubble3D val="0"/>
            <c:explosion val="40"/>
          </c:dPt>
          <c:dPt>
            <c:idx val="2"/>
            <c:bubble3D val="0"/>
            <c:explosion val="41"/>
          </c:dPt>
          <c:dPt>
            <c:idx val="3"/>
            <c:bubble3D val="0"/>
            <c:explosion val="12"/>
          </c:dPt>
          <c:dLbls>
            <c:dLbl>
              <c:idx val="0"/>
              <c:layout>
                <c:manualLayout>
                  <c:x val="-4.0455378322958715E-2"/>
                  <c:y val="-0.126210934508518"/>
                </c:manualLayout>
              </c:layout>
              <c:tx>
                <c:rich>
                  <a:bodyPr/>
                  <a:lstStyle/>
                  <a:p>
                    <a:r>
                      <a:rPr lang="en-US"/>
                      <a:t>Drilling services for petroleum exploration and development companies: 5%</a:t>
                    </a:r>
                  </a:p>
                </c:rich>
              </c:tx>
              <c:showLegendKey val="0"/>
              <c:showVal val="1"/>
              <c:showCatName val="1"/>
              <c:showSerName val="0"/>
              <c:showPercent val="0"/>
              <c:showBubbleSize val="0"/>
            </c:dLbl>
            <c:dLbl>
              <c:idx val="1"/>
              <c:layout>
                <c:manualLayout>
                  <c:x val="1.678740026754218E-2"/>
                  <c:y val="-3.9332205490228839E-2"/>
                </c:manualLayout>
              </c:layout>
              <c:tx>
                <c:rich>
                  <a:bodyPr/>
                  <a:lstStyle/>
                  <a:p>
                    <a:r>
                      <a:rPr lang="en-US"/>
                      <a:t>Other: 11%</a:t>
                    </a:r>
                  </a:p>
                </c:rich>
              </c:tx>
              <c:showLegendKey val="0"/>
              <c:showVal val="1"/>
              <c:showCatName val="1"/>
              <c:showSerName val="0"/>
              <c:showPercent val="0"/>
              <c:showBubbleSize val="0"/>
            </c:dLbl>
            <c:dLbl>
              <c:idx val="2"/>
              <c:layout>
                <c:manualLayout>
                  <c:x val="3.193470591787085E-2"/>
                  <c:y val="-4.157118291248077E-2"/>
                </c:manualLayout>
              </c:layout>
              <c:tx>
                <c:rich>
                  <a:bodyPr/>
                  <a:lstStyle/>
                  <a:p>
                    <a:r>
                      <a:rPr lang="en-US"/>
                      <a:t>Provision of expert advice to petroleum exploration and development companies:</a:t>
                    </a:r>
                    <a:r>
                      <a:rPr lang="en-US" baseline="0"/>
                      <a:t> </a:t>
                    </a:r>
                    <a:r>
                      <a:rPr lang="en-US"/>
                      <a:t>22%</a:t>
                    </a:r>
                  </a:p>
                </c:rich>
              </c:tx>
              <c:showLegendKey val="0"/>
              <c:showVal val="1"/>
              <c:showCatName val="1"/>
              <c:showSerName val="0"/>
              <c:showPercent val="0"/>
              <c:showBubbleSize val="0"/>
            </c:dLbl>
            <c:dLbl>
              <c:idx val="3"/>
              <c:layout>
                <c:manualLayout>
                  <c:x val="-7.5531985889658634E-2"/>
                  <c:y val="-7.1870061335171298E-3"/>
                </c:manualLayout>
              </c:layout>
              <c:tx>
                <c:rich>
                  <a:bodyPr/>
                  <a:lstStyle/>
                  <a:p>
                    <a:r>
                      <a:rPr lang="en-US"/>
                      <a:t>Natural gas exploration and development: 35%</a:t>
                    </a:r>
                  </a:p>
                </c:rich>
              </c:tx>
              <c:showLegendKey val="0"/>
              <c:showVal val="1"/>
              <c:showCatName val="1"/>
              <c:showSerName val="0"/>
              <c:showPercent val="0"/>
              <c:showBubbleSize val="0"/>
            </c:dLbl>
            <c:dLbl>
              <c:idx val="4"/>
              <c:layout>
                <c:manualLayout>
                  <c:x val="-5.9953831591721893E-3"/>
                  <c:y val="-8.8587480941540064E-2"/>
                </c:manualLayout>
              </c:layout>
              <c:tx>
                <c:rich>
                  <a:bodyPr/>
                  <a:lstStyle/>
                  <a:p>
                    <a:r>
                      <a:rPr lang="en-US"/>
                      <a:t>Production of oil </a:t>
                    </a:r>
                    <a:br>
                      <a:rPr lang="en-US"/>
                    </a:br>
                    <a:r>
                      <a:rPr lang="en-US"/>
                      <a:t>and/or natural gas: 37%</a:t>
                    </a:r>
                  </a:p>
                </c:rich>
              </c:tx>
              <c:showLegendKey val="0"/>
              <c:showVal val="1"/>
              <c:showCatName val="1"/>
              <c:showSerName val="0"/>
              <c:showPercent val="0"/>
              <c:showBubbleSize val="0"/>
            </c:dLbl>
            <c:dLbl>
              <c:idx val="5"/>
              <c:layout>
                <c:manualLayout>
                  <c:x val="-9.4423071608027501E-2"/>
                  <c:y val="-4.370851521543892E-2"/>
                </c:manualLayout>
              </c:layout>
              <c:tx>
                <c:rich>
                  <a:bodyPr/>
                  <a:lstStyle/>
                  <a:p>
                    <a:r>
                      <a:rPr lang="en-US"/>
                      <a:t>Oil exploration and development: 58%</a:t>
                    </a:r>
                  </a:p>
                </c:rich>
              </c:tx>
              <c:showLegendKey val="0"/>
              <c:showVal val="1"/>
              <c:showCatName val="1"/>
              <c:showSerName val="0"/>
              <c:showPercent val="0"/>
              <c:showBubbleSize val="0"/>
            </c:dLbl>
            <c:showLegendKey val="0"/>
            <c:showVal val="1"/>
            <c:showCatName val="1"/>
            <c:showSerName val="0"/>
            <c:showPercent val="0"/>
            <c:showBubbleSize val="0"/>
            <c:showLeaderLines val="0"/>
          </c:dLbls>
          <c:cat>
            <c:strRef>
              <c:f>'Fig 2'!$B$4:$B$9</c:f>
              <c:strCache>
                <c:ptCount val="6"/>
                <c:pt idx="0">
                  <c:v>Drilling services for petroleum exploration and development companies</c:v>
                </c:pt>
                <c:pt idx="1">
                  <c:v>Other</c:v>
                </c:pt>
                <c:pt idx="2">
                  <c:v>Provision of expert advice to petroleum exploration and development companies</c:v>
                </c:pt>
                <c:pt idx="3">
                  <c:v>Natural gas exploration and development</c:v>
                </c:pt>
                <c:pt idx="4">
                  <c:v>Production of oil and/or natural gas</c:v>
                </c:pt>
                <c:pt idx="5">
                  <c:v>Oil exploration and development</c:v>
                </c:pt>
              </c:strCache>
            </c:strRef>
          </c:cat>
          <c:val>
            <c:numRef>
              <c:f>'Fig 2'!$C$4:$C$9</c:f>
              <c:numCache>
                <c:formatCode>0%</c:formatCode>
                <c:ptCount val="6"/>
                <c:pt idx="0">
                  <c:v>4.6029919447640968E-2</c:v>
                </c:pt>
                <c:pt idx="1">
                  <c:v>0.11047180667433831</c:v>
                </c:pt>
                <c:pt idx="2">
                  <c:v>0.22094361334867663</c:v>
                </c:pt>
                <c:pt idx="3">
                  <c:v>0.35443037974683544</c:v>
                </c:pt>
                <c:pt idx="4">
                  <c:v>0.36708860759493672</c:v>
                </c:pt>
                <c:pt idx="5">
                  <c:v>0.57767548906789412</c:v>
                </c:pt>
              </c:numCache>
            </c:numRef>
          </c:val>
        </c:ser>
        <c:dLbls>
          <c:showLegendKey val="0"/>
          <c:showVal val="0"/>
          <c:showCatName val="0"/>
          <c:showSerName val="0"/>
          <c:showPercent val="0"/>
          <c:showBubbleSize val="0"/>
          <c:showLeaderLines val="0"/>
        </c:dLbls>
      </c:pie3DChart>
    </c:plotArea>
    <c:plotVisOnly val="1"/>
    <c:dispBlanksAs val="gap"/>
    <c:showDLblsOverMax val="0"/>
  </c:chart>
  <c:spPr>
    <a:ln>
      <a:noFill/>
    </a:ln>
  </c:spPr>
  <c:txPr>
    <a:bodyPr/>
    <a:lstStyle/>
    <a:p>
      <a:pPr>
        <a:defRPr sz="1400">
          <a:latin typeface="Myriad Pro"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8363037101181"/>
          <c:y val="2.3647394507987529E-2"/>
          <c:w val="0.81795960287572744"/>
          <c:h val="0.9197111414433975"/>
        </c:manualLayout>
      </c:layout>
      <c:barChart>
        <c:barDir val="bar"/>
        <c:grouping val="stacked"/>
        <c:varyColors val="0"/>
        <c:ser>
          <c:idx val="0"/>
          <c:order val="0"/>
          <c:tx>
            <c:strRef>
              <c:f>'Fig 9-16'!$B$165</c:f>
              <c:strCache>
                <c:ptCount val="1"/>
                <c:pt idx="0">
                  <c:v>  Mild deterrent to investment</c:v>
                </c:pt>
              </c:strCache>
            </c:strRef>
          </c:tx>
          <c:spPr>
            <a:solidFill>
              <a:schemeClr val="accent3">
                <a:lumMod val="75000"/>
              </a:schemeClr>
            </a:solidFill>
            <a:ln>
              <a:noFill/>
            </a:ln>
          </c:spPr>
          <c:invertIfNegative val="0"/>
          <c:cat>
            <c:strRef>
              <c:f>'Fig 9-16'!$A$166:$A$183</c:f>
              <c:strCache>
                <c:ptCount val="18"/>
                <c:pt idx="0">
                  <c:v>Iran</c:v>
                </c:pt>
                <c:pt idx="1">
                  <c:v>Iraq</c:v>
                </c:pt>
                <c:pt idx="2">
                  <c:v>Libya</c:v>
                </c:pt>
                <c:pt idx="3">
                  <c:v>Syria</c:v>
                </c:pt>
                <c:pt idx="4">
                  <c:v>Algeria</c:v>
                </c:pt>
                <c:pt idx="5">
                  <c:v>Yemen</c:v>
                </c:pt>
                <c:pt idx="6">
                  <c:v>Egypt</c:v>
                </c:pt>
                <c:pt idx="7">
                  <c:v>Lebanon</c:v>
                </c:pt>
                <c:pt idx="8">
                  <c:v>Tunisia</c:v>
                </c:pt>
                <c:pt idx="9">
                  <c:v>Mauritania</c:v>
                </c:pt>
                <c:pt idx="10">
                  <c:v>Israel</c:v>
                </c:pt>
                <c:pt idx="11">
                  <c:v>Kuwait</c:v>
                </c:pt>
                <c:pt idx="12">
                  <c:v>Morocco</c:v>
                </c:pt>
                <c:pt idx="13">
                  <c:v>Jordan</c:v>
                </c:pt>
                <c:pt idx="14">
                  <c:v>Bahrain</c:v>
                </c:pt>
                <c:pt idx="15">
                  <c:v>Oman</c:v>
                </c:pt>
                <c:pt idx="16">
                  <c:v>United Arab Emirates</c:v>
                </c:pt>
                <c:pt idx="17">
                  <c:v>Qatar</c:v>
                </c:pt>
              </c:strCache>
            </c:strRef>
          </c:cat>
          <c:val>
            <c:numRef>
              <c:f>'Fig 9-16'!$B$166:$B$183</c:f>
              <c:numCache>
                <c:formatCode>General</c:formatCode>
                <c:ptCount val="18"/>
                <c:pt idx="0">
                  <c:v>41.950867777458321</c:v>
                </c:pt>
                <c:pt idx="1">
                  <c:v>44.48871181938911</c:v>
                </c:pt>
                <c:pt idx="2">
                  <c:v>40.066738286675943</c:v>
                </c:pt>
                <c:pt idx="3">
                  <c:v>34.043536000923837</c:v>
                </c:pt>
                <c:pt idx="4">
                  <c:v>44.675578783412391</c:v>
                </c:pt>
                <c:pt idx="5">
                  <c:v>37.423980757941052</c:v>
                </c:pt>
                <c:pt idx="6">
                  <c:v>44.654025065493947</c:v>
                </c:pt>
                <c:pt idx="7">
                  <c:v>35.529816587031021</c:v>
                </c:pt>
                <c:pt idx="8">
                  <c:v>37.510933186203118</c:v>
                </c:pt>
                <c:pt idx="9">
                  <c:v>31.94061361392038</c:v>
                </c:pt>
                <c:pt idx="10">
                  <c:v>29.814730150436503</c:v>
                </c:pt>
                <c:pt idx="11">
                  <c:v>27.354545780840599</c:v>
                </c:pt>
                <c:pt idx="12">
                  <c:v>28.472775564409027</c:v>
                </c:pt>
                <c:pt idx="13">
                  <c:v>26.816806846687324</c:v>
                </c:pt>
                <c:pt idx="14">
                  <c:v>24.805827196265444</c:v>
                </c:pt>
                <c:pt idx="15">
                  <c:v>23.041552479868574</c:v>
                </c:pt>
                <c:pt idx="16">
                  <c:v>20.34553107549258</c:v>
                </c:pt>
                <c:pt idx="17">
                  <c:v>19.062067270656399</c:v>
                </c:pt>
              </c:numCache>
            </c:numRef>
          </c:val>
        </c:ser>
        <c:ser>
          <c:idx val="1"/>
          <c:order val="1"/>
          <c:tx>
            <c:strRef>
              <c:f>'Fig 9-16'!$C$165</c:f>
              <c:strCache>
                <c:ptCount val="1"/>
                <c:pt idx="0">
                  <c:v>  Strong deterrent to investment</c:v>
                </c:pt>
              </c:strCache>
            </c:strRef>
          </c:tx>
          <c:spPr>
            <a:solidFill>
              <a:schemeClr val="accent6">
                <a:lumMod val="60000"/>
                <a:lumOff val="40000"/>
              </a:schemeClr>
            </a:solidFill>
            <a:ln>
              <a:noFill/>
            </a:ln>
          </c:spPr>
          <c:invertIfNegative val="0"/>
          <c:cat>
            <c:strRef>
              <c:f>'Fig 9-16'!$A$166:$A$183</c:f>
              <c:strCache>
                <c:ptCount val="18"/>
                <c:pt idx="0">
                  <c:v>Iran</c:v>
                </c:pt>
                <c:pt idx="1">
                  <c:v>Iraq</c:v>
                </c:pt>
                <c:pt idx="2">
                  <c:v>Libya</c:v>
                </c:pt>
                <c:pt idx="3">
                  <c:v>Syria</c:v>
                </c:pt>
                <c:pt idx="4">
                  <c:v>Algeria</c:v>
                </c:pt>
                <c:pt idx="5">
                  <c:v>Yemen</c:v>
                </c:pt>
                <c:pt idx="6">
                  <c:v>Egypt</c:v>
                </c:pt>
                <c:pt idx="7">
                  <c:v>Lebanon</c:v>
                </c:pt>
                <c:pt idx="8">
                  <c:v>Tunisia</c:v>
                </c:pt>
                <c:pt idx="9">
                  <c:v>Mauritania</c:v>
                </c:pt>
                <c:pt idx="10">
                  <c:v>Israel</c:v>
                </c:pt>
                <c:pt idx="11">
                  <c:v>Kuwait</c:v>
                </c:pt>
                <c:pt idx="12">
                  <c:v>Morocco</c:v>
                </c:pt>
                <c:pt idx="13">
                  <c:v>Jordan</c:v>
                </c:pt>
                <c:pt idx="14">
                  <c:v>Bahrain</c:v>
                </c:pt>
                <c:pt idx="15">
                  <c:v>Oman</c:v>
                </c:pt>
                <c:pt idx="16">
                  <c:v>United Arab Emirates</c:v>
                </c:pt>
                <c:pt idx="17">
                  <c:v>Qatar</c:v>
                </c:pt>
              </c:strCache>
            </c:strRef>
          </c:cat>
          <c:val>
            <c:numRef>
              <c:f>'Fig 9-16'!$C$166:$C$183</c:f>
              <c:numCache>
                <c:formatCode>General</c:formatCode>
                <c:ptCount val="18"/>
                <c:pt idx="0">
                  <c:v>32.105255952136467</c:v>
                </c:pt>
                <c:pt idx="1">
                  <c:v>31.650540694365393</c:v>
                </c:pt>
                <c:pt idx="2">
                  <c:v>31.782262325145208</c:v>
                </c:pt>
                <c:pt idx="3">
                  <c:v>25.919510364339743</c:v>
                </c:pt>
                <c:pt idx="4">
                  <c:v>21.935306699963736</c:v>
                </c:pt>
                <c:pt idx="5">
                  <c:v>21.117817713409597</c:v>
                </c:pt>
                <c:pt idx="6">
                  <c:v>15.247715876022321</c:v>
                </c:pt>
                <c:pt idx="7">
                  <c:v>14.554382698301865</c:v>
                </c:pt>
                <c:pt idx="8">
                  <c:v>8.2243222493814319</c:v>
                </c:pt>
                <c:pt idx="9">
                  <c:v>14.053869990124969</c:v>
                </c:pt>
                <c:pt idx="10">
                  <c:v>11.435786907016739</c:v>
                </c:pt>
                <c:pt idx="11">
                  <c:v>8.8376224830408088</c:v>
                </c:pt>
                <c:pt idx="12">
                  <c:v>6.525011066843736</c:v>
                </c:pt>
                <c:pt idx="13">
                  <c:v>7.7855245683930931</c:v>
                </c:pt>
                <c:pt idx="14">
                  <c:v>5.3925711296229215</c:v>
                </c:pt>
                <c:pt idx="15">
                  <c:v>3.6002425749794655</c:v>
                </c:pt>
                <c:pt idx="16">
                  <c:v>4.9904132826679923</c:v>
                </c:pt>
                <c:pt idx="17">
                  <c:v>3.768083065129753</c:v>
                </c:pt>
              </c:numCache>
            </c:numRef>
          </c:val>
        </c:ser>
        <c:ser>
          <c:idx val="2"/>
          <c:order val="2"/>
          <c:tx>
            <c:strRef>
              <c:f>'Fig 9-16'!$D$165</c:f>
              <c:strCache>
                <c:ptCount val="1"/>
                <c:pt idx="0">
                  <c:v>  Would not pursue investment due to this factor</c:v>
                </c:pt>
              </c:strCache>
            </c:strRef>
          </c:tx>
          <c:spPr>
            <a:solidFill>
              <a:schemeClr val="accent4">
                <a:lumMod val="50000"/>
              </a:schemeClr>
            </a:solidFill>
            <a:ln>
              <a:noFill/>
            </a:ln>
          </c:spPr>
          <c:invertIfNegative val="0"/>
          <c:cat>
            <c:strRef>
              <c:f>'Fig 9-16'!$A$166:$A$183</c:f>
              <c:strCache>
                <c:ptCount val="18"/>
                <c:pt idx="0">
                  <c:v>Iran</c:v>
                </c:pt>
                <c:pt idx="1">
                  <c:v>Iraq</c:v>
                </c:pt>
                <c:pt idx="2">
                  <c:v>Libya</c:v>
                </c:pt>
                <c:pt idx="3">
                  <c:v>Syria</c:v>
                </c:pt>
                <c:pt idx="4">
                  <c:v>Algeria</c:v>
                </c:pt>
                <c:pt idx="5">
                  <c:v>Yemen</c:v>
                </c:pt>
                <c:pt idx="6">
                  <c:v>Egypt</c:v>
                </c:pt>
                <c:pt idx="7">
                  <c:v>Lebanon</c:v>
                </c:pt>
                <c:pt idx="8">
                  <c:v>Tunisia</c:v>
                </c:pt>
                <c:pt idx="9">
                  <c:v>Mauritania</c:v>
                </c:pt>
                <c:pt idx="10">
                  <c:v>Israel</c:v>
                </c:pt>
                <c:pt idx="11">
                  <c:v>Kuwait</c:v>
                </c:pt>
                <c:pt idx="12">
                  <c:v>Morocco</c:v>
                </c:pt>
                <c:pt idx="13">
                  <c:v>Jordan</c:v>
                </c:pt>
                <c:pt idx="14">
                  <c:v>Bahrain</c:v>
                </c:pt>
                <c:pt idx="15">
                  <c:v>Oman</c:v>
                </c:pt>
                <c:pt idx="16">
                  <c:v>United Arab Emirates</c:v>
                </c:pt>
                <c:pt idx="17">
                  <c:v>Qatar</c:v>
                </c:pt>
              </c:strCache>
            </c:strRef>
          </c:cat>
          <c:val>
            <c:numRef>
              <c:f>'Fig 9-16'!$D$166:$D$183</c:f>
              <c:numCache>
                <c:formatCode>General</c:formatCode>
                <c:ptCount val="18"/>
                <c:pt idx="0">
                  <c:v>23.115784285538258</c:v>
                </c:pt>
                <c:pt idx="1">
                  <c:v>6.7368620755074939</c:v>
                </c:pt>
                <c:pt idx="2">
                  <c:v>8.1338491258665453</c:v>
                </c:pt>
                <c:pt idx="3">
                  <c:v>18.569201455049367</c:v>
                </c:pt>
                <c:pt idx="4">
                  <c:v>4.4273096091669935</c:v>
                </c:pt>
                <c:pt idx="5">
                  <c:v>5.8809112619621651</c:v>
                </c:pt>
                <c:pt idx="6">
                  <c:v>2.7228064064325577</c:v>
                </c:pt>
                <c:pt idx="7">
                  <c:v>2.1403503968090982</c:v>
                </c:pt>
                <c:pt idx="8">
                  <c:v>3.6106780607040432</c:v>
                </c:pt>
                <c:pt idx="9">
                  <c:v>2.5552490891136306</c:v>
                </c:pt>
                <c:pt idx="10">
                  <c:v>4.0842096096488358</c:v>
                </c:pt>
                <c:pt idx="11">
                  <c:v>3.3667133268726892</c:v>
                </c:pt>
                <c:pt idx="12">
                  <c:v>1.1863656485170428</c:v>
                </c:pt>
                <c:pt idx="13">
                  <c:v>0</c:v>
                </c:pt>
                <c:pt idx="14">
                  <c:v>4.3140569036983374</c:v>
                </c:pt>
                <c:pt idx="15">
                  <c:v>1.2000808583264884</c:v>
                </c:pt>
                <c:pt idx="16">
                  <c:v>1.1516338344618444</c:v>
                </c:pt>
                <c:pt idx="17">
                  <c:v>1.3299116700457956</c:v>
                </c:pt>
              </c:numCache>
            </c:numRef>
          </c:val>
        </c:ser>
        <c:dLbls>
          <c:showLegendKey val="0"/>
          <c:showVal val="0"/>
          <c:showCatName val="0"/>
          <c:showSerName val="0"/>
          <c:showPercent val="0"/>
          <c:showBubbleSize val="0"/>
        </c:dLbls>
        <c:gapWidth val="100"/>
        <c:overlap val="100"/>
        <c:axId val="92285568"/>
        <c:axId val="92299648"/>
      </c:barChart>
      <c:catAx>
        <c:axId val="92285568"/>
        <c:scaling>
          <c:orientation val="minMax"/>
        </c:scaling>
        <c:delete val="0"/>
        <c:axPos val="l"/>
        <c:majorTickMark val="out"/>
        <c:minorTickMark val="none"/>
        <c:tickLblPos val="nextTo"/>
        <c:crossAx val="92299648"/>
        <c:crosses val="autoZero"/>
        <c:auto val="1"/>
        <c:lblAlgn val="ctr"/>
        <c:lblOffset val="100"/>
        <c:noMultiLvlLbl val="0"/>
      </c:catAx>
      <c:valAx>
        <c:axId val="92299648"/>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2285568"/>
        <c:crosses val="autoZero"/>
        <c:crossBetween val="between"/>
      </c:valAx>
    </c:plotArea>
    <c:legend>
      <c:legendPos val="r"/>
      <c:layout>
        <c:manualLayout>
          <c:xMode val="edge"/>
          <c:yMode val="edge"/>
          <c:x val="0.61751844318692894"/>
          <c:y val="3.626832416481033E-2"/>
          <c:w val="0.33985581086251687"/>
          <c:h val="0.23752010393328524"/>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588932224593419"/>
          <c:y val="2.4588912378425511E-2"/>
          <c:w val="0.59931246911893021"/>
          <c:h val="0.85725396536455878"/>
        </c:manualLayout>
      </c:layout>
      <c:barChart>
        <c:barDir val="bar"/>
        <c:grouping val="stacked"/>
        <c:varyColors val="0"/>
        <c:ser>
          <c:idx val="0"/>
          <c:order val="0"/>
          <c:tx>
            <c:strRef>
              <c:f>'Fig 9-16'!$B$190</c:f>
              <c:strCache>
                <c:ptCount val="1"/>
                <c:pt idx="0">
                  <c:v>  Mild deterrent to investment</c:v>
                </c:pt>
              </c:strCache>
            </c:strRef>
          </c:tx>
          <c:spPr>
            <a:solidFill>
              <a:schemeClr val="accent3">
                <a:lumMod val="75000"/>
              </a:schemeClr>
            </a:solidFill>
            <a:ln>
              <a:noFill/>
            </a:ln>
          </c:spPr>
          <c:invertIfNegative val="0"/>
          <c:cat>
            <c:strRef>
              <c:f>'Fig 9-16'!$A$191:$A$211</c:f>
              <c:strCache>
                <c:ptCount val="21"/>
                <c:pt idx="0">
                  <c:v>Venezuela</c:v>
                </c:pt>
                <c:pt idx="1">
                  <c:v>Ecuador</c:v>
                </c:pt>
                <c:pt idx="2">
                  <c:v>Bolivia</c:v>
                </c:pt>
                <c:pt idx="3">
                  <c:v>Argentina – Salta</c:v>
                </c:pt>
                <c:pt idx="4">
                  <c:v>Argentina – Tierra del Fuego</c:v>
                </c:pt>
                <c:pt idx="5">
                  <c:v>Argentina – Mendoza</c:v>
                </c:pt>
                <c:pt idx="6">
                  <c:v>Argentina – Chubut</c:v>
                </c:pt>
                <c:pt idx="7">
                  <c:v>Argentina – Santa Cruz</c:v>
                </c:pt>
                <c:pt idx="8">
                  <c:v>Argentina – Neuquen</c:v>
                </c:pt>
                <c:pt idx="9">
                  <c:v>Guatemala</c:v>
                </c:pt>
                <c:pt idx="10">
                  <c:v>Brazil – Offshore presalt area profit sharing contracts</c:v>
                </c:pt>
                <c:pt idx="11">
                  <c:v>French Guiana*</c:v>
                </c:pt>
                <c:pt idx="12">
                  <c:v>Brazil – Offshore concession contracts</c:v>
                </c:pt>
                <c:pt idx="13">
                  <c:v>Peru</c:v>
                </c:pt>
                <c:pt idx="14">
                  <c:v>Brazil – Onshore concession contracts</c:v>
                </c:pt>
                <c:pt idx="15">
                  <c:v>Guyana</c:v>
                </c:pt>
                <c:pt idx="16">
                  <c:v>Suriname</c:v>
                </c:pt>
                <c:pt idx="17">
                  <c:v>Colombia</c:v>
                </c:pt>
                <c:pt idx="18">
                  <c:v>Uruguay</c:v>
                </c:pt>
                <c:pt idx="19">
                  <c:v>Trinidad and Tobago</c:v>
                </c:pt>
                <c:pt idx="20">
                  <c:v>Chile</c:v>
                </c:pt>
              </c:strCache>
            </c:strRef>
          </c:cat>
          <c:val>
            <c:numRef>
              <c:f>'Fig 9-16'!$B$191:$B$211</c:f>
              <c:numCache>
                <c:formatCode>General</c:formatCode>
                <c:ptCount val="21"/>
                <c:pt idx="0">
                  <c:v>33.59893758300133</c:v>
                </c:pt>
                <c:pt idx="1">
                  <c:v>44.326344258004468</c:v>
                </c:pt>
                <c:pt idx="2">
                  <c:v>49.369625609547803</c:v>
                </c:pt>
                <c:pt idx="3">
                  <c:v>43.915636887478328</c:v>
                </c:pt>
                <c:pt idx="4">
                  <c:v>39.497295371360082</c:v>
                </c:pt>
                <c:pt idx="5">
                  <c:v>40.291663534541073</c:v>
                </c:pt>
                <c:pt idx="6">
                  <c:v>36.714894806737952</c:v>
                </c:pt>
                <c:pt idx="7">
                  <c:v>32.496102546336388</c:v>
                </c:pt>
                <c:pt idx="8">
                  <c:v>39.770780917586102</c:v>
                </c:pt>
                <c:pt idx="9">
                  <c:v>47.645975238829621</c:v>
                </c:pt>
                <c:pt idx="10">
                  <c:v>44.12261508527606</c:v>
                </c:pt>
                <c:pt idx="11">
                  <c:v>40.319238344528479</c:v>
                </c:pt>
                <c:pt idx="12">
                  <c:v>42.462727872354343</c:v>
                </c:pt>
                <c:pt idx="13">
                  <c:v>39.57206223576982</c:v>
                </c:pt>
                <c:pt idx="14">
                  <c:v>42.570945989504757</c:v>
                </c:pt>
                <c:pt idx="15">
                  <c:v>41.910861227985251</c:v>
                </c:pt>
                <c:pt idx="16">
                  <c:v>42.564121778299544</c:v>
                </c:pt>
                <c:pt idx="17">
                  <c:v>33.912916142779956</c:v>
                </c:pt>
                <c:pt idx="18">
                  <c:v>29.558601751187339</c:v>
                </c:pt>
                <c:pt idx="19">
                  <c:v>30.598679109067081</c:v>
                </c:pt>
                <c:pt idx="20">
                  <c:v>19.407394576284233</c:v>
                </c:pt>
              </c:numCache>
            </c:numRef>
          </c:val>
        </c:ser>
        <c:ser>
          <c:idx val="1"/>
          <c:order val="1"/>
          <c:tx>
            <c:strRef>
              <c:f>'Fig 9-16'!$C$190</c:f>
              <c:strCache>
                <c:ptCount val="1"/>
                <c:pt idx="0">
                  <c:v>  Strong deterrent to investment</c:v>
                </c:pt>
              </c:strCache>
            </c:strRef>
          </c:tx>
          <c:spPr>
            <a:solidFill>
              <a:schemeClr val="accent6">
                <a:lumMod val="60000"/>
                <a:lumOff val="40000"/>
              </a:schemeClr>
            </a:solidFill>
            <a:ln>
              <a:noFill/>
            </a:ln>
          </c:spPr>
          <c:invertIfNegative val="0"/>
          <c:cat>
            <c:strRef>
              <c:f>'Fig 9-16'!$A$191:$A$211</c:f>
              <c:strCache>
                <c:ptCount val="21"/>
                <c:pt idx="0">
                  <c:v>Venezuela</c:v>
                </c:pt>
                <c:pt idx="1">
                  <c:v>Ecuador</c:v>
                </c:pt>
                <c:pt idx="2">
                  <c:v>Bolivia</c:v>
                </c:pt>
                <c:pt idx="3">
                  <c:v>Argentina – Salta</c:v>
                </c:pt>
                <c:pt idx="4">
                  <c:v>Argentina – Tierra del Fuego</c:v>
                </c:pt>
                <c:pt idx="5">
                  <c:v>Argentina – Mendoza</c:v>
                </c:pt>
                <c:pt idx="6">
                  <c:v>Argentina – Chubut</c:v>
                </c:pt>
                <c:pt idx="7">
                  <c:v>Argentina – Santa Cruz</c:v>
                </c:pt>
                <c:pt idx="8">
                  <c:v>Argentina – Neuquen</c:v>
                </c:pt>
                <c:pt idx="9">
                  <c:v>Guatemala</c:v>
                </c:pt>
                <c:pt idx="10">
                  <c:v>Brazil – Offshore presalt area profit sharing contracts</c:v>
                </c:pt>
                <c:pt idx="11">
                  <c:v>French Guiana*</c:v>
                </c:pt>
                <c:pt idx="12">
                  <c:v>Brazil – Offshore concession contracts</c:v>
                </c:pt>
                <c:pt idx="13">
                  <c:v>Peru</c:v>
                </c:pt>
                <c:pt idx="14">
                  <c:v>Brazil – Onshore concession contracts</c:v>
                </c:pt>
                <c:pt idx="15">
                  <c:v>Guyana</c:v>
                </c:pt>
                <c:pt idx="16">
                  <c:v>Suriname</c:v>
                </c:pt>
                <c:pt idx="17">
                  <c:v>Colombia</c:v>
                </c:pt>
                <c:pt idx="18">
                  <c:v>Uruguay</c:v>
                </c:pt>
                <c:pt idx="19">
                  <c:v>Trinidad and Tobago</c:v>
                </c:pt>
                <c:pt idx="20">
                  <c:v>Chile</c:v>
                </c:pt>
              </c:strCache>
            </c:strRef>
          </c:cat>
          <c:val>
            <c:numRef>
              <c:f>'Fig 9-16'!$C$191:$C$211</c:f>
              <c:numCache>
                <c:formatCode>General</c:formatCode>
                <c:ptCount val="21"/>
                <c:pt idx="0">
                  <c:v>38.911022576361219</c:v>
                </c:pt>
                <c:pt idx="1">
                  <c:v>39.098108781419334</c:v>
                </c:pt>
                <c:pt idx="2">
                  <c:v>32.041213971759504</c:v>
                </c:pt>
                <c:pt idx="3">
                  <c:v>26.180475836765925</c:v>
                </c:pt>
                <c:pt idx="4">
                  <c:v>23.968444199714238</c:v>
                </c:pt>
                <c:pt idx="5">
                  <c:v>25.85381743466386</c:v>
                </c:pt>
                <c:pt idx="6">
                  <c:v>26.224924861955682</c:v>
                </c:pt>
                <c:pt idx="7">
                  <c:v>26.719017649209921</c:v>
                </c:pt>
                <c:pt idx="8">
                  <c:v>22.951419824686251</c:v>
                </c:pt>
                <c:pt idx="9">
                  <c:v>25.258107355524135</c:v>
                </c:pt>
                <c:pt idx="10">
                  <c:v>13.816172400439982</c:v>
                </c:pt>
                <c:pt idx="11">
                  <c:v>18.655169980304223</c:v>
                </c:pt>
                <c:pt idx="12">
                  <c:v>14.596562706121805</c:v>
                </c:pt>
                <c:pt idx="13">
                  <c:v>17.277942666322033</c:v>
                </c:pt>
                <c:pt idx="14">
                  <c:v>13.06154024677987</c:v>
                </c:pt>
                <c:pt idx="15">
                  <c:v>9.3135247173300542</c:v>
                </c:pt>
                <c:pt idx="16">
                  <c:v>9.3719167218274233</c:v>
                </c:pt>
                <c:pt idx="17">
                  <c:v>10.893813844747751</c:v>
                </c:pt>
                <c:pt idx="18">
                  <c:v>8.0230490467508488</c:v>
                </c:pt>
                <c:pt idx="19">
                  <c:v>4.1801474192714601</c:v>
                </c:pt>
                <c:pt idx="20">
                  <c:v>4.9646823334680592</c:v>
                </c:pt>
              </c:numCache>
            </c:numRef>
          </c:val>
        </c:ser>
        <c:ser>
          <c:idx val="2"/>
          <c:order val="2"/>
          <c:tx>
            <c:strRef>
              <c:f>'Fig 9-16'!$D$190</c:f>
              <c:strCache>
                <c:ptCount val="1"/>
                <c:pt idx="0">
                  <c:v>  Would not pursue investment due to this factor</c:v>
                </c:pt>
              </c:strCache>
            </c:strRef>
          </c:tx>
          <c:spPr>
            <a:solidFill>
              <a:schemeClr val="accent4">
                <a:lumMod val="50000"/>
              </a:schemeClr>
            </a:solidFill>
            <a:ln>
              <a:noFill/>
            </a:ln>
          </c:spPr>
          <c:invertIfNegative val="0"/>
          <c:cat>
            <c:strRef>
              <c:f>'Fig 9-16'!$A$191:$A$211</c:f>
              <c:strCache>
                <c:ptCount val="21"/>
                <c:pt idx="0">
                  <c:v>Venezuela</c:v>
                </c:pt>
                <c:pt idx="1">
                  <c:v>Ecuador</c:v>
                </c:pt>
                <c:pt idx="2">
                  <c:v>Bolivia</c:v>
                </c:pt>
                <c:pt idx="3">
                  <c:v>Argentina – Salta</c:v>
                </c:pt>
                <c:pt idx="4">
                  <c:v>Argentina – Tierra del Fuego</c:v>
                </c:pt>
                <c:pt idx="5">
                  <c:v>Argentina – Mendoza</c:v>
                </c:pt>
                <c:pt idx="6">
                  <c:v>Argentina – Chubut</c:v>
                </c:pt>
                <c:pt idx="7">
                  <c:v>Argentina – Santa Cruz</c:v>
                </c:pt>
                <c:pt idx="8">
                  <c:v>Argentina – Neuquen</c:v>
                </c:pt>
                <c:pt idx="9">
                  <c:v>Guatemala</c:v>
                </c:pt>
                <c:pt idx="10">
                  <c:v>Brazil – Offshore presalt area profit sharing contracts</c:v>
                </c:pt>
                <c:pt idx="11">
                  <c:v>French Guiana*</c:v>
                </c:pt>
                <c:pt idx="12">
                  <c:v>Brazil – Offshore concession contracts</c:v>
                </c:pt>
                <c:pt idx="13">
                  <c:v>Peru</c:v>
                </c:pt>
                <c:pt idx="14">
                  <c:v>Brazil – Onshore concession contracts</c:v>
                </c:pt>
                <c:pt idx="15">
                  <c:v>Guyana</c:v>
                </c:pt>
                <c:pt idx="16">
                  <c:v>Suriname</c:v>
                </c:pt>
                <c:pt idx="17">
                  <c:v>Colombia</c:v>
                </c:pt>
                <c:pt idx="18">
                  <c:v>Uruguay</c:v>
                </c:pt>
                <c:pt idx="19">
                  <c:v>Trinidad and Tobago</c:v>
                </c:pt>
                <c:pt idx="20">
                  <c:v>Chile</c:v>
                </c:pt>
              </c:strCache>
            </c:strRef>
          </c:cat>
          <c:val>
            <c:numRef>
              <c:f>'Fig 9-16'!$D$191:$D$211</c:f>
              <c:numCache>
                <c:formatCode>General</c:formatCode>
                <c:ptCount val="21"/>
                <c:pt idx="0">
                  <c:v>27.490039840637451</c:v>
                </c:pt>
                <c:pt idx="1">
                  <c:v>14.548133500063006</c:v>
                </c:pt>
                <c:pt idx="2">
                  <c:v>14.385851170994062</c:v>
                </c:pt>
                <c:pt idx="3">
                  <c:v>10.978909221869582</c:v>
                </c:pt>
                <c:pt idx="4">
                  <c:v>12.82818140266396</c:v>
                </c:pt>
                <c:pt idx="5">
                  <c:v>9.7371520208474269</c:v>
                </c:pt>
                <c:pt idx="6">
                  <c:v>12.675380349945247</c:v>
                </c:pt>
                <c:pt idx="7">
                  <c:v>14.803780048886576</c:v>
                </c:pt>
                <c:pt idx="8">
                  <c:v>11.037705717215523</c:v>
                </c:pt>
                <c:pt idx="9">
                  <c:v>0.57404789444373039</c:v>
                </c:pt>
                <c:pt idx="10">
                  <c:v>3.7883053356045107</c:v>
                </c:pt>
                <c:pt idx="11">
                  <c:v>1.2035593535680145</c:v>
                </c:pt>
                <c:pt idx="12">
                  <c:v>2.6539204920221464</c:v>
                </c:pt>
                <c:pt idx="13">
                  <c:v>2.3687502042538271</c:v>
                </c:pt>
                <c:pt idx="14">
                  <c:v>3.3863252491651514</c:v>
                </c:pt>
                <c:pt idx="15">
                  <c:v>1.1641905896662568</c:v>
                </c:pt>
                <c:pt idx="16">
                  <c:v>0</c:v>
                </c:pt>
                <c:pt idx="17">
                  <c:v>2.8418644812385434</c:v>
                </c:pt>
                <c:pt idx="18">
                  <c:v>3.8003916537240867</c:v>
                </c:pt>
                <c:pt idx="19">
                  <c:v>2.6752943483337344</c:v>
                </c:pt>
                <c:pt idx="20">
                  <c:v>2.2566737879400272</c:v>
                </c:pt>
              </c:numCache>
            </c:numRef>
          </c:val>
        </c:ser>
        <c:dLbls>
          <c:showLegendKey val="0"/>
          <c:showVal val="0"/>
          <c:showCatName val="0"/>
          <c:showSerName val="0"/>
          <c:showPercent val="0"/>
          <c:showBubbleSize val="0"/>
        </c:dLbls>
        <c:gapWidth val="100"/>
        <c:overlap val="100"/>
        <c:axId val="92334720"/>
        <c:axId val="91369856"/>
      </c:barChart>
      <c:catAx>
        <c:axId val="92334720"/>
        <c:scaling>
          <c:orientation val="minMax"/>
        </c:scaling>
        <c:delete val="0"/>
        <c:axPos val="l"/>
        <c:majorTickMark val="out"/>
        <c:minorTickMark val="none"/>
        <c:tickLblPos val="nextTo"/>
        <c:crossAx val="91369856"/>
        <c:crosses val="autoZero"/>
        <c:auto val="1"/>
        <c:lblAlgn val="ctr"/>
        <c:lblOffset val="100"/>
        <c:noMultiLvlLbl val="0"/>
      </c:catAx>
      <c:valAx>
        <c:axId val="91369856"/>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2334720"/>
        <c:crosses val="autoZero"/>
        <c:crossBetween val="between"/>
        <c:majorUnit val="10"/>
      </c:valAx>
    </c:plotArea>
    <c:legend>
      <c:legendPos val="r"/>
      <c:layout>
        <c:manualLayout>
          <c:xMode val="edge"/>
          <c:yMode val="edge"/>
          <c:x val="0.80538418678973545"/>
          <c:y val="2.8598923615252084E-2"/>
          <c:w val="0.15545248432730954"/>
          <c:h val="0.33000388009619375"/>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rotY val="0"/>
      <c:rAngAx val="0"/>
      <c:perspective val="10"/>
    </c:view3D>
    <c:floor>
      <c:thickness val="0"/>
    </c:floor>
    <c:sideWall>
      <c:thickness val="0"/>
    </c:sideWall>
    <c:backWall>
      <c:thickness val="0"/>
    </c:backWall>
    <c:plotArea>
      <c:layout>
        <c:manualLayout>
          <c:layoutTarget val="inner"/>
          <c:xMode val="edge"/>
          <c:yMode val="edge"/>
          <c:x val="0.1774563881421235"/>
          <c:y val="3.2407407407407406E-2"/>
          <c:w val="0.77735449446635463"/>
          <c:h val="0.79232283464566933"/>
        </c:manualLayout>
      </c:layout>
      <c:bar3DChart>
        <c:barDir val="bar"/>
        <c:grouping val="stacked"/>
        <c:varyColors val="0"/>
        <c:ser>
          <c:idx val="0"/>
          <c:order val="0"/>
          <c:tx>
            <c:strRef>
              <c:f>'Fig 17'!$D$2:$D$4</c:f>
              <c:strCache>
                <c:ptCount val="1"/>
                <c:pt idx="0">
                  <c:v>Figure 17: How would your assessment of investment potential change were the United States to implement federal controls over hydraulic fracturing? Percentage of responses </c:v>
                </c:pt>
              </c:strCache>
            </c:strRef>
          </c:tx>
          <c:spPr>
            <a:solidFill>
              <a:schemeClr val="bg2">
                <a:lumMod val="75000"/>
              </a:schemeClr>
            </a:solidFill>
            <a:ln>
              <a:noFill/>
            </a:ln>
          </c:spPr>
          <c:invertIfNegative val="0"/>
          <c:dLbls>
            <c:dLbl>
              <c:idx val="0"/>
              <c:layout>
                <c:manualLayout>
                  <c:x val="0.1452311129730485"/>
                  <c:y val="8.4875562720133283E-17"/>
                </c:manualLayout>
              </c:layout>
              <c:showLegendKey val="0"/>
              <c:showVal val="1"/>
              <c:showCatName val="0"/>
              <c:showSerName val="0"/>
              <c:showPercent val="0"/>
              <c:showBubbleSize val="0"/>
            </c:dLbl>
            <c:dLbl>
              <c:idx val="1"/>
              <c:layout>
                <c:manualLayout>
                  <c:x val="0.20667504538472281"/>
                  <c:y val="-1.3888888888888888E-2"/>
                </c:manualLayout>
              </c:layout>
              <c:showLegendKey val="0"/>
              <c:showVal val="1"/>
              <c:showCatName val="0"/>
              <c:showSerName val="0"/>
              <c:showPercent val="0"/>
              <c:showBubbleSize val="0"/>
            </c:dLbl>
            <c:dLbl>
              <c:idx val="2"/>
              <c:layout>
                <c:manualLayout>
                  <c:x val="0.30442675603965924"/>
                  <c:y val="-1.3888888888888888E-2"/>
                </c:manualLayout>
              </c:layout>
              <c:showLegendKey val="0"/>
              <c:showVal val="1"/>
              <c:showCatName val="0"/>
              <c:showSerName val="0"/>
              <c:showPercent val="0"/>
              <c:showBubbleSize val="0"/>
            </c:dLbl>
            <c:dLbl>
              <c:idx val="3"/>
              <c:layout>
                <c:manualLayout>
                  <c:x val="0.24577572964669739"/>
                  <c:y val="-1.3888888888888888E-2"/>
                </c:manualLayout>
              </c:layout>
              <c:showLegendKey val="0"/>
              <c:showVal val="1"/>
              <c:showCatName val="0"/>
              <c:showSerName val="0"/>
              <c:showPercent val="0"/>
              <c:showBubbleSize val="0"/>
            </c:dLbl>
            <c:dLbl>
              <c:idx val="4"/>
              <c:layout>
                <c:manualLayout>
                  <c:x val="0.36028487641390866"/>
                  <c:y val="-9.2592592592592587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 17'!$B$5:$C$9</c:f>
              <c:strCache>
                <c:ptCount val="5"/>
                <c:pt idx="0">
                  <c:v>Increase</c:v>
                </c:pt>
                <c:pt idx="1">
                  <c:v>Modest increase</c:v>
                </c:pt>
                <c:pt idx="2">
                  <c:v>No change</c:v>
                </c:pt>
                <c:pt idx="3">
                  <c:v>Modest decrease</c:v>
                </c:pt>
                <c:pt idx="4">
                  <c:v>Decrease</c:v>
                </c:pt>
              </c:strCache>
            </c:strRef>
          </c:cat>
          <c:val>
            <c:numRef>
              <c:f>'Fig 17'!$D$5:$D$9</c:f>
              <c:numCache>
                <c:formatCode>0%</c:formatCode>
                <c:ptCount val="5"/>
                <c:pt idx="0">
                  <c:v>8.7603305785123972E-2</c:v>
                </c:pt>
                <c:pt idx="1">
                  <c:v>0.13223140495867769</c:v>
                </c:pt>
                <c:pt idx="2">
                  <c:v>0.26776859504132233</c:v>
                </c:pt>
                <c:pt idx="3">
                  <c:v>0.20330578512396694</c:v>
                </c:pt>
                <c:pt idx="4">
                  <c:v>0.30909090909090908</c:v>
                </c:pt>
              </c:numCache>
            </c:numRef>
          </c:val>
        </c:ser>
        <c:dLbls>
          <c:showLegendKey val="0"/>
          <c:showVal val="1"/>
          <c:showCatName val="0"/>
          <c:showSerName val="0"/>
          <c:showPercent val="0"/>
          <c:showBubbleSize val="0"/>
        </c:dLbls>
        <c:gapWidth val="67"/>
        <c:shape val="cylinder"/>
        <c:axId val="86589440"/>
        <c:axId val="86592128"/>
        <c:axId val="0"/>
      </c:bar3DChart>
      <c:catAx>
        <c:axId val="86589440"/>
        <c:scaling>
          <c:orientation val="minMax"/>
        </c:scaling>
        <c:delete val="0"/>
        <c:axPos val="l"/>
        <c:majorTickMark val="none"/>
        <c:minorTickMark val="none"/>
        <c:tickLblPos val="nextTo"/>
        <c:crossAx val="86592128"/>
        <c:crosses val="autoZero"/>
        <c:auto val="1"/>
        <c:lblAlgn val="ctr"/>
        <c:lblOffset val="100"/>
        <c:noMultiLvlLbl val="0"/>
      </c:catAx>
      <c:valAx>
        <c:axId val="86592128"/>
        <c:scaling>
          <c:orientation val="minMax"/>
        </c:scaling>
        <c:delete val="0"/>
        <c:axPos val="b"/>
        <c:majorGridlines>
          <c:spPr>
            <a:ln w="6350">
              <a:solidFill>
                <a:schemeClr val="bg1">
                  <a:lumMod val="50000"/>
                </a:schemeClr>
              </a:solidFill>
            </a:ln>
          </c:spPr>
        </c:majorGridlines>
        <c:title>
          <c:tx>
            <c:rich>
              <a:bodyPr/>
              <a:lstStyle/>
              <a:p>
                <a:pPr>
                  <a:defRPr b="0" i="1"/>
                </a:pPr>
                <a:r>
                  <a:rPr lang="en-US" b="0" i="1"/>
                  <a:t>Percentage of responses </a:t>
                </a:r>
              </a:p>
            </c:rich>
          </c:tx>
          <c:layout>
            <c:manualLayout>
              <c:xMode val="edge"/>
              <c:yMode val="edge"/>
              <c:x val="0.20851885715325447"/>
              <c:y val="0.92986111111111114"/>
            </c:manualLayout>
          </c:layout>
          <c:overlay val="0"/>
        </c:title>
        <c:numFmt formatCode="0%" sourceLinked="1"/>
        <c:majorTickMark val="none"/>
        <c:minorTickMark val="none"/>
        <c:tickLblPos val="nextTo"/>
        <c:spPr>
          <a:ln w="6350">
            <a:noFill/>
            <a:prstDash val="sysDash"/>
          </a:ln>
        </c:spPr>
        <c:crossAx val="86589440"/>
        <c:crosses val="autoZero"/>
        <c:crossBetween val="between"/>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rAngAx val="0"/>
      <c:perspective val="50"/>
    </c:view3D>
    <c:floor>
      <c:thickness val="0"/>
    </c:floor>
    <c:sideWall>
      <c:thickness val="0"/>
    </c:sideWall>
    <c:backWall>
      <c:thickness val="0"/>
    </c:backWall>
    <c:plotArea>
      <c:layout>
        <c:manualLayout>
          <c:layoutTarget val="inner"/>
          <c:xMode val="edge"/>
          <c:yMode val="edge"/>
          <c:x val="0.236849809629151"/>
          <c:y val="2.9261155815654718E-2"/>
          <c:w val="0.73028046389889723"/>
          <c:h val="0.85840903025380788"/>
        </c:manualLayout>
      </c:layout>
      <c:bar3DChart>
        <c:barDir val="bar"/>
        <c:grouping val="stacked"/>
        <c:varyColors val="0"/>
        <c:ser>
          <c:idx val="0"/>
          <c:order val="0"/>
          <c:spPr>
            <a:solidFill>
              <a:schemeClr val="bg2">
                <a:lumMod val="75000"/>
              </a:schemeClr>
            </a:solidFill>
            <a:ln>
              <a:noFill/>
            </a:ln>
          </c:spPr>
          <c:invertIfNegative val="0"/>
          <c:dLbls>
            <c:dLbl>
              <c:idx val="0"/>
              <c:layout>
                <c:manualLayout>
                  <c:x val="0.13908205841446453"/>
                  <c:y val="0"/>
                </c:manualLayout>
              </c:layout>
              <c:showLegendKey val="0"/>
              <c:showVal val="1"/>
              <c:showCatName val="0"/>
              <c:showSerName val="0"/>
              <c:showPercent val="0"/>
              <c:showBubbleSize val="0"/>
            </c:dLbl>
            <c:dLbl>
              <c:idx val="1"/>
              <c:layout>
                <c:manualLayout>
                  <c:x val="0.28743625405656004"/>
                  <c:y val="0"/>
                </c:manualLayout>
              </c:layout>
              <c:showLegendKey val="0"/>
              <c:showVal val="1"/>
              <c:showCatName val="0"/>
              <c:showSerName val="0"/>
              <c:showPercent val="0"/>
              <c:showBubbleSize val="0"/>
            </c:dLbl>
            <c:dLbl>
              <c:idx val="2"/>
              <c:layout>
                <c:manualLayout>
                  <c:x val="0.33147890588780715"/>
                  <c:y val="0"/>
                </c:manualLayout>
              </c:layout>
              <c:showLegendKey val="0"/>
              <c:showVal val="1"/>
              <c:showCatName val="0"/>
              <c:showSerName val="0"/>
              <c:showPercent val="0"/>
              <c:showBubbleSize val="0"/>
            </c:dLbl>
            <c:dLbl>
              <c:idx val="3"/>
              <c:layout>
                <c:manualLayout>
                  <c:x val="0.25498377375985165"/>
                  <c:y val="0"/>
                </c:manualLayout>
              </c:layout>
              <c:showLegendKey val="0"/>
              <c:showVal val="1"/>
              <c:showCatName val="0"/>
              <c:showSerName val="0"/>
              <c:showPercent val="0"/>
              <c:showBubbleSize val="0"/>
            </c:dLbl>
            <c:dLbl>
              <c:idx val="4"/>
              <c:layout>
                <c:manualLayout>
                  <c:x val="0.10662957811775614"/>
                  <c:y val="1.4630577907827359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 18'!$B$17:$B$21</c:f>
              <c:strCache>
                <c:ptCount val="5"/>
                <c:pt idx="0">
                  <c:v>Increase</c:v>
                </c:pt>
                <c:pt idx="1">
                  <c:v>No change</c:v>
                </c:pt>
                <c:pt idx="2">
                  <c:v>Modest reduction</c:v>
                </c:pt>
                <c:pt idx="3">
                  <c:v>Large reduction</c:v>
                </c:pt>
                <c:pt idx="4">
                  <c:v>Would no longer invest</c:v>
                </c:pt>
              </c:strCache>
            </c:strRef>
          </c:cat>
          <c:val>
            <c:numRef>
              <c:f>'Fig 18'!$C$17:$C$21</c:f>
              <c:numCache>
                <c:formatCode>0%</c:formatCode>
                <c:ptCount val="5"/>
                <c:pt idx="0">
                  <c:v>8.5561497326203204E-2</c:v>
                </c:pt>
                <c:pt idx="1">
                  <c:v>0.29233511586452765</c:v>
                </c:pt>
                <c:pt idx="2">
                  <c:v>0.35650623885918004</c:v>
                </c:pt>
                <c:pt idx="3">
                  <c:v>0.23529411764705882</c:v>
                </c:pt>
                <c:pt idx="4">
                  <c:v>3.0303030303030304E-2</c:v>
                </c:pt>
              </c:numCache>
            </c:numRef>
          </c:val>
        </c:ser>
        <c:dLbls>
          <c:showLegendKey val="0"/>
          <c:showVal val="0"/>
          <c:showCatName val="0"/>
          <c:showSerName val="0"/>
          <c:showPercent val="0"/>
          <c:showBubbleSize val="0"/>
        </c:dLbls>
        <c:gapWidth val="70"/>
        <c:shape val="cylinder"/>
        <c:axId val="91172224"/>
        <c:axId val="91182208"/>
        <c:axId val="0"/>
      </c:bar3DChart>
      <c:catAx>
        <c:axId val="91172224"/>
        <c:scaling>
          <c:orientation val="minMax"/>
        </c:scaling>
        <c:delete val="0"/>
        <c:axPos val="l"/>
        <c:majorTickMark val="out"/>
        <c:minorTickMark val="none"/>
        <c:tickLblPos val="nextTo"/>
        <c:txPr>
          <a:bodyPr/>
          <a:lstStyle/>
          <a:p>
            <a:pPr>
              <a:defRPr cap="none" baseline="0"/>
            </a:pPr>
            <a:endParaRPr lang="en-US"/>
          </a:p>
        </c:txPr>
        <c:crossAx val="91182208"/>
        <c:crosses val="autoZero"/>
        <c:auto val="1"/>
        <c:lblAlgn val="ctr"/>
        <c:lblOffset val="100"/>
        <c:noMultiLvlLbl val="0"/>
      </c:catAx>
      <c:valAx>
        <c:axId val="91182208"/>
        <c:scaling>
          <c:orientation val="minMax"/>
        </c:scaling>
        <c:delete val="0"/>
        <c:axPos val="b"/>
        <c:majorGridlines>
          <c:spPr>
            <a:ln w="6350">
              <a:solidFill>
                <a:schemeClr val="bg1">
                  <a:lumMod val="50000"/>
                </a:schemeClr>
              </a:solidFill>
            </a:ln>
          </c:spPr>
        </c:majorGridlines>
        <c:numFmt formatCode="0%" sourceLinked="1"/>
        <c:majorTickMark val="out"/>
        <c:minorTickMark val="none"/>
        <c:tickLblPos val="nextTo"/>
        <c:spPr>
          <a:ln>
            <a:noFill/>
          </a:ln>
        </c:spPr>
        <c:crossAx val="91172224"/>
        <c:crosses val="autoZero"/>
        <c:crossBetween val="between"/>
      </c:valAx>
    </c:plotArea>
    <c:plotVisOnly val="1"/>
    <c:dispBlanksAs val="gap"/>
    <c:showDLblsOverMax val="0"/>
  </c:chart>
  <c:spPr>
    <a:ln>
      <a:noFill/>
    </a:ln>
  </c:spPr>
  <c:txPr>
    <a:bodyPr/>
    <a:lstStyle/>
    <a:p>
      <a:pPr>
        <a:defRPr sz="900" cap="small" baseline="0">
          <a:latin typeface="Myriad Pro"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991556194043871"/>
          <c:y val="1.2424386432028358E-2"/>
          <c:w val="0.52666945500172757"/>
          <c:h val="0.96367420219709998"/>
        </c:manualLayout>
      </c:layout>
      <c:barChart>
        <c:barDir val="bar"/>
        <c:grouping val="stacked"/>
        <c:varyColors val="0"/>
        <c:ser>
          <c:idx val="0"/>
          <c:order val="0"/>
          <c:tx>
            <c:strRef>
              <c:f>'Fig 19'!$B$83</c:f>
              <c:strCache>
                <c:ptCount val="1"/>
                <c:pt idx="0">
                  <c:v>  Mild deterrent to investment</c:v>
                </c:pt>
              </c:strCache>
            </c:strRef>
          </c:tx>
          <c:spPr>
            <a:solidFill>
              <a:schemeClr val="accent3">
                <a:lumMod val="75000"/>
              </a:schemeClr>
            </a:solidFill>
          </c:spPr>
          <c:invertIfNegative val="0"/>
          <c:cat>
            <c:strRef>
              <c:f>'Fig 19'!$A$84:$A$162</c:f>
              <c:strCache>
                <c:ptCount val="79"/>
                <c:pt idx="0">
                  <c:v>Ivory Coast</c:v>
                </c:pt>
                <c:pt idx="1">
                  <c:v>Bahrain</c:v>
                </c:pt>
                <c:pt idx="2">
                  <c:v>Papua New Guinea</c:v>
                </c:pt>
                <c:pt idx="3">
                  <c:v>Japan</c:v>
                </c:pt>
                <c:pt idx="4">
                  <c:v>Israel</c:v>
                </c:pt>
                <c:pt idx="5">
                  <c:v>Tunisia</c:v>
                </c:pt>
                <c:pt idx="6">
                  <c:v>Peru</c:v>
                </c:pt>
                <c:pt idx="7">
                  <c:v>Kenya</c:v>
                </c:pt>
                <c:pt idx="8">
                  <c:v>US Offshore – Gulf of Mexico</c:v>
                </c:pt>
                <c:pt idx="9">
                  <c:v>US – Michigan</c:v>
                </c:pt>
                <c:pt idx="10">
                  <c:v>Cameroon</c:v>
                </c:pt>
                <c:pt idx="11">
                  <c:v>Suriname</c:v>
                </c:pt>
                <c:pt idx="12">
                  <c:v>Qatar</c:v>
                </c:pt>
                <c:pt idx="13">
                  <c:v>Cyprus</c:v>
                </c:pt>
                <c:pt idx="14">
                  <c:v>Tanzania</c:v>
                </c:pt>
                <c:pt idx="15">
                  <c:v>US – Utah</c:v>
                </c:pt>
                <c:pt idx="16">
                  <c:v>US – New Mexico</c:v>
                </c:pt>
                <c:pt idx="17">
                  <c:v>US – Pennsylvania</c:v>
                </c:pt>
                <c:pt idx="18">
                  <c:v>Oman</c:v>
                </c:pt>
                <c:pt idx="19">
                  <c:v>Lebanon</c:v>
                </c:pt>
                <c:pt idx="20">
                  <c:v>Turkey</c:v>
                </c:pt>
                <c:pt idx="21">
                  <c:v>US – Illinois</c:v>
                </c:pt>
                <c:pt idx="22">
                  <c:v>Denmark</c:v>
                </c:pt>
                <c:pt idx="23">
                  <c:v>United Kingdom</c:v>
                </c:pt>
                <c:pt idx="24">
                  <c:v>Norway – North Sea</c:v>
                </c:pt>
                <c:pt idx="25">
                  <c:v>United Kingdom – North Sea</c:v>
                </c:pt>
                <c:pt idx="26">
                  <c:v>Pakistan</c:v>
                </c:pt>
                <c:pt idx="27">
                  <c:v>Norway</c:v>
                </c:pt>
                <c:pt idx="28">
                  <c:v>Madagascar</c:v>
                </c:pt>
                <c:pt idx="29">
                  <c:v>Uruguay</c:v>
                </c:pt>
                <c:pt idx="30">
                  <c:v>CA – Nova Scotia</c:v>
                </c:pt>
                <c:pt idx="31">
                  <c:v>Ghana</c:v>
                </c:pt>
                <c:pt idx="32">
                  <c:v>CA – Newfoundland &amp; Labrador</c:v>
                </c:pt>
                <c:pt idx="33">
                  <c:v>AU – Queensland</c:v>
                </c:pt>
                <c:pt idx="34">
                  <c:v>Thailand</c:v>
                </c:pt>
                <c:pt idx="35">
                  <c:v>Spain – Onshore</c:v>
                </c:pt>
                <c:pt idx="36">
                  <c:v>South Africa</c:v>
                </c:pt>
                <c:pt idx="37">
                  <c:v>CA – British Columbia</c:v>
                </c:pt>
                <c:pt idx="38">
                  <c:v>Poland</c:v>
                </c:pt>
                <c:pt idx="39">
                  <c:v>US – Louisiana</c:v>
                </c:pt>
                <c:pt idx="40">
                  <c:v>Greenland</c:v>
                </c:pt>
                <c:pt idx="41">
                  <c:v>US – Ohio</c:v>
                </c:pt>
                <c:pt idx="42">
                  <c:v>Colombia</c:v>
                </c:pt>
                <c:pt idx="43">
                  <c:v>Netherlands</c:v>
                </c:pt>
                <c:pt idx="44">
                  <c:v>Chile</c:v>
                </c:pt>
                <c:pt idx="45">
                  <c:v>US – West Virginia</c:v>
                </c:pt>
                <c:pt idx="46">
                  <c:v>Mozambique</c:v>
                </c:pt>
                <c:pt idx="47">
                  <c:v>Ethiopia</c:v>
                </c:pt>
                <c:pt idx="48">
                  <c:v>Morocco</c:v>
                </c:pt>
                <c:pt idx="49">
                  <c:v>Ireland</c:v>
                </c:pt>
                <c:pt idx="50">
                  <c:v>Spain – Offshore</c:v>
                </c:pt>
                <c:pt idx="51">
                  <c:v>US – Montana</c:v>
                </c:pt>
                <c:pt idx="52">
                  <c:v>Netherlands – North Sea</c:v>
                </c:pt>
                <c:pt idx="53">
                  <c:v>US – Alabama</c:v>
                </c:pt>
                <c:pt idx="54">
                  <c:v>Philippines</c:v>
                </c:pt>
                <c:pt idx="55">
                  <c:v>CA – Yukon</c:v>
                </c:pt>
                <c:pt idx="56">
                  <c:v>AU – Victoria</c:v>
                </c:pt>
                <c:pt idx="57">
                  <c:v>CA – Northwest Territories</c:v>
                </c:pt>
                <c:pt idx="58">
                  <c:v>Namibia</c:v>
                </c:pt>
                <c:pt idx="59">
                  <c:v>AU – Tasmania</c:v>
                </c:pt>
                <c:pt idx="60">
                  <c:v>New Zealand</c:v>
                </c:pt>
                <c:pt idx="61">
                  <c:v>AU – Western Australia</c:v>
                </c:pt>
                <c:pt idx="62">
                  <c:v>Mali</c:v>
                </c:pt>
                <c:pt idx="63">
                  <c:v>Seychelles</c:v>
                </c:pt>
                <c:pt idx="64">
                  <c:v>US – Wyoming</c:v>
                </c:pt>
                <c:pt idx="65">
                  <c:v>CA – Alberta</c:v>
                </c:pt>
                <c:pt idx="66">
                  <c:v>US – Arkansas</c:v>
                </c:pt>
                <c:pt idx="67">
                  <c:v>Faroe Islands</c:v>
                </c:pt>
                <c:pt idx="68">
                  <c:v>Botswana</c:v>
                </c:pt>
                <c:pt idx="69">
                  <c:v>Australia – Offshore</c:v>
                </c:pt>
                <c:pt idx="70">
                  <c:v>CA – Manitoba</c:v>
                </c:pt>
                <c:pt idx="71">
                  <c:v>US – Kansas</c:v>
                </c:pt>
                <c:pt idx="72">
                  <c:v>US – Texas</c:v>
                </c:pt>
                <c:pt idx="73">
                  <c:v>AU – Northern Territory</c:v>
                </c:pt>
                <c:pt idx="74">
                  <c:v>US – Mississippi</c:v>
                </c:pt>
                <c:pt idx="75">
                  <c:v>US – Oklahoma</c:v>
                </c:pt>
                <c:pt idx="76">
                  <c:v>AU – South Australia</c:v>
                </c:pt>
                <c:pt idx="77">
                  <c:v>US – North Dakota</c:v>
                </c:pt>
                <c:pt idx="78">
                  <c:v>CA – Saskatchewan</c:v>
                </c:pt>
              </c:strCache>
            </c:strRef>
          </c:cat>
          <c:val>
            <c:numRef>
              <c:f>'Fig 19'!$B$84:$B$162</c:f>
              <c:numCache>
                <c:formatCode>0.00%</c:formatCode>
                <c:ptCount val="79"/>
                <c:pt idx="0">
                  <c:v>0.27800000000000002</c:v>
                </c:pt>
                <c:pt idx="1">
                  <c:v>0.16700000000000001</c:v>
                </c:pt>
                <c:pt idx="2">
                  <c:v>0.28599999999999998</c:v>
                </c:pt>
                <c:pt idx="3">
                  <c:v>0.125</c:v>
                </c:pt>
                <c:pt idx="4">
                  <c:v>0.13300000000000001</c:v>
                </c:pt>
                <c:pt idx="5">
                  <c:v>0.222</c:v>
                </c:pt>
                <c:pt idx="6">
                  <c:v>0.307</c:v>
                </c:pt>
                <c:pt idx="7">
                  <c:v>0.29299999999999998</c:v>
                </c:pt>
                <c:pt idx="8">
                  <c:v>0.19600000000000001</c:v>
                </c:pt>
                <c:pt idx="9">
                  <c:v>0.17899999999999999</c:v>
                </c:pt>
                <c:pt idx="10">
                  <c:v>0.23300000000000001</c:v>
                </c:pt>
                <c:pt idx="11">
                  <c:v>8.3000000000000004E-2</c:v>
                </c:pt>
                <c:pt idx="12">
                  <c:v>0.25</c:v>
                </c:pt>
                <c:pt idx="13">
                  <c:v>0.214</c:v>
                </c:pt>
                <c:pt idx="14">
                  <c:v>0.24099999999999999</c:v>
                </c:pt>
                <c:pt idx="15">
                  <c:v>0.23499999999999999</c:v>
                </c:pt>
                <c:pt idx="16">
                  <c:v>0.20300000000000001</c:v>
                </c:pt>
                <c:pt idx="17">
                  <c:v>0.23699999999999999</c:v>
                </c:pt>
                <c:pt idx="18">
                  <c:v>0.20799999999999999</c:v>
                </c:pt>
                <c:pt idx="19">
                  <c:v>0.115</c:v>
                </c:pt>
                <c:pt idx="20">
                  <c:v>0.17799999999999999</c:v>
                </c:pt>
                <c:pt idx="21">
                  <c:v>0.20599999999999999</c:v>
                </c:pt>
                <c:pt idx="22">
                  <c:v>0.158</c:v>
                </c:pt>
                <c:pt idx="23">
                  <c:v>0.22800000000000001</c:v>
                </c:pt>
                <c:pt idx="24">
                  <c:v>0.23</c:v>
                </c:pt>
                <c:pt idx="25">
                  <c:v>0.21099999999999999</c:v>
                </c:pt>
                <c:pt idx="26">
                  <c:v>0.17100000000000001</c:v>
                </c:pt>
                <c:pt idx="27">
                  <c:v>0.21099999999999999</c:v>
                </c:pt>
                <c:pt idx="28">
                  <c:v>0.25</c:v>
                </c:pt>
                <c:pt idx="29">
                  <c:v>0.20799999999999999</c:v>
                </c:pt>
                <c:pt idx="30">
                  <c:v>0.17499999999999999</c:v>
                </c:pt>
                <c:pt idx="31">
                  <c:v>0.20699999999999999</c:v>
                </c:pt>
                <c:pt idx="32">
                  <c:v>0.214</c:v>
                </c:pt>
                <c:pt idx="33">
                  <c:v>0.20899999999999999</c:v>
                </c:pt>
                <c:pt idx="34">
                  <c:v>0.20499999999999999</c:v>
                </c:pt>
                <c:pt idx="35">
                  <c:v>0.161</c:v>
                </c:pt>
                <c:pt idx="36">
                  <c:v>0.17799999999999999</c:v>
                </c:pt>
                <c:pt idx="37">
                  <c:v>0.20200000000000001</c:v>
                </c:pt>
                <c:pt idx="38">
                  <c:v>0.125</c:v>
                </c:pt>
                <c:pt idx="39">
                  <c:v>0.14799999999999999</c:v>
                </c:pt>
                <c:pt idx="40">
                  <c:v>0.217</c:v>
                </c:pt>
                <c:pt idx="41">
                  <c:v>0.17599999999999999</c:v>
                </c:pt>
                <c:pt idx="42">
                  <c:v>0.14799999999999999</c:v>
                </c:pt>
                <c:pt idx="43">
                  <c:v>0.16300000000000001</c:v>
                </c:pt>
                <c:pt idx="44">
                  <c:v>0.125</c:v>
                </c:pt>
                <c:pt idx="45">
                  <c:v>0.11799999999999999</c:v>
                </c:pt>
                <c:pt idx="46">
                  <c:v>0.17899999999999999</c:v>
                </c:pt>
                <c:pt idx="47">
                  <c:v>0.2</c:v>
                </c:pt>
                <c:pt idx="48">
                  <c:v>0.13500000000000001</c:v>
                </c:pt>
                <c:pt idx="49">
                  <c:v>0.13200000000000001</c:v>
                </c:pt>
                <c:pt idx="50">
                  <c:v>0.152</c:v>
                </c:pt>
                <c:pt idx="51">
                  <c:v>0.111</c:v>
                </c:pt>
                <c:pt idx="52">
                  <c:v>0.13700000000000001</c:v>
                </c:pt>
                <c:pt idx="53">
                  <c:v>0.17100000000000001</c:v>
                </c:pt>
                <c:pt idx="54">
                  <c:v>0.113</c:v>
                </c:pt>
                <c:pt idx="55">
                  <c:v>0.16700000000000001</c:v>
                </c:pt>
                <c:pt idx="56">
                  <c:v>6.7000000000000004E-2</c:v>
                </c:pt>
                <c:pt idx="57">
                  <c:v>8.3000000000000004E-2</c:v>
                </c:pt>
                <c:pt idx="58">
                  <c:v>0.13500000000000001</c:v>
                </c:pt>
                <c:pt idx="59">
                  <c:v>7.6999999999999999E-2</c:v>
                </c:pt>
                <c:pt idx="60">
                  <c:v>0.13600000000000001</c:v>
                </c:pt>
                <c:pt idx="61">
                  <c:v>0.13900000000000001</c:v>
                </c:pt>
                <c:pt idx="62">
                  <c:v>0.14299999999999999</c:v>
                </c:pt>
                <c:pt idx="63">
                  <c:v>0.14299999999999999</c:v>
                </c:pt>
                <c:pt idx="64">
                  <c:v>0.11799999999999999</c:v>
                </c:pt>
                <c:pt idx="65">
                  <c:v>0.121</c:v>
                </c:pt>
                <c:pt idx="66">
                  <c:v>0.13</c:v>
                </c:pt>
                <c:pt idx="67">
                  <c:v>0.111</c:v>
                </c:pt>
                <c:pt idx="68">
                  <c:v>0.111</c:v>
                </c:pt>
                <c:pt idx="69">
                  <c:v>9.0999999999999998E-2</c:v>
                </c:pt>
                <c:pt idx="70">
                  <c:v>0.1</c:v>
                </c:pt>
                <c:pt idx="71">
                  <c:v>7.5999999999999998E-2</c:v>
                </c:pt>
                <c:pt idx="72">
                  <c:v>4.7E-2</c:v>
                </c:pt>
                <c:pt idx="73">
                  <c:v>6.7000000000000004E-2</c:v>
                </c:pt>
                <c:pt idx="74">
                  <c:v>0.03</c:v>
                </c:pt>
                <c:pt idx="75">
                  <c:v>3.5000000000000003E-2</c:v>
                </c:pt>
                <c:pt idx="76">
                  <c:v>2.9000000000000001E-2</c:v>
                </c:pt>
                <c:pt idx="77">
                  <c:v>1.2E-2</c:v>
                </c:pt>
                <c:pt idx="78">
                  <c:v>0</c:v>
                </c:pt>
              </c:numCache>
            </c:numRef>
          </c:val>
        </c:ser>
        <c:ser>
          <c:idx val="1"/>
          <c:order val="1"/>
          <c:tx>
            <c:strRef>
              <c:f>'Fig 19'!$C$83</c:f>
              <c:strCache>
                <c:ptCount val="1"/>
                <c:pt idx="0">
                  <c:v>  Strong deterrent to investment</c:v>
                </c:pt>
              </c:strCache>
            </c:strRef>
          </c:tx>
          <c:spPr>
            <a:solidFill>
              <a:schemeClr val="accent6">
                <a:lumMod val="60000"/>
                <a:lumOff val="40000"/>
              </a:schemeClr>
            </a:solidFill>
          </c:spPr>
          <c:invertIfNegative val="0"/>
          <c:cat>
            <c:strRef>
              <c:f>'Fig 19'!$A$84:$A$162</c:f>
              <c:strCache>
                <c:ptCount val="79"/>
                <c:pt idx="0">
                  <c:v>Ivory Coast</c:v>
                </c:pt>
                <c:pt idx="1">
                  <c:v>Bahrain</c:v>
                </c:pt>
                <c:pt idx="2">
                  <c:v>Papua New Guinea</c:v>
                </c:pt>
                <c:pt idx="3">
                  <c:v>Japan</c:v>
                </c:pt>
                <c:pt idx="4">
                  <c:v>Israel</c:v>
                </c:pt>
                <c:pt idx="5">
                  <c:v>Tunisia</c:v>
                </c:pt>
                <c:pt idx="6">
                  <c:v>Peru</c:v>
                </c:pt>
                <c:pt idx="7">
                  <c:v>Kenya</c:v>
                </c:pt>
                <c:pt idx="8">
                  <c:v>US Offshore – Gulf of Mexico</c:v>
                </c:pt>
                <c:pt idx="9">
                  <c:v>US – Michigan</c:v>
                </c:pt>
                <c:pt idx="10">
                  <c:v>Cameroon</c:v>
                </c:pt>
                <c:pt idx="11">
                  <c:v>Suriname</c:v>
                </c:pt>
                <c:pt idx="12">
                  <c:v>Qatar</c:v>
                </c:pt>
                <c:pt idx="13">
                  <c:v>Cyprus</c:v>
                </c:pt>
                <c:pt idx="14">
                  <c:v>Tanzania</c:v>
                </c:pt>
                <c:pt idx="15">
                  <c:v>US – Utah</c:v>
                </c:pt>
                <c:pt idx="16">
                  <c:v>US – New Mexico</c:v>
                </c:pt>
                <c:pt idx="17">
                  <c:v>US – Pennsylvania</c:v>
                </c:pt>
                <c:pt idx="18">
                  <c:v>Oman</c:v>
                </c:pt>
                <c:pt idx="19">
                  <c:v>Lebanon</c:v>
                </c:pt>
                <c:pt idx="20">
                  <c:v>Turkey</c:v>
                </c:pt>
                <c:pt idx="21">
                  <c:v>US – Illinois</c:v>
                </c:pt>
                <c:pt idx="22">
                  <c:v>Denmark</c:v>
                </c:pt>
                <c:pt idx="23">
                  <c:v>United Kingdom</c:v>
                </c:pt>
                <c:pt idx="24">
                  <c:v>Norway – North Sea</c:v>
                </c:pt>
                <c:pt idx="25">
                  <c:v>United Kingdom – North Sea</c:v>
                </c:pt>
                <c:pt idx="26">
                  <c:v>Pakistan</c:v>
                </c:pt>
                <c:pt idx="27">
                  <c:v>Norway</c:v>
                </c:pt>
                <c:pt idx="28">
                  <c:v>Madagascar</c:v>
                </c:pt>
                <c:pt idx="29">
                  <c:v>Uruguay</c:v>
                </c:pt>
                <c:pt idx="30">
                  <c:v>CA – Nova Scotia</c:v>
                </c:pt>
                <c:pt idx="31">
                  <c:v>Ghana</c:v>
                </c:pt>
                <c:pt idx="32">
                  <c:v>CA – Newfoundland &amp; Labrador</c:v>
                </c:pt>
                <c:pt idx="33">
                  <c:v>AU – Queensland</c:v>
                </c:pt>
                <c:pt idx="34">
                  <c:v>Thailand</c:v>
                </c:pt>
                <c:pt idx="35">
                  <c:v>Spain – Onshore</c:v>
                </c:pt>
                <c:pt idx="36">
                  <c:v>South Africa</c:v>
                </c:pt>
                <c:pt idx="37">
                  <c:v>CA – British Columbia</c:v>
                </c:pt>
                <c:pt idx="38">
                  <c:v>Poland</c:v>
                </c:pt>
                <c:pt idx="39">
                  <c:v>US – Louisiana</c:v>
                </c:pt>
                <c:pt idx="40">
                  <c:v>Greenland</c:v>
                </c:pt>
                <c:pt idx="41">
                  <c:v>US – Ohio</c:v>
                </c:pt>
                <c:pt idx="42">
                  <c:v>Colombia</c:v>
                </c:pt>
                <c:pt idx="43">
                  <c:v>Netherlands</c:v>
                </c:pt>
                <c:pt idx="44">
                  <c:v>Chile</c:v>
                </c:pt>
                <c:pt idx="45">
                  <c:v>US – West Virginia</c:v>
                </c:pt>
                <c:pt idx="46">
                  <c:v>Mozambique</c:v>
                </c:pt>
                <c:pt idx="47">
                  <c:v>Ethiopia</c:v>
                </c:pt>
                <c:pt idx="48">
                  <c:v>Morocco</c:v>
                </c:pt>
                <c:pt idx="49">
                  <c:v>Ireland</c:v>
                </c:pt>
                <c:pt idx="50">
                  <c:v>Spain – Offshore</c:v>
                </c:pt>
                <c:pt idx="51">
                  <c:v>US – Montana</c:v>
                </c:pt>
                <c:pt idx="52">
                  <c:v>Netherlands – North Sea</c:v>
                </c:pt>
                <c:pt idx="53">
                  <c:v>US – Alabama</c:v>
                </c:pt>
                <c:pt idx="54">
                  <c:v>Philippines</c:v>
                </c:pt>
                <c:pt idx="55">
                  <c:v>CA – Yukon</c:v>
                </c:pt>
                <c:pt idx="56">
                  <c:v>AU – Victoria</c:v>
                </c:pt>
                <c:pt idx="57">
                  <c:v>CA – Northwest Territories</c:v>
                </c:pt>
                <c:pt idx="58">
                  <c:v>Namibia</c:v>
                </c:pt>
                <c:pt idx="59">
                  <c:v>AU – Tasmania</c:v>
                </c:pt>
                <c:pt idx="60">
                  <c:v>New Zealand</c:v>
                </c:pt>
                <c:pt idx="61">
                  <c:v>AU – Western Australia</c:v>
                </c:pt>
                <c:pt idx="62">
                  <c:v>Mali</c:v>
                </c:pt>
                <c:pt idx="63">
                  <c:v>Seychelles</c:v>
                </c:pt>
                <c:pt idx="64">
                  <c:v>US – Wyoming</c:v>
                </c:pt>
                <c:pt idx="65">
                  <c:v>CA – Alberta</c:v>
                </c:pt>
                <c:pt idx="66">
                  <c:v>US – Arkansas</c:v>
                </c:pt>
                <c:pt idx="67">
                  <c:v>Faroe Islands</c:v>
                </c:pt>
                <c:pt idx="68">
                  <c:v>Botswana</c:v>
                </c:pt>
                <c:pt idx="69">
                  <c:v>Australia – Offshore</c:v>
                </c:pt>
                <c:pt idx="70">
                  <c:v>CA – Manitoba</c:v>
                </c:pt>
                <c:pt idx="71">
                  <c:v>US – Kansas</c:v>
                </c:pt>
                <c:pt idx="72">
                  <c:v>US – Texas</c:v>
                </c:pt>
                <c:pt idx="73">
                  <c:v>AU – Northern Territory</c:v>
                </c:pt>
                <c:pt idx="74">
                  <c:v>US – Mississippi</c:v>
                </c:pt>
                <c:pt idx="75">
                  <c:v>US – Oklahoma</c:v>
                </c:pt>
                <c:pt idx="76">
                  <c:v>AU – South Australia</c:v>
                </c:pt>
                <c:pt idx="77">
                  <c:v>US – North Dakota</c:v>
                </c:pt>
                <c:pt idx="78">
                  <c:v>CA – Saskatchewan</c:v>
                </c:pt>
              </c:strCache>
            </c:strRef>
          </c:cat>
          <c:val>
            <c:numRef>
              <c:f>'Fig 19'!$C$84:$C$162</c:f>
              <c:numCache>
                <c:formatCode>0.00%</c:formatCode>
                <c:ptCount val="79"/>
                <c:pt idx="0">
                  <c:v>5.6000000000000001E-2</c:v>
                </c:pt>
                <c:pt idx="1">
                  <c:v>0.111</c:v>
                </c:pt>
                <c:pt idx="2">
                  <c:v>3.2000000000000001E-2</c:v>
                </c:pt>
                <c:pt idx="3">
                  <c:v>0.125</c:v>
                </c:pt>
                <c:pt idx="4">
                  <c:v>0.1</c:v>
                </c:pt>
                <c:pt idx="5">
                  <c:v>3.6999999999999998E-2</c:v>
                </c:pt>
                <c:pt idx="6">
                  <c:v>1.2999999999999999E-2</c:v>
                </c:pt>
                <c:pt idx="7">
                  <c:v>2.4E-2</c:v>
                </c:pt>
                <c:pt idx="8">
                  <c:v>0.10299999999999999</c:v>
                </c:pt>
                <c:pt idx="9">
                  <c:v>0.10299999999999999</c:v>
                </c:pt>
                <c:pt idx="10">
                  <c:v>4.7E-2</c:v>
                </c:pt>
                <c:pt idx="11">
                  <c:v>0.20799999999999999</c:v>
                </c:pt>
                <c:pt idx="12">
                  <c:v>1.9E-2</c:v>
                </c:pt>
                <c:pt idx="13">
                  <c:v>3.5999999999999997E-2</c:v>
                </c:pt>
                <c:pt idx="14">
                  <c:v>3.4000000000000002E-2</c:v>
                </c:pt>
                <c:pt idx="15">
                  <c:v>3.9E-2</c:v>
                </c:pt>
                <c:pt idx="16">
                  <c:v>4.1000000000000002E-2</c:v>
                </c:pt>
                <c:pt idx="17">
                  <c:v>3.4000000000000002E-2</c:v>
                </c:pt>
                <c:pt idx="18">
                  <c:v>4.2000000000000003E-2</c:v>
                </c:pt>
                <c:pt idx="19">
                  <c:v>0.115</c:v>
                </c:pt>
                <c:pt idx="20">
                  <c:v>6.7000000000000004E-2</c:v>
                </c:pt>
                <c:pt idx="21">
                  <c:v>2.9000000000000001E-2</c:v>
                </c:pt>
                <c:pt idx="22">
                  <c:v>7.9000000000000001E-2</c:v>
                </c:pt>
                <c:pt idx="23">
                  <c:v>2.4E-2</c:v>
                </c:pt>
                <c:pt idx="24">
                  <c:v>1.4E-2</c:v>
                </c:pt>
                <c:pt idx="25">
                  <c:v>3.1E-2</c:v>
                </c:pt>
                <c:pt idx="26">
                  <c:v>5.7000000000000002E-2</c:v>
                </c:pt>
                <c:pt idx="27">
                  <c:v>2.8000000000000001E-2</c:v>
                </c:pt>
                <c:pt idx="28">
                  <c:v>0</c:v>
                </c:pt>
                <c:pt idx="29">
                  <c:v>4.2000000000000003E-2</c:v>
                </c:pt>
                <c:pt idx="30">
                  <c:v>0.05</c:v>
                </c:pt>
                <c:pt idx="31">
                  <c:v>3.4000000000000002E-2</c:v>
                </c:pt>
                <c:pt idx="32">
                  <c:v>0</c:v>
                </c:pt>
                <c:pt idx="33">
                  <c:v>2.3E-2</c:v>
                </c:pt>
                <c:pt idx="34">
                  <c:v>2.4E-2</c:v>
                </c:pt>
                <c:pt idx="35">
                  <c:v>6.5000000000000002E-2</c:v>
                </c:pt>
                <c:pt idx="36">
                  <c:v>2.1999999999999999E-2</c:v>
                </c:pt>
                <c:pt idx="37">
                  <c:v>1.9E-2</c:v>
                </c:pt>
                <c:pt idx="38">
                  <c:v>3.1E-2</c:v>
                </c:pt>
                <c:pt idx="39">
                  <c:v>6.3E-2</c:v>
                </c:pt>
                <c:pt idx="40">
                  <c:v>0</c:v>
                </c:pt>
                <c:pt idx="41">
                  <c:v>3.9E-2</c:v>
                </c:pt>
                <c:pt idx="42">
                  <c:v>3.6999999999999998E-2</c:v>
                </c:pt>
                <c:pt idx="43">
                  <c:v>4.7E-2</c:v>
                </c:pt>
                <c:pt idx="44">
                  <c:v>4.2000000000000003E-2</c:v>
                </c:pt>
                <c:pt idx="45">
                  <c:v>5.8999999999999997E-2</c:v>
                </c:pt>
                <c:pt idx="46">
                  <c:v>2.5999999999999999E-2</c:v>
                </c:pt>
                <c:pt idx="47">
                  <c:v>0</c:v>
                </c:pt>
                <c:pt idx="48">
                  <c:v>2.7E-2</c:v>
                </c:pt>
                <c:pt idx="49">
                  <c:v>5.2999999999999999E-2</c:v>
                </c:pt>
                <c:pt idx="50">
                  <c:v>0.03</c:v>
                </c:pt>
                <c:pt idx="51">
                  <c:v>6.9000000000000006E-2</c:v>
                </c:pt>
                <c:pt idx="52">
                  <c:v>3.9E-2</c:v>
                </c:pt>
                <c:pt idx="53">
                  <c:v>0</c:v>
                </c:pt>
                <c:pt idx="54">
                  <c:v>3.7999999999999999E-2</c:v>
                </c:pt>
                <c:pt idx="55">
                  <c:v>0</c:v>
                </c:pt>
                <c:pt idx="56">
                  <c:v>6.7000000000000004E-2</c:v>
                </c:pt>
                <c:pt idx="57">
                  <c:v>8.3000000000000004E-2</c:v>
                </c:pt>
                <c:pt idx="58">
                  <c:v>2.7E-2</c:v>
                </c:pt>
                <c:pt idx="59">
                  <c:v>7.6999999999999999E-2</c:v>
                </c:pt>
                <c:pt idx="60">
                  <c:v>0</c:v>
                </c:pt>
                <c:pt idx="61">
                  <c:v>1.2999999999999999E-2</c:v>
                </c:pt>
                <c:pt idx="62">
                  <c:v>0</c:v>
                </c:pt>
                <c:pt idx="63">
                  <c:v>0</c:v>
                </c:pt>
                <c:pt idx="64">
                  <c:v>0.02</c:v>
                </c:pt>
                <c:pt idx="65">
                  <c:v>1.4999999999999999E-2</c:v>
                </c:pt>
                <c:pt idx="66">
                  <c:v>0</c:v>
                </c:pt>
                <c:pt idx="67">
                  <c:v>0</c:v>
                </c:pt>
                <c:pt idx="68">
                  <c:v>0</c:v>
                </c:pt>
                <c:pt idx="69">
                  <c:v>1.0999999999999999E-2</c:v>
                </c:pt>
                <c:pt idx="70">
                  <c:v>0</c:v>
                </c:pt>
                <c:pt idx="71">
                  <c:v>0</c:v>
                </c:pt>
                <c:pt idx="72">
                  <c:v>2.7E-2</c:v>
                </c:pt>
                <c:pt idx="73">
                  <c:v>0</c:v>
                </c:pt>
                <c:pt idx="74">
                  <c:v>0</c:v>
                </c:pt>
                <c:pt idx="75">
                  <c:v>0</c:v>
                </c:pt>
                <c:pt idx="76">
                  <c:v>0</c:v>
                </c:pt>
                <c:pt idx="77">
                  <c:v>1.2E-2</c:v>
                </c:pt>
                <c:pt idx="78">
                  <c:v>1.2999999999999999E-2</c:v>
                </c:pt>
              </c:numCache>
            </c:numRef>
          </c:val>
        </c:ser>
        <c:ser>
          <c:idx val="2"/>
          <c:order val="2"/>
          <c:tx>
            <c:strRef>
              <c:f>'Fig 19'!$D$83</c:f>
              <c:strCache>
                <c:ptCount val="1"/>
                <c:pt idx="0">
                  <c:v>  Would not pursue investment due to this factor</c:v>
                </c:pt>
              </c:strCache>
            </c:strRef>
          </c:tx>
          <c:spPr>
            <a:solidFill>
              <a:schemeClr val="accent4">
                <a:lumMod val="50000"/>
              </a:schemeClr>
            </a:solidFill>
          </c:spPr>
          <c:invertIfNegative val="0"/>
          <c:cat>
            <c:strRef>
              <c:f>'Fig 19'!$A$84:$A$162</c:f>
              <c:strCache>
                <c:ptCount val="79"/>
                <c:pt idx="0">
                  <c:v>Ivory Coast</c:v>
                </c:pt>
                <c:pt idx="1">
                  <c:v>Bahrain</c:v>
                </c:pt>
                <c:pt idx="2">
                  <c:v>Papua New Guinea</c:v>
                </c:pt>
                <c:pt idx="3">
                  <c:v>Japan</c:v>
                </c:pt>
                <c:pt idx="4">
                  <c:v>Israel</c:v>
                </c:pt>
                <c:pt idx="5">
                  <c:v>Tunisia</c:v>
                </c:pt>
                <c:pt idx="6">
                  <c:v>Peru</c:v>
                </c:pt>
                <c:pt idx="7">
                  <c:v>Kenya</c:v>
                </c:pt>
                <c:pt idx="8">
                  <c:v>US Offshore – Gulf of Mexico</c:v>
                </c:pt>
                <c:pt idx="9">
                  <c:v>US – Michigan</c:v>
                </c:pt>
                <c:pt idx="10">
                  <c:v>Cameroon</c:v>
                </c:pt>
                <c:pt idx="11">
                  <c:v>Suriname</c:v>
                </c:pt>
                <c:pt idx="12">
                  <c:v>Qatar</c:v>
                </c:pt>
                <c:pt idx="13">
                  <c:v>Cyprus</c:v>
                </c:pt>
                <c:pt idx="14">
                  <c:v>Tanzania</c:v>
                </c:pt>
                <c:pt idx="15">
                  <c:v>US – Utah</c:v>
                </c:pt>
                <c:pt idx="16">
                  <c:v>US – New Mexico</c:v>
                </c:pt>
                <c:pt idx="17">
                  <c:v>US – Pennsylvania</c:v>
                </c:pt>
                <c:pt idx="18">
                  <c:v>Oman</c:v>
                </c:pt>
                <c:pt idx="19">
                  <c:v>Lebanon</c:v>
                </c:pt>
                <c:pt idx="20">
                  <c:v>Turkey</c:v>
                </c:pt>
                <c:pt idx="21">
                  <c:v>US – Illinois</c:v>
                </c:pt>
                <c:pt idx="22">
                  <c:v>Denmark</c:v>
                </c:pt>
                <c:pt idx="23">
                  <c:v>United Kingdom</c:v>
                </c:pt>
                <c:pt idx="24">
                  <c:v>Norway – North Sea</c:v>
                </c:pt>
                <c:pt idx="25">
                  <c:v>United Kingdom – North Sea</c:v>
                </c:pt>
                <c:pt idx="26">
                  <c:v>Pakistan</c:v>
                </c:pt>
                <c:pt idx="27">
                  <c:v>Norway</c:v>
                </c:pt>
                <c:pt idx="28">
                  <c:v>Madagascar</c:v>
                </c:pt>
                <c:pt idx="29">
                  <c:v>Uruguay</c:v>
                </c:pt>
                <c:pt idx="30">
                  <c:v>CA – Nova Scotia</c:v>
                </c:pt>
                <c:pt idx="31">
                  <c:v>Ghana</c:v>
                </c:pt>
                <c:pt idx="32">
                  <c:v>CA – Newfoundland &amp; Labrador</c:v>
                </c:pt>
                <c:pt idx="33">
                  <c:v>AU – Queensland</c:v>
                </c:pt>
                <c:pt idx="34">
                  <c:v>Thailand</c:v>
                </c:pt>
                <c:pt idx="35">
                  <c:v>Spain – Onshore</c:v>
                </c:pt>
                <c:pt idx="36">
                  <c:v>South Africa</c:v>
                </c:pt>
                <c:pt idx="37">
                  <c:v>CA – British Columbia</c:v>
                </c:pt>
                <c:pt idx="38">
                  <c:v>Poland</c:v>
                </c:pt>
                <c:pt idx="39">
                  <c:v>US – Louisiana</c:v>
                </c:pt>
                <c:pt idx="40">
                  <c:v>Greenland</c:v>
                </c:pt>
                <c:pt idx="41">
                  <c:v>US – Ohio</c:v>
                </c:pt>
                <c:pt idx="42">
                  <c:v>Colombia</c:v>
                </c:pt>
                <c:pt idx="43">
                  <c:v>Netherlands</c:v>
                </c:pt>
                <c:pt idx="44">
                  <c:v>Chile</c:v>
                </c:pt>
                <c:pt idx="45">
                  <c:v>US – West Virginia</c:v>
                </c:pt>
                <c:pt idx="46">
                  <c:v>Mozambique</c:v>
                </c:pt>
                <c:pt idx="47">
                  <c:v>Ethiopia</c:v>
                </c:pt>
                <c:pt idx="48">
                  <c:v>Morocco</c:v>
                </c:pt>
                <c:pt idx="49">
                  <c:v>Ireland</c:v>
                </c:pt>
                <c:pt idx="50">
                  <c:v>Spain – Offshore</c:v>
                </c:pt>
                <c:pt idx="51">
                  <c:v>US – Montana</c:v>
                </c:pt>
                <c:pt idx="52">
                  <c:v>Netherlands – North Sea</c:v>
                </c:pt>
                <c:pt idx="53">
                  <c:v>US – Alabama</c:v>
                </c:pt>
                <c:pt idx="54">
                  <c:v>Philippines</c:v>
                </c:pt>
                <c:pt idx="55">
                  <c:v>CA – Yukon</c:v>
                </c:pt>
                <c:pt idx="56">
                  <c:v>AU – Victoria</c:v>
                </c:pt>
                <c:pt idx="57">
                  <c:v>CA – Northwest Territories</c:v>
                </c:pt>
                <c:pt idx="58">
                  <c:v>Namibia</c:v>
                </c:pt>
                <c:pt idx="59">
                  <c:v>AU – Tasmania</c:v>
                </c:pt>
                <c:pt idx="60">
                  <c:v>New Zealand</c:v>
                </c:pt>
                <c:pt idx="61">
                  <c:v>AU – Western Australia</c:v>
                </c:pt>
                <c:pt idx="62">
                  <c:v>Mali</c:v>
                </c:pt>
                <c:pt idx="63">
                  <c:v>Seychelles</c:v>
                </c:pt>
                <c:pt idx="64">
                  <c:v>US – Wyoming</c:v>
                </c:pt>
                <c:pt idx="65">
                  <c:v>CA – Alberta</c:v>
                </c:pt>
                <c:pt idx="66">
                  <c:v>US – Arkansas</c:v>
                </c:pt>
                <c:pt idx="67">
                  <c:v>Faroe Islands</c:v>
                </c:pt>
                <c:pt idx="68">
                  <c:v>Botswana</c:v>
                </c:pt>
                <c:pt idx="69">
                  <c:v>Australia – Offshore</c:v>
                </c:pt>
                <c:pt idx="70">
                  <c:v>CA – Manitoba</c:v>
                </c:pt>
                <c:pt idx="71">
                  <c:v>US – Kansas</c:v>
                </c:pt>
                <c:pt idx="72">
                  <c:v>US – Texas</c:v>
                </c:pt>
                <c:pt idx="73">
                  <c:v>AU – Northern Territory</c:v>
                </c:pt>
                <c:pt idx="74">
                  <c:v>US – Mississippi</c:v>
                </c:pt>
                <c:pt idx="75">
                  <c:v>US – Oklahoma</c:v>
                </c:pt>
                <c:pt idx="76">
                  <c:v>AU – South Australia</c:v>
                </c:pt>
                <c:pt idx="77">
                  <c:v>US – North Dakota</c:v>
                </c:pt>
                <c:pt idx="78">
                  <c:v>CA – Saskatchewan</c:v>
                </c:pt>
              </c:strCache>
            </c:strRef>
          </c:cat>
          <c:val>
            <c:numRef>
              <c:f>'Fig 19'!$D$84:$D$162</c:f>
              <c:numCache>
                <c:formatCode>0.00%</c:formatCode>
                <c:ptCount val="79"/>
                <c:pt idx="0">
                  <c:v>0</c:v>
                </c:pt>
                <c:pt idx="1">
                  <c:v>5.6000000000000001E-2</c:v>
                </c:pt>
                <c:pt idx="2">
                  <c:v>1.6E-2</c:v>
                </c:pt>
                <c:pt idx="3">
                  <c:v>8.3000000000000004E-2</c:v>
                </c:pt>
                <c:pt idx="4">
                  <c:v>0.1</c:v>
                </c:pt>
                <c:pt idx="5">
                  <c:v>7.3999999999999996E-2</c:v>
                </c:pt>
                <c:pt idx="6">
                  <c:v>1.2999999999999999E-2</c:v>
                </c:pt>
                <c:pt idx="7">
                  <c:v>0</c:v>
                </c:pt>
                <c:pt idx="8">
                  <c:v>0.01</c:v>
                </c:pt>
                <c:pt idx="9">
                  <c:v>2.5999999999999999E-2</c:v>
                </c:pt>
                <c:pt idx="10">
                  <c:v>2.3E-2</c:v>
                </c:pt>
                <c:pt idx="11">
                  <c:v>0</c:v>
                </c:pt>
                <c:pt idx="12">
                  <c:v>1.9E-2</c:v>
                </c:pt>
                <c:pt idx="13">
                  <c:v>3.5999999999999997E-2</c:v>
                </c:pt>
                <c:pt idx="14">
                  <c:v>0</c:v>
                </c:pt>
                <c:pt idx="15">
                  <c:v>0</c:v>
                </c:pt>
                <c:pt idx="16">
                  <c:v>2.7E-2</c:v>
                </c:pt>
                <c:pt idx="17">
                  <c:v>0</c:v>
                </c:pt>
                <c:pt idx="18">
                  <c:v>2.1000000000000001E-2</c:v>
                </c:pt>
                <c:pt idx="19">
                  <c:v>3.7999999999999999E-2</c:v>
                </c:pt>
                <c:pt idx="20">
                  <c:v>2.1999999999999999E-2</c:v>
                </c:pt>
                <c:pt idx="21">
                  <c:v>2.9000000000000001E-2</c:v>
                </c:pt>
                <c:pt idx="22">
                  <c:v>2.5999999999999999E-2</c:v>
                </c:pt>
                <c:pt idx="23">
                  <c:v>8.0000000000000002E-3</c:v>
                </c:pt>
                <c:pt idx="24">
                  <c:v>1.4E-2</c:v>
                </c:pt>
                <c:pt idx="25">
                  <c:v>1.6E-2</c:v>
                </c:pt>
                <c:pt idx="26">
                  <c:v>2.9000000000000001E-2</c:v>
                </c:pt>
                <c:pt idx="27">
                  <c:v>1.4E-2</c:v>
                </c:pt>
                <c:pt idx="28">
                  <c:v>0</c:v>
                </c:pt>
                <c:pt idx="29">
                  <c:v>0</c:v>
                </c:pt>
                <c:pt idx="30">
                  <c:v>2.5000000000000001E-2</c:v>
                </c:pt>
                <c:pt idx="31">
                  <c:v>0</c:v>
                </c:pt>
                <c:pt idx="32">
                  <c:v>2.4E-2</c:v>
                </c:pt>
                <c:pt idx="33">
                  <c:v>0</c:v>
                </c:pt>
                <c:pt idx="34">
                  <c:v>0</c:v>
                </c:pt>
                <c:pt idx="35">
                  <c:v>0</c:v>
                </c:pt>
                <c:pt idx="36">
                  <c:v>2.1999999999999999E-2</c:v>
                </c:pt>
                <c:pt idx="37">
                  <c:v>0</c:v>
                </c:pt>
                <c:pt idx="38">
                  <c:v>6.3E-2</c:v>
                </c:pt>
                <c:pt idx="39">
                  <c:v>7.0000000000000001E-3</c:v>
                </c:pt>
                <c:pt idx="40">
                  <c:v>0</c:v>
                </c:pt>
                <c:pt idx="41">
                  <c:v>0</c:v>
                </c:pt>
                <c:pt idx="42">
                  <c:v>2.8000000000000001E-2</c:v>
                </c:pt>
                <c:pt idx="43">
                  <c:v>0</c:v>
                </c:pt>
                <c:pt idx="44">
                  <c:v>4.2000000000000003E-2</c:v>
                </c:pt>
                <c:pt idx="45">
                  <c:v>2.9000000000000001E-2</c:v>
                </c:pt>
                <c:pt idx="46">
                  <c:v>0</c:v>
                </c:pt>
                <c:pt idx="47">
                  <c:v>0</c:v>
                </c:pt>
                <c:pt idx="48">
                  <c:v>2.7E-2</c:v>
                </c:pt>
                <c:pt idx="49">
                  <c:v>0</c:v>
                </c:pt>
                <c:pt idx="50">
                  <c:v>0</c:v>
                </c:pt>
                <c:pt idx="51">
                  <c:v>0</c:v>
                </c:pt>
                <c:pt idx="52">
                  <c:v>0</c:v>
                </c:pt>
                <c:pt idx="53">
                  <c:v>0</c:v>
                </c:pt>
                <c:pt idx="54">
                  <c:v>1.9E-2</c:v>
                </c:pt>
                <c:pt idx="55">
                  <c:v>0</c:v>
                </c:pt>
                <c:pt idx="56">
                  <c:v>3.3000000000000002E-2</c:v>
                </c:pt>
                <c:pt idx="57">
                  <c:v>0</c:v>
                </c:pt>
                <c:pt idx="58">
                  <c:v>0</c:v>
                </c:pt>
                <c:pt idx="59">
                  <c:v>0</c:v>
                </c:pt>
                <c:pt idx="60">
                  <c:v>1.7000000000000001E-2</c:v>
                </c:pt>
                <c:pt idx="61">
                  <c:v>0</c:v>
                </c:pt>
                <c:pt idx="62">
                  <c:v>0</c:v>
                </c:pt>
                <c:pt idx="63">
                  <c:v>0</c:v>
                </c:pt>
                <c:pt idx="64">
                  <c:v>0</c:v>
                </c:pt>
                <c:pt idx="65">
                  <c:v>0</c:v>
                </c:pt>
                <c:pt idx="66">
                  <c:v>0</c:v>
                </c:pt>
                <c:pt idx="67">
                  <c:v>0</c:v>
                </c:pt>
                <c:pt idx="68">
                  <c:v>0</c:v>
                </c:pt>
                <c:pt idx="69">
                  <c:v>0</c:v>
                </c:pt>
                <c:pt idx="70">
                  <c:v>0</c:v>
                </c:pt>
                <c:pt idx="71">
                  <c:v>1.2999999999999999E-2</c:v>
                </c:pt>
                <c:pt idx="72">
                  <c:v>4.0000000000000001E-3</c:v>
                </c:pt>
                <c:pt idx="73">
                  <c:v>0</c:v>
                </c:pt>
                <c:pt idx="74">
                  <c:v>1.4999999999999999E-2</c:v>
                </c:pt>
                <c:pt idx="75">
                  <c:v>8.9999999999999993E-3</c:v>
                </c:pt>
                <c:pt idx="76">
                  <c:v>0</c:v>
                </c:pt>
                <c:pt idx="77">
                  <c:v>0</c:v>
                </c:pt>
                <c:pt idx="78">
                  <c:v>0</c:v>
                </c:pt>
              </c:numCache>
            </c:numRef>
          </c:val>
        </c:ser>
        <c:dLbls>
          <c:showLegendKey val="0"/>
          <c:showVal val="0"/>
          <c:showCatName val="0"/>
          <c:showSerName val="0"/>
          <c:showPercent val="0"/>
          <c:showBubbleSize val="0"/>
        </c:dLbls>
        <c:gapWidth val="100"/>
        <c:overlap val="100"/>
        <c:axId val="91576576"/>
        <c:axId val="91590656"/>
      </c:barChart>
      <c:catAx>
        <c:axId val="91576576"/>
        <c:scaling>
          <c:orientation val="minMax"/>
        </c:scaling>
        <c:delete val="0"/>
        <c:axPos val="l"/>
        <c:majorTickMark val="out"/>
        <c:minorTickMark val="none"/>
        <c:tickLblPos val="nextTo"/>
        <c:crossAx val="91590656"/>
        <c:crosses val="autoZero"/>
        <c:auto val="1"/>
        <c:lblAlgn val="ctr"/>
        <c:lblOffset val="100"/>
        <c:tickLblSkip val="1"/>
        <c:noMultiLvlLbl val="0"/>
      </c:catAx>
      <c:valAx>
        <c:axId val="9159065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1576576"/>
        <c:crosses val="autoZero"/>
        <c:crossBetween val="between"/>
        <c:majorUnit val="0.2"/>
      </c:valAx>
    </c:plotArea>
    <c:legend>
      <c:legendPos val="r"/>
      <c:layout>
        <c:manualLayout>
          <c:xMode val="edge"/>
          <c:yMode val="edge"/>
          <c:x val="0.65720233007825524"/>
          <c:y val="1.8687447027630137E-2"/>
          <c:w val="0.29222866772138473"/>
          <c:h val="0.11675450205277106"/>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033637006978224"/>
          <c:y val="1.3485108376992789E-2"/>
          <c:w val="0.492149454014494"/>
          <c:h val="0.96426355407488629"/>
        </c:manualLayout>
      </c:layout>
      <c:barChart>
        <c:barDir val="bar"/>
        <c:grouping val="stacked"/>
        <c:varyColors val="0"/>
        <c:ser>
          <c:idx val="0"/>
          <c:order val="0"/>
          <c:tx>
            <c:strRef>
              <c:f>'Fig 19'!$B$3</c:f>
              <c:strCache>
                <c:ptCount val="1"/>
                <c:pt idx="0">
                  <c:v>  Mild deterrent to investment</c:v>
                </c:pt>
              </c:strCache>
            </c:strRef>
          </c:tx>
          <c:spPr>
            <a:solidFill>
              <a:schemeClr val="accent3">
                <a:lumMod val="75000"/>
              </a:schemeClr>
            </a:solidFill>
          </c:spPr>
          <c:invertIfNegative val="0"/>
          <c:cat>
            <c:strRef>
              <c:f>'Fig 19'!$A$4:$A$81</c:f>
              <c:strCache>
                <c:ptCount val="78"/>
                <c:pt idx="0">
                  <c:v>Venezuela</c:v>
                </c:pt>
                <c:pt idx="1">
                  <c:v>Bolivia</c:v>
                </c:pt>
                <c:pt idx="2">
                  <c:v>Argentina – Tierra del Fuego</c:v>
                </c:pt>
                <c:pt idx="3">
                  <c:v>Ecuador</c:v>
                </c:pt>
                <c:pt idx="4">
                  <c:v>Iran</c:v>
                </c:pt>
                <c:pt idx="5">
                  <c:v>Argentina – Chubut</c:v>
                </c:pt>
                <c:pt idx="6">
                  <c:v>Argentina – Mendoza</c:v>
                </c:pt>
                <c:pt idx="7">
                  <c:v>Argentina – Santa Cruz</c:v>
                </c:pt>
                <c:pt idx="8">
                  <c:v>Argentina – Neuquen</c:v>
                </c:pt>
                <c:pt idx="9">
                  <c:v>Russia – Eastern Siberia</c:v>
                </c:pt>
                <c:pt idx="10">
                  <c:v>Libya</c:v>
                </c:pt>
                <c:pt idx="11">
                  <c:v>Russia – other</c:v>
                </c:pt>
                <c:pt idx="12">
                  <c:v>Kazakhstan</c:v>
                </c:pt>
                <c:pt idx="13">
                  <c:v>Algeria</c:v>
                </c:pt>
                <c:pt idx="14">
                  <c:v>Argentina – Salta</c:v>
                </c:pt>
                <c:pt idx="15">
                  <c:v>Iraq</c:v>
                </c:pt>
                <c:pt idx="16">
                  <c:v>Russia –  Offshore Arctic</c:v>
                </c:pt>
                <c:pt idx="17">
                  <c:v>US – California</c:v>
                </c:pt>
                <c:pt idx="18">
                  <c:v>Brazil – Offshore presalt area profit sharing contracts</c:v>
                </c:pt>
                <c:pt idx="19">
                  <c:v>Cambodia</c:v>
                </c:pt>
                <c:pt idx="20">
                  <c:v>Syria</c:v>
                </c:pt>
                <c:pt idx="21">
                  <c:v>Ukraine</c:v>
                </c:pt>
                <c:pt idx="22">
                  <c:v>Nigeria</c:v>
                </c:pt>
                <c:pt idx="23">
                  <c:v>Bangladesh</c:v>
                </c:pt>
                <c:pt idx="24">
                  <c:v>CA – Quebec</c:v>
                </c:pt>
                <c:pt idx="25">
                  <c:v>Russia – Offshore Sakhalin</c:v>
                </c:pt>
                <c:pt idx="26">
                  <c:v>Indonesia</c:v>
                </c:pt>
                <c:pt idx="27">
                  <c:v>Kuwait</c:v>
                </c:pt>
                <c:pt idx="28">
                  <c:v>US – New York</c:v>
                </c:pt>
                <c:pt idx="29">
                  <c:v>Brazil – Offshore concession contracts</c:v>
                </c:pt>
                <c:pt idx="30">
                  <c:v>Hungary</c:v>
                </c:pt>
                <c:pt idx="31">
                  <c:v>China</c:v>
                </c:pt>
                <c:pt idx="32">
                  <c:v>Chad</c:v>
                </c:pt>
                <c:pt idx="33">
                  <c:v>South Sudan</c:v>
                </c:pt>
                <c:pt idx="34">
                  <c:v>US Offshore – Pacific</c:v>
                </c:pt>
                <c:pt idx="35">
                  <c:v>Timor Gap (JPDA)</c:v>
                </c:pt>
                <c:pt idx="36">
                  <c:v>Kyrgyzstan</c:v>
                </c:pt>
                <c:pt idx="37">
                  <c:v>Uzbekistan</c:v>
                </c:pt>
                <c:pt idx="38">
                  <c:v>India</c:v>
                </c:pt>
                <c:pt idx="39">
                  <c:v>Yemen</c:v>
                </c:pt>
                <c:pt idx="40">
                  <c:v>US – Alaska</c:v>
                </c:pt>
                <c:pt idx="41">
                  <c:v>Turkmenistan</c:v>
                </c:pt>
                <c:pt idx="42">
                  <c:v>Democratic Republic of the Congo (Kinshasa)</c:v>
                </c:pt>
                <c:pt idx="43">
                  <c:v>Bulgaria</c:v>
                </c:pt>
                <c:pt idx="44">
                  <c:v>US Offshore – Alaska</c:v>
                </c:pt>
                <c:pt idx="45">
                  <c:v>Equatorial Guinea</c:v>
                </c:pt>
                <c:pt idx="46">
                  <c:v>Myanmar</c:v>
                </c:pt>
                <c:pt idx="47">
                  <c:v>Egypt</c:v>
                </c:pt>
                <c:pt idx="48">
                  <c:v>Romania</c:v>
                </c:pt>
                <c:pt idx="49">
                  <c:v>France</c:v>
                </c:pt>
                <c:pt idx="50">
                  <c:v>Uganda</c:v>
                </c:pt>
                <c:pt idx="51">
                  <c:v>CA – New Brunswick</c:v>
                </c:pt>
                <c:pt idx="52">
                  <c:v>Guatemala</c:v>
                </c:pt>
                <c:pt idx="53">
                  <c:v>Azerbaijan</c:v>
                </c:pt>
                <c:pt idx="54">
                  <c:v>AU – New South Wales</c:v>
                </c:pt>
                <c:pt idx="55">
                  <c:v>Malaysia</c:v>
                </c:pt>
                <c:pt idx="56">
                  <c:v>Angola</c:v>
                </c:pt>
                <c:pt idx="57">
                  <c:v>Niger</c:v>
                </c:pt>
                <c:pt idx="58">
                  <c:v>Somaliland</c:v>
                </c:pt>
                <c:pt idx="59">
                  <c:v>Mauritania</c:v>
                </c:pt>
                <c:pt idx="60">
                  <c:v>Greece</c:v>
                </c:pt>
                <c:pt idx="61">
                  <c:v>Vietnam</c:v>
                </c:pt>
                <c:pt idx="62">
                  <c:v>Italy</c:v>
                </c:pt>
                <c:pt idx="63">
                  <c:v>Republic of the Congo (Brazzaville)</c:v>
                </c:pt>
                <c:pt idx="64">
                  <c:v>Georgia</c:v>
                </c:pt>
                <c:pt idx="65">
                  <c:v>Gabon</c:v>
                </c:pt>
                <c:pt idx="66">
                  <c:v>US – Colorado</c:v>
                </c:pt>
                <c:pt idx="67">
                  <c:v>Brunei</c:v>
                </c:pt>
                <c:pt idx="68">
                  <c:v>Germany</c:v>
                </c:pt>
                <c:pt idx="69">
                  <c:v>Trinidad and Tobago</c:v>
                </c:pt>
                <c:pt idx="70">
                  <c:v>Guyana</c:v>
                </c:pt>
                <c:pt idx="71">
                  <c:v>Jordan</c:v>
                </c:pt>
                <c:pt idx="72">
                  <c:v>United Arab Emirates</c:v>
                </c:pt>
                <c:pt idx="73">
                  <c:v>French Guiana</c:v>
                </c:pt>
                <c:pt idx="74">
                  <c:v>Brazil – Onshore concession contracts</c:v>
                </c:pt>
                <c:pt idx="75">
                  <c:v>East Timor</c:v>
                </c:pt>
                <c:pt idx="76">
                  <c:v>Malta</c:v>
                </c:pt>
                <c:pt idx="77">
                  <c:v>Albania</c:v>
                </c:pt>
              </c:strCache>
            </c:strRef>
          </c:cat>
          <c:val>
            <c:numRef>
              <c:f>'Fig 19'!$B$4:$B$81</c:f>
              <c:numCache>
                <c:formatCode>0.00%</c:formatCode>
                <c:ptCount val="78"/>
                <c:pt idx="0">
                  <c:v>0.13100000000000001</c:v>
                </c:pt>
                <c:pt idx="1">
                  <c:v>0.41699999999999998</c:v>
                </c:pt>
                <c:pt idx="2">
                  <c:v>0.56699999999999995</c:v>
                </c:pt>
                <c:pt idx="3">
                  <c:v>0.30599999999999999</c:v>
                </c:pt>
                <c:pt idx="4">
                  <c:v>0.20699999999999999</c:v>
                </c:pt>
                <c:pt idx="5">
                  <c:v>0.45500000000000002</c:v>
                </c:pt>
                <c:pt idx="6">
                  <c:v>0.53300000000000003</c:v>
                </c:pt>
                <c:pt idx="7">
                  <c:v>0.41699999999999998</c:v>
                </c:pt>
                <c:pt idx="8">
                  <c:v>0.39700000000000002</c:v>
                </c:pt>
                <c:pt idx="9">
                  <c:v>0.379</c:v>
                </c:pt>
                <c:pt idx="10">
                  <c:v>0.39400000000000002</c:v>
                </c:pt>
                <c:pt idx="11">
                  <c:v>0.47899999999999998</c:v>
                </c:pt>
                <c:pt idx="12">
                  <c:v>0.443</c:v>
                </c:pt>
                <c:pt idx="13">
                  <c:v>0.377</c:v>
                </c:pt>
                <c:pt idx="14">
                  <c:v>0.435</c:v>
                </c:pt>
                <c:pt idx="15">
                  <c:v>0.33300000000000002</c:v>
                </c:pt>
                <c:pt idx="16">
                  <c:v>0.42099999999999999</c:v>
                </c:pt>
                <c:pt idx="17">
                  <c:v>0.35699999999999998</c:v>
                </c:pt>
                <c:pt idx="18">
                  <c:v>0.438</c:v>
                </c:pt>
                <c:pt idx="19">
                  <c:v>0.33300000000000002</c:v>
                </c:pt>
                <c:pt idx="20">
                  <c:v>0.25</c:v>
                </c:pt>
                <c:pt idx="21">
                  <c:v>0.435</c:v>
                </c:pt>
                <c:pt idx="22">
                  <c:v>0.31900000000000001</c:v>
                </c:pt>
                <c:pt idx="23">
                  <c:v>0.32100000000000001</c:v>
                </c:pt>
                <c:pt idx="24">
                  <c:v>0.2</c:v>
                </c:pt>
                <c:pt idx="25">
                  <c:v>0.40899999999999997</c:v>
                </c:pt>
                <c:pt idx="26">
                  <c:v>0.39300000000000002</c:v>
                </c:pt>
                <c:pt idx="27">
                  <c:v>0.35499999999999998</c:v>
                </c:pt>
                <c:pt idx="28">
                  <c:v>0.23300000000000001</c:v>
                </c:pt>
                <c:pt idx="29">
                  <c:v>0.439</c:v>
                </c:pt>
                <c:pt idx="30">
                  <c:v>0.40899999999999997</c:v>
                </c:pt>
                <c:pt idx="31">
                  <c:v>0.41299999999999998</c:v>
                </c:pt>
                <c:pt idx="32">
                  <c:v>0.375</c:v>
                </c:pt>
                <c:pt idx="33">
                  <c:v>0.36799999999999999</c:v>
                </c:pt>
                <c:pt idx="34">
                  <c:v>0.14299999999999999</c:v>
                </c:pt>
                <c:pt idx="35">
                  <c:v>0.45200000000000001</c:v>
                </c:pt>
                <c:pt idx="36">
                  <c:v>0.36399999999999999</c:v>
                </c:pt>
                <c:pt idx="37">
                  <c:v>0.308</c:v>
                </c:pt>
                <c:pt idx="38">
                  <c:v>0.36899999999999999</c:v>
                </c:pt>
                <c:pt idx="39">
                  <c:v>0.4</c:v>
                </c:pt>
                <c:pt idx="40">
                  <c:v>0.30199999999999999</c:v>
                </c:pt>
                <c:pt idx="41">
                  <c:v>0.33300000000000002</c:v>
                </c:pt>
                <c:pt idx="42">
                  <c:v>0.30399999999999999</c:v>
                </c:pt>
                <c:pt idx="43">
                  <c:v>0.44400000000000001</c:v>
                </c:pt>
                <c:pt idx="44">
                  <c:v>0.24299999999999999</c:v>
                </c:pt>
                <c:pt idx="45">
                  <c:v>0.38900000000000001</c:v>
                </c:pt>
                <c:pt idx="46">
                  <c:v>0.318</c:v>
                </c:pt>
                <c:pt idx="47">
                  <c:v>0.34200000000000003</c:v>
                </c:pt>
                <c:pt idx="48">
                  <c:v>0.4</c:v>
                </c:pt>
                <c:pt idx="49">
                  <c:v>0.20899999999999999</c:v>
                </c:pt>
                <c:pt idx="50">
                  <c:v>0.45800000000000002</c:v>
                </c:pt>
                <c:pt idx="51">
                  <c:v>0.3</c:v>
                </c:pt>
                <c:pt idx="52">
                  <c:v>0.3</c:v>
                </c:pt>
                <c:pt idx="53">
                  <c:v>0.30599999999999999</c:v>
                </c:pt>
                <c:pt idx="54">
                  <c:v>0.12</c:v>
                </c:pt>
                <c:pt idx="55">
                  <c:v>0.27300000000000002</c:v>
                </c:pt>
                <c:pt idx="56">
                  <c:v>0.254</c:v>
                </c:pt>
                <c:pt idx="57">
                  <c:v>0.28599999999999998</c:v>
                </c:pt>
                <c:pt idx="58">
                  <c:v>0.28599999999999998</c:v>
                </c:pt>
                <c:pt idx="59">
                  <c:v>0.26300000000000001</c:v>
                </c:pt>
                <c:pt idx="60">
                  <c:v>0.26300000000000001</c:v>
                </c:pt>
                <c:pt idx="61">
                  <c:v>0.34399999999999997</c:v>
                </c:pt>
                <c:pt idx="62">
                  <c:v>0.23899999999999999</c:v>
                </c:pt>
                <c:pt idx="63">
                  <c:v>0.31</c:v>
                </c:pt>
                <c:pt idx="64">
                  <c:v>0.2</c:v>
                </c:pt>
                <c:pt idx="65">
                  <c:v>0.3</c:v>
                </c:pt>
                <c:pt idx="66">
                  <c:v>0.28599999999999998</c:v>
                </c:pt>
                <c:pt idx="67">
                  <c:v>0.34899999999999998</c:v>
                </c:pt>
                <c:pt idx="68">
                  <c:v>0.33300000000000002</c:v>
                </c:pt>
                <c:pt idx="69">
                  <c:v>0.28999999999999998</c:v>
                </c:pt>
                <c:pt idx="70">
                  <c:v>0.28599999999999998</c:v>
                </c:pt>
                <c:pt idx="71">
                  <c:v>0.25</c:v>
                </c:pt>
                <c:pt idx="72">
                  <c:v>0.214</c:v>
                </c:pt>
                <c:pt idx="73">
                  <c:v>0.25</c:v>
                </c:pt>
                <c:pt idx="74">
                  <c:v>0.27900000000000003</c:v>
                </c:pt>
                <c:pt idx="75">
                  <c:v>0.33300000000000002</c:v>
                </c:pt>
                <c:pt idx="76">
                  <c:v>0.36399999999999999</c:v>
                </c:pt>
                <c:pt idx="77">
                  <c:v>0.27800000000000002</c:v>
                </c:pt>
              </c:numCache>
            </c:numRef>
          </c:val>
        </c:ser>
        <c:ser>
          <c:idx val="1"/>
          <c:order val="1"/>
          <c:tx>
            <c:strRef>
              <c:f>'Fig 19'!$C$3</c:f>
              <c:strCache>
                <c:ptCount val="1"/>
                <c:pt idx="0">
                  <c:v>  Strong deterrent to investment</c:v>
                </c:pt>
              </c:strCache>
            </c:strRef>
          </c:tx>
          <c:spPr>
            <a:solidFill>
              <a:schemeClr val="accent6">
                <a:lumMod val="60000"/>
                <a:lumOff val="40000"/>
              </a:schemeClr>
            </a:solidFill>
          </c:spPr>
          <c:invertIfNegative val="0"/>
          <c:cat>
            <c:strRef>
              <c:f>'Fig 19'!$A$4:$A$81</c:f>
              <c:strCache>
                <c:ptCount val="78"/>
                <c:pt idx="0">
                  <c:v>Venezuela</c:v>
                </c:pt>
                <c:pt idx="1">
                  <c:v>Bolivia</c:v>
                </c:pt>
                <c:pt idx="2">
                  <c:v>Argentina – Tierra del Fuego</c:v>
                </c:pt>
                <c:pt idx="3">
                  <c:v>Ecuador</c:v>
                </c:pt>
                <c:pt idx="4">
                  <c:v>Iran</c:v>
                </c:pt>
                <c:pt idx="5">
                  <c:v>Argentina – Chubut</c:v>
                </c:pt>
                <c:pt idx="6">
                  <c:v>Argentina – Mendoza</c:v>
                </c:pt>
                <c:pt idx="7">
                  <c:v>Argentina – Santa Cruz</c:v>
                </c:pt>
                <c:pt idx="8">
                  <c:v>Argentina – Neuquen</c:v>
                </c:pt>
                <c:pt idx="9">
                  <c:v>Russia – Eastern Siberia</c:v>
                </c:pt>
                <c:pt idx="10">
                  <c:v>Libya</c:v>
                </c:pt>
                <c:pt idx="11">
                  <c:v>Russia – other</c:v>
                </c:pt>
                <c:pt idx="12">
                  <c:v>Kazakhstan</c:v>
                </c:pt>
                <c:pt idx="13">
                  <c:v>Algeria</c:v>
                </c:pt>
                <c:pt idx="14">
                  <c:v>Argentina – Salta</c:v>
                </c:pt>
                <c:pt idx="15">
                  <c:v>Iraq</c:v>
                </c:pt>
                <c:pt idx="16">
                  <c:v>Russia –  Offshore Arctic</c:v>
                </c:pt>
                <c:pt idx="17">
                  <c:v>US – California</c:v>
                </c:pt>
                <c:pt idx="18">
                  <c:v>Brazil – Offshore presalt area profit sharing contracts</c:v>
                </c:pt>
                <c:pt idx="19">
                  <c:v>Cambodia</c:v>
                </c:pt>
                <c:pt idx="20">
                  <c:v>Syria</c:v>
                </c:pt>
                <c:pt idx="21">
                  <c:v>Ukraine</c:v>
                </c:pt>
                <c:pt idx="22">
                  <c:v>Nigeria</c:v>
                </c:pt>
                <c:pt idx="23">
                  <c:v>Bangladesh</c:v>
                </c:pt>
                <c:pt idx="24">
                  <c:v>CA – Quebec</c:v>
                </c:pt>
                <c:pt idx="25">
                  <c:v>Russia – Offshore Sakhalin</c:v>
                </c:pt>
                <c:pt idx="26">
                  <c:v>Indonesia</c:v>
                </c:pt>
                <c:pt idx="27">
                  <c:v>Kuwait</c:v>
                </c:pt>
                <c:pt idx="28">
                  <c:v>US – New York</c:v>
                </c:pt>
                <c:pt idx="29">
                  <c:v>Brazil – Offshore concession contracts</c:v>
                </c:pt>
                <c:pt idx="30">
                  <c:v>Hungary</c:v>
                </c:pt>
                <c:pt idx="31">
                  <c:v>China</c:v>
                </c:pt>
                <c:pt idx="32">
                  <c:v>Chad</c:v>
                </c:pt>
                <c:pt idx="33">
                  <c:v>South Sudan</c:v>
                </c:pt>
                <c:pt idx="34">
                  <c:v>US Offshore – Pacific</c:v>
                </c:pt>
                <c:pt idx="35">
                  <c:v>Timor Gap (JPDA)</c:v>
                </c:pt>
                <c:pt idx="36">
                  <c:v>Kyrgyzstan</c:v>
                </c:pt>
                <c:pt idx="37">
                  <c:v>Uzbekistan</c:v>
                </c:pt>
                <c:pt idx="38">
                  <c:v>India</c:v>
                </c:pt>
                <c:pt idx="39">
                  <c:v>Yemen</c:v>
                </c:pt>
                <c:pt idx="40">
                  <c:v>US – Alaska</c:v>
                </c:pt>
                <c:pt idx="41">
                  <c:v>Turkmenistan</c:v>
                </c:pt>
                <c:pt idx="42">
                  <c:v>Democratic Republic of the Congo (Kinshasa)</c:v>
                </c:pt>
                <c:pt idx="43">
                  <c:v>Bulgaria</c:v>
                </c:pt>
                <c:pt idx="44">
                  <c:v>US Offshore – Alaska</c:v>
                </c:pt>
                <c:pt idx="45">
                  <c:v>Equatorial Guinea</c:v>
                </c:pt>
                <c:pt idx="46">
                  <c:v>Myanmar</c:v>
                </c:pt>
                <c:pt idx="47">
                  <c:v>Egypt</c:v>
                </c:pt>
                <c:pt idx="48">
                  <c:v>Romania</c:v>
                </c:pt>
                <c:pt idx="49">
                  <c:v>France</c:v>
                </c:pt>
                <c:pt idx="50">
                  <c:v>Uganda</c:v>
                </c:pt>
                <c:pt idx="51">
                  <c:v>CA – New Brunswick</c:v>
                </c:pt>
                <c:pt idx="52">
                  <c:v>Guatemala</c:v>
                </c:pt>
                <c:pt idx="53">
                  <c:v>Azerbaijan</c:v>
                </c:pt>
                <c:pt idx="54">
                  <c:v>AU – New South Wales</c:v>
                </c:pt>
                <c:pt idx="55">
                  <c:v>Malaysia</c:v>
                </c:pt>
                <c:pt idx="56">
                  <c:v>Angola</c:v>
                </c:pt>
                <c:pt idx="57">
                  <c:v>Niger</c:v>
                </c:pt>
                <c:pt idx="58">
                  <c:v>Somaliland</c:v>
                </c:pt>
                <c:pt idx="59">
                  <c:v>Mauritania</c:v>
                </c:pt>
                <c:pt idx="60">
                  <c:v>Greece</c:v>
                </c:pt>
                <c:pt idx="61">
                  <c:v>Vietnam</c:v>
                </c:pt>
                <c:pt idx="62">
                  <c:v>Italy</c:v>
                </c:pt>
                <c:pt idx="63">
                  <c:v>Republic of the Congo (Brazzaville)</c:v>
                </c:pt>
                <c:pt idx="64">
                  <c:v>Georgia</c:v>
                </c:pt>
                <c:pt idx="65">
                  <c:v>Gabon</c:v>
                </c:pt>
                <c:pt idx="66">
                  <c:v>US – Colorado</c:v>
                </c:pt>
                <c:pt idx="67">
                  <c:v>Brunei</c:v>
                </c:pt>
                <c:pt idx="68">
                  <c:v>Germany</c:v>
                </c:pt>
                <c:pt idx="69">
                  <c:v>Trinidad and Tobago</c:v>
                </c:pt>
                <c:pt idx="70">
                  <c:v>Guyana</c:v>
                </c:pt>
                <c:pt idx="71">
                  <c:v>Jordan</c:v>
                </c:pt>
                <c:pt idx="72">
                  <c:v>United Arab Emirates</c:v>
                </c:pt>
                <c:pt idx="73">
                  <c:v>French Guiana</c:v>
                </c:pt>
                <c:pt idx="74">
                  <c:v>Brazil – Onshore concession contracts</c:v>
                </c:pt>
                <c:pt idx="75">
                  <c:v>East Timor</c:v>
                </c:pt>
                <c:pt idx="76">
                  <c:v>Malta</c:v>
                </c:pt>
                <c:pt idx="77">
                  <c:v>Albania</c:v>
                </c:pt>
              </c:strCache>
            </c:strRef>
          </c:cat>
          <c:val>
            <c:numRef>
              <c:f>'Fig 19'!$C$4:$C$81</c:f>
              <c:numCache>
                <c:formatCode>0.00%</c:formatCode>
                <c:ptCount val="78"/>
                <c:pt idx="0">
                  <c:v>0.36899999999999999</c:v>
                </c:pt>
                <c:pt idx="1">
                  <c:v>0.27800000000000002</c:v>
                </c:pt>
                <c:pt idx="2">
                  <c:v>0.23300000000000001</c:v>
                </c:pt>
                <c:pt idx="3">
                  <c:v>0.42899999999999999</c:v>
                </c:pt>
                <c:pt idx="4">
                  <c:v>0.17199999999999999</c:v>
                </c:pt>
                <c:pt idx="5">
                  <c:v>0.318</c:v>
                </c:pt>
                <c:pt idx="6">
                  <c:v>0.23300000000000001</c:v>
                </c:pt>
                <c:pt idx="7">
                  <c:v>0.29199999999999998</c:v>
                </c:pt>
                <c:pt idx="8">
                  <c:v>0.222</c:v>
                </c:pt>
                <c:pt idx="9">
                  <c:v>0.31</c:v>
                </c:pt>
                <c:pt idx="10">
                  <c:v>0.21099999999999999</c:v>
                </c:pt>
                <c:pt idx="11">
                  <c:v>0.14599999999999999</c:v>
                </c:pt>
                <c:pt idx="12">
                  <c:v>0.19700000000000001</c:v>
                </c:pt>
                <c:pt idx="13">
                  <c:v>0.26400000000000001</c:v>
                </c:pt>
                <c:pt idx="14">
                  <c:v>0.217</c:v>
                </c:pt>
                <c:pt idx="15">
                  <c:v>0.253</c:v>
                </c:pt>
                <c:pt idx="16">
                  <c:v>0.21099999999999999</c:v>
                </c:pt>
                <c:pt idx="17">
                  <c:v>0.27100000000000002</c:v>
                </c:pt>
                <c:pt idx="18">
                  <c:v>0.16700000000000001</c:v>
                </c:pt>
                <c:pt idx="19">
                  <c:v>0.16700000000000001</c:v>
                </c:pt>
                <c:pt idx="20">
                  <c:v>0.28100000000000003</c:v>
                </c:pt>
                <c:pt idx="21">
                  <c:v>0.217</c:v>
                </c:pt>
                <c:pt idx="22">
                  <c:v>0.26600000000000001</c:v>
                </c:pt>
                <c:pt idx="23">
                  <c:v>0.28599999999999998</c:v>
                </c:pt>
                <c:pt idx="24">
                  <c:v>0.32</c:v>
                </c:pt>
                <c:pt idx="25">
                  <c:v>0.182</c:v>
                </c:pt>
                <c:pt idx="26">
                  <c:v>0.214</c:v>
                </c:pt>
                <c:pt idx="27">
                  <c:v>0.161</c:v>
                </c:pt>
                <c:pt idx="28">
                  <c:v>0.25600000000000001</c:v>
                </c:pt>
                <c:pt idx="29">
                  <c:v>0.121</c:v>
                </c:pt>
                <c:pt idx="30">
                  <c:v>0.13600000000000001</c:v>
                </c:pt>
                <c:pt idx="31">
                  <c:v>0.152</c:v>
                </c:pt>
                <c:pt idx="32">
                  <c:v>0.16700000000000001</c:v>
                </c:pt>
                <c:pt idx="33">
                  <c:v>0.158</c:v>
                </c:pt>
                <c:pt idx="34">
                  <c:v>0.28599999999999998</c:v>
                </c:pt>
                <c:pt idx="35">
                  <c:v>9.7000000000000003E-2</c:v>
                </c:pt>
                <c:pt idx="36">
                  <c:v>0.182</c:v>
                </c:pt>
                <c:pt idx="37">
                  <c:v>0.23100000000000001</c:v>
                </c:pt>
                <c:pt idx="38">
                  <c:v>0.13800000000000001</c:v>
                </c:pt>
                <c:pt idx="39">
                  <c:v>7.4999999999999997E-2</c:v>
                </c:pt>
                <c:pt idx="40">
                  <c:v>0.20599999999999999</c:v>
                </c:pt>
                <c:pt idx="41">
                  <c:v>0.19</c:v>
                </c:pt>
                <c:pt idx="42">
                  <c:v>0.17399999999999999</c:v>
                </c:pt>
                <c:pt idx="43">
                  <c:v>5.6000000000000001E-2</c:v>
                </c:pt>
                <c:pt idx="44">
                  <c:v>0.216</c:v>
                </c:pt>
                <c:pt idx="45">
                  <c:v>5.6000000000000001E-2</c:v>
                </c:pt>
                <c:pt idx="46">
                  <c:v>0.114</c:v>
                </c:pt>
                <c:pt idx="47">
                  <c:v>8.8999999999999996E-2</c:v>
                </c:pt>
                <c:pt idx="48">
                  <c:v>6.7000000000000004E-2</c:v>
                </c:pt>
                <c:pt idx="49">
                  <c:v>0.11600000000000001</c:v>
                </c:pt>
                <c:pt idx="50">
                  <c:v>0</c:v>
                </c:pt>
                <c:pt idx="51">
                  <c:v>0.15</c:v>
                </c:pt>
                <c:pt idx="52">
                  <c:v>0.15</c:v>
                </c:pt>
                <c:pt idx="53">
                  <c:v>0.111</c:v>
                </c:pt>
                <c:pt idx="54">
                  <c:v>0.28000000000000003</c:v>
                </c:pt>
                <c:pt idx="55">
                  <c:v>0.14499999999999999</c:v>
                </c:pt>
                <c:pt idx="56">
                  <c:v>0.127</c:v>
                </c:pt>
                <c:pt idx="57">
                  <c:v>0.14299999999999999</c:v>
                </c:pt>
                <c:pt idx="58">
                  <c:v>0.14299999999999999</c:v>
                </c:pt>
                <c:pt idx="59">
                  <c:v>0.158</c:v>
                </c:pt>
                <c:pt idx="60">
                  <c:v>5.2999999999999999E-2</c:v>
                </c:pt>
                <c:pt idx="61">
                  <c:v>4.3999999999999997E-2</c:v>
                </c:pt>
                <c:pt idx="62">
                  <c:v>0.152</c:v>
                </c:pt>
                <c:pt idx="63">
                  <c:v>6.9000000000000006E-2</c:v>
                </c:pt>
                <c:pt idx="64">
                  <c:v>0.1</c:v>
                </c:pt>
                <c:pt idx="65">
                  <c:v>0.1</c:v>
                </c:pt>
                <c:pt idx="66">
                  <c:v>8.7999999999999995E-2</c:v>
                </c:pt>
                <c:pt idx="67">
                  <c:v>4.7E-2</c:v>
                </c:pt>
                <c:pt idx="68">
                  <c:v>0.03</c:v>
                </c:pt>
                <c:pt idx="69">
                  <c:v>3.2000000000000001E-2</c:v>
                </c:pt>
                <c:pt idx="70">
                  <c:v>9.5000000000000001E-2</c:v>
                </c:pt>
                <c:pt idx="71">
                  <c:v>0.125</c:v>
                </c:pt>
                <c:pt idx="72">
                  <c:v>0.14299999999999999</c:v>
                </c:pt>
                <c:pt idx="73">
                  <c:v>0.125</c:v>
                </c:pt>
                <c:pt idx="74">
                  <c:v>9.2999999999999999E-2</c:v>
                </c:pt>
                <c:pt idx="75">
                  <c:v>3.6999999999999998E-2</c:v>
                </c:pt>
                <c:pt idx="76">
                  <c:v>0</c:v>
                </c:pt>
                <c:pt idx="77">
                  <c:v>5.6000000000000001E-2</c:v>
                </c:pt>
              </c:numCache>
            </c:numRef>
          </c:val>
        </c:ser>
        <c:ser>
          <c:idx val="2"/>
          <c:order val="2"/>
          <c:tx>
            <c:strRef>
              <c:f>'Fig 19'!$D$3</c:f>
              <c:strCache>
                <c:ptCount val="1"/>
                <c:pt idx="0">
                  <c:v>  Would not pursue investment due to this factor</c:v>
                </c:pt>
              </c:strCache>
            </c:strRef>
          </c:tx>
          <c:spPr>
            <a:solidFill>
              <a:schemeClr val="accent4">
                <a:lumMod val="50000"/>
              </a:schemeClr>
            </a:solidFill>
          </c:spPr>
          <c:invertIfNegative val="0"/>
          <c:cat>
            <c:strRef>
              <c:f>'Fig 19'!$A$4:$A$81</c:f>
              <c:strCache>
                <c:ptCount val="78"/>
                <c:pt idx="0">
                  <c:v>Venezuela</c:v>
                </c:pt>
                <c:pt idx="1">
                  <c:v>Bolivia</c:v>
                </c:pt>
                <c:pt idx="2">
                  <c:v>Argentina – Tierra del Fuego</c:v>
                </c:pt>
                <c:pt idx="3">
                  <c:v>Ecuador</c:v>
                </c:pt>
                <c:pt idx="4">
                  <c:v>Iran</c:v>
                </c:pt>
                <c:pt idx="5">
                  <c:v>Argentina – Chubut</c:v>
                </c:pt>
                <c:pt idx="6">
                  <c:v>Argentina – Mendoza</c:v>
                </c:pt>
                <c:pt idx="7">
                  <c:v>Argentina – Santa Cruz</c:v>
                </c:pt>
                <c:pt idx="8">
                  <c:v>Argentina – Neuquen</c:v>
                </c:pt>
                <c:pt idx="9">
                  <c:v>Russia – Eastern Siberia</c:v>
                </c:pt>
                <c:pt idx="10">
                  <c:v>Libya</c:v>
                </c:pt>
                <c:pt idx="11">
                  <c:v>Russia – other</c:v>
                </c:pt>
                <c:pt idx="12">
                  <c:v>Kazakhstan</c:v>
                </c:pt>
                <c:pt idx="13">
                  <c:v>Algeria</c:v>
                </c:pt>
                <c:pt idx="14">
                  <c:v>Argentina – Salta</c:v>
                </c:pt>
                <c:pt idx="15">
                  <c:v>Iraq</c:v>
                </c:pt>
                <c:pt idx="16">
                  <c:v>Russia –  Offshore Arctic</c:v>
                </c:pt>
                <c:pt idx="17">
                  <c:v>US – California</c:v>
                </c:pt>
                <c:pt idx="18">
                  <c:v>Brazil – Offshore presalt area profit sharing contracts</c:v>
                </c:pt>
                <c:pt idx="19">
                  <c:v>Cambodia</c:v>
                </c:pt>
                <c:pt idx="20">
                  <c:v>Syria</c:v>
                </c:pt>
                <c:pt idx="21">
                  <c:v>Ukraine</c:v>
                </c:pt>
                <c:pt idx="22">
                  <c:v>Nigeria</c:v>
                </c:pt>
                <c:pt idx="23">
                  <c:v>Bangladesh</c:v>
                </c:pt>
                <c:pt idx="24">
                  <c:v>CA – Quebec</c:v>
                </c:pt>
                <c:pt idx="25">
                  <c:v>Russia – Offshore Sakhalin</c:v>
                </c:pt>
                <c:pt idx="26">
                  <c:v>Indonesia</c:v>
                </c:pt>
                <c:pt idx="27">
                  <c:v>Kuwait</c:v>
                </c:pt>
                <c:pt idx="28">
                  <c:v>US – New York</c:v>
                </c:pt>
                <c:pt idx="29">
                  <c:v>Brazil – Offshore concession contracts</c:v>
                </c:pt>
                <c:pt idx="30">
                  <c:v>Hungary</c:v>
                </c:pt>
                <c:pt idx="31">
                  <c:v>China</c:v>
                </c:pt>
                <c:pt idx="32">
                  <c:v>Chad</c:v>
                </c:pt>
                <c:pt idx="33">
                  <c:v>South Sudan</c:v>
                </c:pt>
                <c:pt idx="34">
                  <c:v>US Offshore – Pacific</c:v>
                </c:pt>
                <c:pt idx="35">
                  <c:v>Timor Gap (JPDA)</c:v>
                </c:pt>
                <c:pt idx="36">
                  <c:v>Kyrgyzstan</c:v>
                </c:pt>
                <c:pt idx="37">
                  <c:v>Uzbekistan</c:v>
                </c:pt>
                <c:pt idx="38">
                  <c:v>India</c:v>
                </c:pt>
                <c:pt idx="39">
                  <c:v>Yemen</c:v>
                </c:pt>
                <c:pt idx="40">
                  <c:v>US – Alaska</c:v>
                </c:pt>
                <c:pt idx="41">
                  <c:v>Turkmenistan</c:v>
                </c:pt>
                <c:pt idx="42">
                  <c:v>Democratic Republic of the Congo (Kinshasa)</c:v>
                </c:pt>
                <c:pt idx="43">
                  <c:v>Bulgaria</c:v>
                </c:pt>
                <c:pt idx="44">
                  <c:v>US Offshore – Alaska</c:v>
                </c:pt>
                <c:pt idx="45">
                  <c:v>Equatorial Guinea</c:v>
                </c:pt>
                <c:pt idx="46">
                  <c:v>Myanmar</c:v>
                </c:pt>
                <c:pt idx="47">
                  <c:v>Egypt</c:v>
                </c:pt>
                <c:pt idx="48">
                  <c:v>Romania</c:v>
                </c:pt>
                <c:pt idx="49">
                  <c:v>France</c:v>
                </c:pt>
                <c:pt idx="50">
                  <c:v>Uganda</c:v>
                </c:pt>
                <c:pt idx="51">
                  <c:v>CA – New Brunswick</c:v>
                </c:pt>
                <c:pt idx="52">
                  <c:v>Guatemala</c:v>
                </c:pt>
                <c:pt idx="53">
                  <c:v>Azerbaijan</c:v>
                </c:pt>
                <c:pt idx="54">
                  <c:v>AU – New South Wales</c:v>
                </c:pt>
                <c:pt idx="55">
                  <c:v>Malaysia</c:v>
                </c:pt>
                <c:pt idx="56">
                  <c:v>Angola</c:v>
                </c:pt>
                <c:pt idx="57">
                  <c:v>Niger</c:v>
                </c:pt>
                <c:pt idx="58">
                  <c:v>Somaliland</c:v>
                </c:pt>
                <c:pt idx="59">
                  <c:v>Mauritania</c:v>
                </c:pt>
                <c:pt idx="60">
                  <c:v>Greece</c:v>
                </c:pt>
                <c:pt idx="61">
                  <c:v>Vietnam</c:v>
                </c:pt>
                <c:pt idx="62">
                  <c:v>Italy</c:v>
                </c:pt>
                <c:pt idx="63">
                  <c:v>Republic of the Congo (Brazzaville)</c:v>
                </c:pt>
                <c:pt idx="64">
                  <c:v>Georgia</c:v>
                </c:pt>
                <c:pt idx="65">
                  <c:v>Gabon</c:v>
                </c:pt>
                <c:pt idx="66">
                  <c:v>US – Colorado</c:v>
                </c:pt>
                <c:pt idx="67">
                  <c:v>Brunei</c:v>
                </c:pt>
                <c:pt idx="68">
                  <c:v>Germany</c:v>
                </c:pt>
                <c:pt idx="69">
                  <c:v>Trinidad and Tobago</c:v>
                </c:pt>
                <c:pt idx="70">
                  <c:v>Guyana</c:v>
                </c:pt>
                <c:pt idx="71">
                  <c:v>Jordan</c:v>
                </c:pt>
                <c:pt idx="72">
                  <c:v>United Arab Emirates</c:v>
                </c:pt>
                <c:pt idx="73">
                  <c:v>French Guiana</c:v>
                </c:pt>
                <c:pt idx="74">
                  <c:v>Brazil – Onshore concession contracts</c:v>
                </c:pt>
                <c:pt idx="75">
                  <c:v>East Timor</c:v>
                </c:pt>
                <c:pt idx="76">
                  <c:v>Malta</c:v>
                </c:pt>
                <c:pt idx="77">
                  <c:v>Albania</c:v>
                </c:pt>
              </c:strCache>
            </c:strRef>
          </c:cat>
          <c:val>
            <c:numRef>
              <c:f>'Fig 19'!$D$4:$D$81</c:f>
              <c:numCache>
                <c:formatCode>0.00%</c:formatCode>
                <c:ptCount val="78"/>
                <c:pt idx="0">
                  <c:v>0.42899999999999999</c:v>
                </c:pt>
                <c:pt idx="1">
                  <c:v>0.19400000000000001</c:v>
                </c:pt>
                <c:pt idx="2">
                  <c:v>6.7000000000000004E-2</c:v>
                </c:pt>
                <c:pt idx="3">
                  <c:v>0.122</c:v>
                </c:pt>
                <c:pt idx="4">
                  <c:v>0.44800000000000001</c:v>
                </c:pt>
                <c:pt idx="5">
                  <c:v>4.4999999999999998E-2</c:v>
                </c:pt>
                <c:pt idx="6">
                  <c:v>3.3000000000000002E-2</c:v>
                </c:pt>
                <c:pt idx="7">
                  <c:v>8.3000000000000004E-2</c:v>
                </c:pt>
                <c:pt idx="8">
                  <c:v>0.111</c:v>
                </c:pt>
                <c:pt idx="9">
                  <c:v>3.4000000000000002E-2</c:v>
                </c:pt>
                <c:pt idx="10">
                  <c:v>0.113</c:v>
                </c:pt>
                <c:pt idx="11">
                  <c:v>8.3000000000000004E-2</c:v>
                </c:pt>
                <c:pt idx="12">
                  <c:v>6.6000000000000003E-2</c:v>
                </c:pt>
                <c:pt idx="13">
                  <c:v>5.7000000000000002E-2</c:v>
                </c:pt>
                <c:pt idx="14">
                  <c:v>4.2999999999999997E-2</c:v>
                </c:pt>
                <c:pt idx="15">
                  <c:v>0.10299999999999999</c:v>
                </c:pt>
                <c:pt idx="16">
                  <c:v>5.2999999999999999E-2</c:v>
                </c:pt>
                <c:pt idx="17">
                  <c:v>4.2999999999999997E-2</c:v>
                </c:pt>
                <c:pt idx="18">
                  <c:v>6.3E-2</c:v>
                </c:pt>
                <c:pt idx="19">
                  <c:v>0.16700000000000001</c:v>
                </c:pt>
                <c:pt idx="20">
                  <c:v>0.125</c:v>
                </c:pt>
                <c:pt idx="21">
                  <c:v>0</c:v>
                </c:pt>
                <c:pt idx="22">
                  <c:v>6.4000000000000001E-2</c:v>
                </c:pt>
                <c:pt idx="23">
                  <c:v>3.5999999999999997E-2</c:v>
                </c:pt>
                <c:pt idx="24">
                  <c:v>0.12</c:v>
                </c:pt>
                <c:pt idx="25">
                  <c:v>4.4999999999999998E-2</c:v>
                </c:pt>
                <c:pt idx="26">
                  <c:v>2.1000000000000001E-2</c:v>
                </c:pt>
                <c:pt idx="27">
                  <c:v>9.7000000000000003E-2</c:v>
                </c:pt>
                <c:pt idx="28">
                  <c:v>0.11600000000000001</c:v>
                </c:pt>
                <c:pt idx="29">
                  <c:v>0.03</c:v>
                </c:pt>
                <c:pt idx="30">
                  <c:v>4.4999999999999998E-2</c:v>
                </c:pt>
                <c:pt idx="31">
                  <c:v>2.1999999999999999E-2</c:v>
                </c:pt>
                <c:pt idx="32">
                  <c:v>4.2000000000000003E-2</c:v>
                </c:pt>
                <c:pt idx="33">
                  <c:v>5.2999999999999999E-2</c:v>
                </c:pt>
                <c:pt idx="34">
                  <c:v>0.14299999999999999</c:v>
                </c:pt>
                <c:pt idx="35">
                  <c:v>0</c:v>
                </c:pt>
                <c:pt idx="36">
                  <c:v>0</c:v>
                </c:pt>
                <c:pt idx="37">
                  <c:v>0</c:v>
                </c:pt>
                <c:pt idx="38">
                  <c:v>3.1E-2</c:v>
                </c:pt>
                <c:pt idx="39">
                  <c:v>0.05</c:v>
                </c:pt>
                <c:pt idx="40">
                  <c:v>1.6E-2</c:v>
                </c:pt>
                <c:pt idx="41">
                  <c:v>0</c:v>
                </c:pt>
                <c:pt idx="42">
                  <c:v>4.2999999999999997E-2</c:v>
                </c:pt>
                <c:pt idx="43">
                  <c:v>0</c:v>
                </c:pt>
                <c:pt idx="44">
                  <c:v>2.7E-2</c:v>
                </c:pt>
                <c:pt idx="45">
                  <c:v>3.6999999999999998E-2</c:v>
                </c:pt>
                <c:pt idx="46">
                  <c:v>4.4999999999999998E-2</c:v>
                </c:pt>
                <c:pt idx="47">
                  <c:v>3.7999999999999999E-2</c:v>
                </c:pt>
                <c:pt idx="48">
                  <c:v>0</c:v>
                </c:pt>
                <c:pt idx="49">
                  <c:v>0.14000000000000001</c:v>
                </c:pt>
                <c:pt idx="50">
                  <c:v>0</c:v>
                </c:pt>
                <c:pt idx="51">
                  <c:v>0</c:v>
                </c:pt>
                <c:pt idx="52">
                  <c:v>0</c:v>
                </c:pt>
                <c:pt idx="53">
                  <c:v>2.8000000000000001E-2</c:v>
                </c:pt>
                <c:pt idx="54">
                  <c:v>0.04</c:v>
                </c:pt>
                <c:pt idx="55">
                  <c:v>1.7999999999999999E-2</c:v>
                </c:pt>
                <c:pt idx="56">
                  <c:v>4.8000000000000001E-2</c:v>
                </c:pt>
                <c:pt idx="57">
                  <c:v>0</c:v>
                </c:pt>
                <c:pt idx="58">
                  <c:v>0</c:v>
                </c:pt>
                <c:pt idx="59">
                  <c:v>0</c:v>
                </c:pt>
                <c:pt idx="60">
                  <c:v>0.105</c:v>
                </c:pt>
                <c:pt idx="61">
                  <c:v>3.3000000000000002E-2</c:v>
                </c:pt>
                <c:pt idx="62">
                  <c:v>2.1999999999999999E-2</c:v>
                </c:pt>
                <c:pt idx="63">
                  <c:v>3.4000000000000002E-2</c:v>
                </c:pt>
                <c:pt idx="64">
                  <c:v>0.1</c:v>
                </c:pt>
                <c:pt idx="65">
                  <c:v>0</c:v>
                </c:pt>
                <c:pt idx="66">
                  <c:v>2.1999999999999999E-2</c:v>
                </c:pt>
                <c:pt idx="67">
                  <c:v>0</c:v>
                </c:pt>
                <c:pt idx="68">
                  <c:v>0.03</c:v>
                </c:pt>
                <c:pt idx="69">
                  <c:v>6.5000000000000002E-2</c:v>
                </c:pt>
                <c:pt idx="70">
                  <c:v>0</c:v>
                </c:pt>
                <c:pt idx="71">
                  <c:v>0</c:v>
                </c:pt>
                <c:pt idx="72">
                  <c:v>1.7999999999999999E-2</c:v>
                </c:pt>
                <c:pt idx="73">
                  <c:v>0</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1296896"/>
        <c:axId val="91298432"/>
      </c:barChart>
      <c:catAx>
        <c:axId val="91296896"/>
        <c:scaling>
          <c:orientation val="minMax"/>
        </c:scaling>
        <c:delete val="0"/>
        <c:axPos val="l"/>
        <c:majorTickMark val="out"/>
        <c:minorTickMark val="none"/>
        <c:tickLblPos val="nextTo"/>
        <c:crossAx val="91298432"/>
        <c:crosses val="autoZero"/>
        <c:auto val="1"/>
        <c:lblAlgn val="ctr"/>
        <c:lblOffset val="100"/>
        <c:tickLblSkip val="1"/>
        <c:noMultiLvlLbl val="0"/>
      </c:catAx>
      <c:valAx>
        <c:axId val="91298432"/>
        <c:scaling>
          <c:orientation val="minMax"/>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1296896"/>
        <c:crosses val="autoZero"/>
        <c:crossBetween val="between"/>
        <c:majorUnit val="0.2"/>
      </c:valAx>
    </c:plotArea>
    <c:legend>
      <c:legendPos val="r"/>
      <c:layout>
        <c:manualLayout>
          <c:xMode val="edge"/>
          <c:yMode val="edge"/>
          <c:x val="0.7362070355540028"/>
          <c:y val="2.6212377870114656E-2"/>
          <c:w val="0.21148997160337893"/>
          <c:h val="0.11085313602144563"/>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62367911750916"/>
          <c:y val="1.0157063578203633E-2"/>
          <c:w val="0.5024741012228422"/>
          <c:h val="0.96997167554161223"/>
        </c:manualLayout>
      </c:layout>
      <c:barChart>
        <c:barDir val="bar"/>
        <c:grouping val="stacked"/>
        <c:varyColors val="0"/>
        <c:ser>
          <c:idx val="0"/>
          <c:order val="0"/>
          <c:tx>
            <c:strRef>
              <c:f>'Fig 20'!$B$86</c:f>
              <c:strCache>
                <c:ptCount val="1"/>
                <c:pt idx="0">
                  <c:v>  Mild deterrent to investment</c:v>
                </c:pt>
              </c:strCache>
            </c:strRef>
          </c:tx>
          <c:spPr>
            <a:solidFill>
              <a:schemeClr val="accent3">
                <a:lumMod val="75000"/>
              </a:schemeClr>
            </a:solidFill>
            <a:ln>
              <a:noFill/>
            </a:ln>
          </c:spPr>
          <c:invertIfNegative val="0"/>
          <c:cat>
            <c:strRef>
              <c:f>'Fig 20'!$A$87:$A$164</c:f>
              <c:strCache>
                <c:ptCount val="78"/>
                <c:pt idx="0">
                  <c:v>United Arab Emirates</c:v>
                </c:pt>
                <c:pt idx="1">
                  <c:v>Albania</c:v>
                </c:pt>
                <c:pt idx="2">
                  <c:v>Faroe Islands</c:v>
                </c:pt>
                <c:pt idx="3">
                  <c:v>Republic of the Congo (Brazzaville)</c:v>
                </c:pt>
                <c:pt idx="4">
                  <c:v>CA – New Brunswick</c:v>
                </c:pt>
                <c:pt idx="5">
                  <c:v>Malta</c:v>
                </c:pt>
                <c:pt idx="6">
                  <c:v>Greenland</c:v>
                </c:pt>
                <c:pt idx="7">
                  <c:v>AU – Queensland</c:v>
                </c:pt>
                <c:pt idx="8">
                  <c:v>Niger</c:v>
                </c:pt>
                <c:pt idx="9">
                  <c:v>Ivory Coast</c:v>
                </c:pt>
                <c:pt idx="10">
                  <c:v>Netherlands</c:v>
                </c:pt>
                <c:pt idx="11">
                  <c:v>Bahrain</c:v>
                </c:pt>
                <c:pt idx="12">
                  <c:v>Mauritania</c:v>
                </c:pt>
                <c:pt idx="13">
                  <c:v>Oman</c:v>
                </c:pt>
                <c:pt idx="14">
                  <c:v>Mozambique</c:v>
                </c:pt>
                <c:pt idx="15">
                  <c:v>Ghana</c:v>
                </c:pt>
                <c:pt idx="16">
                  <c:v>Cyprus</c:v>
                </c:pt>
                <c:pt idx="17">
                  <c:v>Qatar</c:v>
                </c:pt>
                <c:pt idx="18">
                  <c:v>US Offshore – Alaska</c:v>
                </c:pt>
                <c:pt idx="19">
                  <c:v>AU – Victoria</c:v>
                </c:pt>
                <c:pt idx="20">
                  <c:v>AU – Western Australia</c:v>
                </c:pt>
                <c:pt idx="21">
                  <c:v>Australia – Offshore</c:v>
                </c:pt>
                <c:pt idx="22">
                  <c:v>Peru</c:v>
                </c:pt>
                <c:pt idx="23">
                  <c:v>US – Michigan</c:v>
                </c:pt>
                <c:pt idx="24">
                  <c:v>AU – Northern Territory</c:v>
                </c:pt>
                <c:pt idx="25">
                  <c:v>Madagascar</c:v>
                </c:pt>
                <c:pt idx="26">
                  <c:v>US – Illinois</c:v>
                </c:pt>
                <c:pt idx="27">
                  <c:v>Jordan</c:v>
                </c:pt>
                <c:pt idx="28">
                  <c:v>Lebanon</c:v>
                </c:pt>
                <c:pt idx="29">
                  <c:v>US – Alaska</c:v>
                </c:pt>
                <c:pt idx="30">
                  <c:v>Kenya</c:v>
                </c:pt>
                <c:pt idx="31">
                  <c:v>AU – New South Wales</c:v>
                </c:pt>
                <c:pt idx="32">
                  <c:v>Netherlands – North Sea</c:v>
                </c:pt>
                <c:pt idx="33">
                  <c:v>US – Colorado</c:v>
                </c:pt>
                <c:pt idx="34">
                  <c:v>Philippines</c:v>
                </c:pt>
                <c:pt idx="35">
                  <c:v>Pakistan</c:v>
                </c:pt>
                <c:pt idx="36">
                  <c:v>Thailand</c:v>
                </c:pt>
                <c:pt idx="37">
                  <c:v>Turkey</c:v>
                </c:pt>
                <c:pt idx="38">
                  <c:v>Spain – Onshore</c:v>
                </c:pt>
                <c:pt idx="39">
                  <c:v>Colombia</c:v>
                </c:pt>
                <c:pt idx="40">
                  <c:v>US – Pennsylvania</c:v>
                </c:pt>
                <c:pt idx="41">
                  <c:v>East Timor</c:v>
                </c:pt>
                <c:pt idx="42">
                  <c:v>Poland</c:v>
                </c:pt>
                <c:pt idx="43">
                  <c:v>CA – Nova Scotia</c:v>
                </c:pt>
                <c:pt idx="44">
                  <c:v>US – Louisiana</c:v>
                </c:pt>
                <c:pt idx="45">
                  <c:v>CA – British Columbia</c:v>
                </c:pt>
                <c:pt idx="46">
                  <c:v>CA – Newfoundland &amp; Labrador</c:v>
                </c:pt>
                <c:pt idx="47">
                  <c:v>AU – Tasmania</c:v>
                </c:pt>
                <c:pt idx="48">
                  <c:v>Botswana</c:v>
                </c:pt>
                <c:pt idx="49">
                  <c:v>US – Ohio</c:v>
                </c:pt>
                <c:pt idx="50">
                  <c:v>Ireland</c:v>
                </c:pt>
                <c:pt idx="51">
                  <c:v>AU – South Australia</c:v>
                </c:pt>
                <c:pt idx="52">
                  <c:v>South Africa</c:v>
                </c:pt>
                <c:pt idx="53">
                  <c:v>Spain – Offshore</c:v>
                </c:pt>
                <c:pt idx="54">
                  <c:v>US Offshore – Gulf of Mexico</c:v>
                </c:pt>
                <c:pt idx="55">
                  <c:v>Uruguay</c:v>
                </c:pt>
                <c:pt idx="56">
                  <c:v>Namibia</c:v>
                </c:pt>
                <c:pt idx="57">
                  <c:v>Morocco</c:v>
                </c:pt>
                <c:pt idx="58">
                  <c:v>New Zealand</c:v>
                </c:pt>
                <c:pt idx="59">
                  <c:v>US – Montana</c:v>
                </c:pt>
                <c:pt idx="60">
                  <c:v>CA – Manitoba</c:v>
                </c:pt>
                <c:pt idx="61">
                  <c:v>US – New Mexico</c:v>
                </c:pt>
                <c:pt idx="62">
                  <c:v>CA – Alberta</c:v>
                </c:pt>
                <c:pt idx="63">
                  <c:v>US – West Virginia</c:v>
                </c:pt>
                <c:pt idx="64">
                  <c:v>US – Kansas</c:v>
                </c:pt>
                <c:pt idx="65">
                  <c:v>Seychelles</c:v>
                </c:pt>
                <c:pt idx="66">
                  <c:v>US – Arkansas</c:v>
                </c:pt>
                <c:pt idx="67">
                  <c:v>US – Utah</c:v>
                </c:pt>
                <c:pt idx="68">
                  <c:v>Mali</c:v>
                </c:pt>
                <c:pt idx="69">
                  <c:v>US – Alabama</c:v>
                </c:pt>
                <c:pt idx="70">
                  <c:v>CA – Northwest Territories</c:v>
                </c:pt>
                <c:pt idx="71">
                  <c:v>Chile</c:v>
                </c:pt>
                <c:pt idx="72">
                  <c:v>CA – Yukon</c:v>
                </c:pt>
                <c:pt idx="73">
                  <c:v>US – Mississippi</c:v>
                </c:pt>
                <c:pt idx="74">
                  <c:v>US – Wyoming</c:v>
                </c:pt>
                <c:pt idx="75">
                  <c:v>US – North Dakota</c:v>
                </c:pt>
                <c:pt idx="76">
                  <c:v>US – Oklahoma</c:v>
                </c:pt>
                <c:pt idx="77">
                  <c:v>US – Texas</c:v>
                </c:pt>
              </c:strCache>
            </c:strRef>
          </c:cat>
          <c:val>
            <c:numRef>
              <c:f>'Fig 20'!$B$87:$B$164</c:f>
              <c:numCache>
                <c:formatCode>0.00%</c:formatCode>
                <c:ptCount val="78"/>
                <c:pt idx="0">
                  <c:v>0.30199999999999999</c:v>
                </c:pt>
                <c:pt idx="1">
                  <c:v>0.313</c:v>
                </c:pt>
                <c:pt idx="2">
                  <c:v>0.375</c:v>
                </c:pt>
                <c:pt idx="3">
                  <c:v>0.25900000000000001</c:v>
                </c:pt>
                <c:pt idx="4">
                  <c:v>0.316</c:v>
                </c:pt>
                <c:pt idx="5">
                  <c:v>0.36399999999999999</c:v>
                </c:pt>
                <c:pt idx="6">
                  <c:v>0.22700000000000001</c:v>
                </c:pt>
                <c:pt idx="7">
                  <c:v>0.28199999999999997</c:v>
                </c:pt>
                <c:pt idx="8">
                  <c:v>0.214</c:v>
                </c:pt>
                <c:pt idx="9">
                  <c:v>0.29399999999999998</c:v>
                </c:pt>
                <c:pt idx="10">
                  <c:v>0.17499999999999999</c:v>
                </c:pt>
                <c:pt idx="11">
                  <c:v>0.2</c:v>
                </c:pt>
                <c:pt idx="12">
                  <c:v>0.3</c:v>
                </c:pt>
                <c:pt idx="13">
                  <c:v>0.30199999999999999</c:v>
                </c:pt>
                <c:pt idx="14">
                  <c:v>0.316</c:v>
                </c:pt>
                <c:pt idx="15">
                  <c:v>0.28100000000000003</c:v>
                </c:pt>
                <c:pt idx="16">
                  <c:v>0.26700000000000002</c:v>
                </c:pt>
                <c:pt idx="17">
                  <c:v>0.29199999999999998</c:v>
                </c:pt>
                <c:pt idx="18">
                  <c:v>0.19400000000000001</c:v>
                </c:pt>
                <c:pt idx="19">
                  <c:v>0.23300000000000001</c:v>
                </c:pt>
                <c:pt idx="20">
                  <c:v>0.27600000000000002</c:v>
                </c:pt>
                <c:pt idx="21">
                  <c:v>0.25600000000000001</c:v>
                </c:pt>
                <c:pt idx="22">
                  <c:v>0.29599999999999999</c:v>
                </c:pt>
                <c:pt idx="23">
                  <c:v>0.23499999999999999</c:v>
                </c:pt>
                <c:pt idx="24">
                  <c:v>0.25</c:v>
                </c:pt>
                <c:pt idx="25">
                  <c:v>0.32</c:v>
                </c:pt>
                <c:pt idx="26">
                  <c:v>0.20699999999999999</c:v>
                </c:pt>
                <c:pt idx="27">
                  <c:v>0.23100000000000001</c:v>
                </c:pt>
                <c:pt idx="28">
                  <c:v>0.17399999999999999</c:v>
                </c:pt>
                <c:pt idx="29">
                  <c:v>0.217</c:v>
                </c:pt>
                <c:pt idx="30">
                  <c:v>0.25</c:v>
                </c:pt>
                <c:pt idx="31">
                  <c:v>0.25</c:v>
                </c:pt>
                <c:pt idx="32">
                  <c:v>0.125</c:v>
                </c:pt>
                <c:pt idx="33">
                  <c:v>0.20200000000000001</c:v>
                </c:pt>
                <c:pt idx="34">
                  <c:v>0.24</c:v>
                </c:pt>
                <c:pt idx="35">
                  <c:v>0.182</c:v>
                </c:pt>
                <c:pt idx="36">
                  <c:v>0.25600000000000001</c:v>
                </c:pt>
                <c:pt idx="37">
                  <c:v>0.19500000000000001</c:v>
                </c:pt>
                <c:pt idx="38">
                  <c:v>0.23300000000000001</c:v>
                </c:pt>
                <c:pt idx="39">
                  <c:v>0.2</c:v>
                </c:pt>
                <c:pt idx="40">
                  <c:v>0.222</c:v>
                </c:pt>
                <c:pt idx="41">
                  <c:v>0.222</c:v>
                </c:pt>
                <c:pt idx="42">
                  <c:v>0.19400000000000001</c:v>
                </c:pt>
                <c:pt idx="43">
                  <c:v>0.22900000000000001</c:v>
                </c:pt>
                <c:pt idx="44">
                  <c:v>0.188</c:v>
                </c:pt>
                <c:pt idx="45">
                  <c:v>0.23300000000000001</c:v>
                </c:pt>
                <c:pt idx="46">
                  <c:v>0.22500000000000001</c:v>
                </c:pt>
                <c:pt idx="47">
                  <c:v>0.25</c:v>
                </c:pt>
                <c:pt idx="48">
                  <c:v>0.25</c:v>
                </c:pt>
                <c:pt idx="49">
                  <c:v>0.222</c:v>
                </c:pt>
                <c:pt idx="50">
                  <c:v>0.182</c:v>
                </c:pt>
                <c:pt idx="51">
                  <c:v>0.17599999999999999</c:v>
                </c:pt>
                <c:pt idx="52">
                  <c:v>0.20899999999999999</c:v>
                </c:pt>
                <c:pt idx="53">
                  <c:v>0.219</c:v>
                </c:pt>
                <c:pt idx="54">
                  <c:v>0.17399999999999999</c:v>
                </c:pt>
                <c:pt idx="55">
                  <c:v>0.16700000000000001</c:v>
                </c:pt>
                <c:pt idx="56">
                  <c:v>0.16700000000000001</c:v>
                </c:pt>
                <c:pt idx="57">
                  <c:v>0.19400000000000001</c:v>
                </c:pt>
                <c:pt idx="58">
                  <c:v>0.17499999999999999</c:v>
                </c:pt>
                <c:pt idx="59">
                  <c:v>0.13800000000000001</c:v>
                </c:pt>
                <c:pt idx="60">
                  <c:v>0.16700000000000001</c:v>
                </c:pt>
                <c:pt idx="61">
                  <c:v>0.13400000000000001</c:v>
                </c:pt>
                <c:pt idx="62">
                  <c:v>0.13600000000000001</c:v>
                </c:pt>
                <c:pt idx="63">
                  <c:v>0.129</c:v>
                </c:pt>
                <c:pt idx="64">
                  <c:v>0.12</c:v>
                </c:pt>
                <c:pt idx="65">
                  <c:v>0.154</c:v>
                </c:pt>
                <c:pt idx="66">
                  <c:v>0.13</c:v>
                </c:pt>
                <c:pt idx="67">
                  <c:v>0.13</c:v>
                </c:pt>
                <c:pt idx="68">
                  <c:v>0.14299999999999999</c:v>
                </c:pt>
                <c:pt idx="69">
                  <c:v>7.0999999999999994E-2</c:v>
                </c:pt>
                <c:pt idx="70">
                  <c:v>0.13</c:v>
                </c:pt>
                <c:pt idx="71">
                  <c:v>8.3000000000000004E-2</c:v>
                </c:pt>
                <c:pt idx="72">
                  <c:v>0.111</c:v>
                </c:pt>
                <c:pt idx="73">
                  <c:v>9.4E-2</c:v>
                </c:pt>
                <c:pt idx="74">
                  <c:v>8.3000000000000004E-2</c:v>
                </c:pt>
                <c:pt idx="75">
                  <c:v>8.8999999999999996E-2</c:v>
                </c:pt>
                <c:pt idx="76">
                  <c:v>8.4000000000000005E-2</c:v>
                </c:pt>
                <c:pt idx="77">
                  <c:v>6.2E-2</c:v>
                </c:pt>
              </c:numCache>
            </c:numRef>
          </c:val>
        </c:ser>
        <c:ser>
          <c:idx val="1"/>
          <c:order val="1"/>
          <c:tx>
            <c:strRef>
              <c:f>'Fig 20'!$C$86</c:f>
              <c:strCache>
                <c:ptCount val="1"/>
                <c:pt idx="0">
                  <c:v>  Strong deterrent to investment</c:v>
                </c:pt>
              </c:strCache>
            </c:strRef>
          </c:tx>
          <c:spPr>
            <a:solidFill>
              <a:schemeClr val="accent6">
                <a:lumMod val="60000"/>
                <a:lumOff val="40000"/>
              </a:schemeClr>
            </a:solidFill>
            <a:ln>
              <a:noFill/>
            </a:ln>
          </c:spPr>
          <c:invertIfNegative val="0"/>
          <c:cat>
            <c:strRef>
              <c:f>'Fig 20'!$A$87:$A$164</c:f>
              <c:strCache>
                <c:ptCount val="78"/>
                <c:pt idx="0">
                  <c:v>United Arab Emirates</c:v>
                </c:pt>
                <c:pt idx="1">
                  <c:v>Albania</c:v>
                </c:pt>
                <c:pt idx="2">
                  <c:v>Faroe Islands</c:v>
                </c:pt>
                <c:pt idx="3">
                  <c:v>Republic of the Congo (Brazzaville)</c:v>
                </c:pt>
                <c:pt idx="4">
                  <c:v>CA – New Brunswick</c:v>
                </c:pt>
                <c:pt idx="5">
                  <c:v>Malta</c:v>
                </c:pt>
                <c:pt idx="6">
                  <c:v>Greenland</c:v>
                </c:pt>
                <c:pt idx="7">
                  <c:v>AU – Queensland</c:v>
                </c:pt>
                <c:pt idx="8">
                  <c:v>Niger</c:v>
                </c:pt>
                <c:pt idx="9">
                  <c:v>Ivory Coast</c:v>
                </c:pt>
                <c:pt idx="10">
                  <c:v>Netherlands</c:v>
                </c:pt>
                <c:pt idx="11">
                  <c:v>Bahrain</c:v>
                </c:pt>
                <c:pt idx="12">
                  <c:v>Mauritania</c:v>
                </c:pt>
                <c:pt idx="13">
                  <c:v>Oman</c:v>
                </c:pt>
                <c:pt idx="14">
                  <c:v>Mozambique</c:v>
                </c:pt>
                <c:pt idx="15">
                  <c:v>Ghana</c:v>
                </c:pt>
                <c:pt idx="16">
                  <c:v>Cyprus</c:v>
                </c:pt>
                <c:pt idx="17">
                  <c:v>Qatar</c:v>
                </c:pt>
                <c:pt idx="18">
                  <c:v>US Offshore – Alaska</c:v>
                </c:pt>
                <c:pt idx="19">
                  <c:v>AU – Victoria</c:v>
                </c:pt>
                <c:pt idx="20">
                  <c:v>AU – Western Australia</c:v>
                </c:pt>
                <c:pt idx="21">
                  <c:v>Australia – Offshore</c:v>
                </c:pt>
                <c:pt idx="22">
                  <c:v>Peru</c:v>
                </c:pt>
                <c:pt idx="23">
                  <c:v>US – Michigan</c:v>
                </c:pt>
                <c:pt idx="24">
                  <c:v>AU – Northern Territory</c:v>
                </c:pt>
                <c:pt idx="25">
                  <c:v>Madagascar</c:v>
                </c:pt>
                <c:pt idx="26">
                  <c:v>US – Illinois</c:v>
                </c:pt>
                <c:pt idx="27">
                  <c:v>Jordan</c:v>
                </c:pt>
                <c:pt idx="28">
                  <c:v>Lebanon</c:v>
                </c:pt>
                <c:pt idx="29">
                  <c:v>US – Alaska</c:v>
                </c:pt>
                <c:pt idx="30">
                  <c:v>Kenya</c:v>
                </c:pt>
                <c:pt idx="31">
                  <c:v>AU – New South Wales</c:v>
                </c:pt>
                <c:pt idx="32">
                  <c:v>Netherlands – North Sea</c:v>
                </c:pt>
                <c:pt idx="33">
                  <c:v>US – Colorado</c:v>
                </c:pt>
                <c:pt idx="34">
                  <c:v>Philippines</c:v>
                </c:pt>
                <c:pt idx="35">
                  <c:v>Pakistan</c:v>
                </c:pt>
                <c:pt idx="36">
                  <c:v>Thailand</c:v>
                </c:pt>
                <c:pt idx="37">
                  <c:v>Turkey</c:v>
                </c:pt>
                <c:pt idx="38">
                  <c:v>Spain – Onshore</c:v>
                </c:pt>
                <c:pt idx="39">
                  <c:v>Colombia</c:v>
                </c:pt>
                <c:pt idx="40">
                  <c:v>US – Pennsylvania</c:v>
                </c:pt>
                <c:pt idx="41">
                  <c:v>East Timor</c:v>
                </c:pt>
                <c:pt idx="42">
                  <c:v>Poland</c:v>
                </c:pt>
                <c:pt idx="43">
                  <c:v>CA – Nova Scotia</c:v>
                </c:pt>
                <c:pt idx="44">
                  <c:v>US – Louisiana</c:v>
                </c:pt>
                <c:pt idx="45">
                  <c:v>CA – British Columbia</c:v>
                </c:pt>
                <c:pt idx="46">
                  <c:v>CA – Newfoundland &amp; Labrador</c:v>
                </c:pt>
                <c:pt idx="47">
                  <c:v>AU – Tasmania</c:v>
                </c:pt>
                <c:pt idx="48">
                  <c:v>Botswana</c:v>
                </c:pt>
                <c:pt idx="49">
                  <c:v>US – Ohio</c:v>
                </c:pt>
                <c:pt idx="50">
                  <c:v>Ireland</c:v>
                </c:pt>
                <c:pt idx="51">
                  <c:v>AU – South Australia</c:v>
                </c:pt>
                <c:pt idx="52">
                  <c:v>South Africa</c:v>
                </c:pt>
                <c:pt idx="53">
                  <c:v>Spain – Offshore</c:v>
                </c:pt>
                <c:pt idx="54">
                  <c:v>US Offshore – Gulf of Mexico</c:v>
                </c:pt>
                <c:pt idx="55">
                  <c:v>Uruguay</c:v>
                </c:pt>
                <c:pt idx="56">
                  <c:v>Namibia</c:v>
                </c:pt>
                <c:pt idx="57">
                  <c:v>Morocco</c:v>
                </c:pt>
                <c:pt idx="58">
                  <c:v>New Zealand</c:v>
                </c:pt>
                <c:pt idx="59">
                  <c:v>US – Montana</c:v>
                </c:pt>
                <c:pt idx="60">
                  <c:v>CA – Manitoba</c:v>
                </c:pt>
                <c:pt idx="61">
                  <c:v>US – New Mexico</c:v>
                </c:pt>
                <c:pt idx="62">
                  <c:v>CA – Alberta</c:v>
                </c:pt>
                <c:pt idx="63">
                  <c:v>US – West Virginia</c:v>
                </c:pt>
                <c:pt idx="64">
                  <c:v>US – Kansas</c:v>
                </c:pt>
                <c:pt idx="65">
                  <c:v>Seychelles</c:v>
                </c:pt>
                <c:pt idx="66">
                  <c:v>US – Arkansas</c:v>
                </c:pt>
                <c:pt idx="67">
                  <c:v>US – Utah</c:v>
                </c:pt>
                <c:pt idx="68">
                  <c:v>Mali</c:v>
                </c:pt>
                <c:pt idx="69">
                  <c:v>US – Alabama</c:v>
                </c:pt>
                <c:pt idx="70">
                  <c:v>CA – Northwest Territories</c:v>
                </c:pt>
                <c:pt idx="71">
                  <c:v>Chile</c:v>
                </c:pt>
                <c:pt idx="72">
                  <c:v>CA – Yukon</c:v>
                </c:pt>
                <c:pt idx="73">
                  <c:v>US – Mississippi</c:v>
                </c:pt>
                <c:pt idx="74">
                  <c:v>US – Wyoming</c:v>
                </c:pt>
                <c:pt idx="75">
                  <c:v>US – North Dakota</c:v>
                </c:pt>
                <c:pt idx="76">
                  <c:v>US – Oklahoma</c:v>
                </c:pt>
                <c:pt idx="77">
                  <c:v>US – Texas</c:v>
                </c:pt>
              </c:strCache>
            </c:strRef>
          </c:cat>
          <c:val>
            <c:numRef>
              <c:f>'Fig 20'!$C$87:$C$164</c:f>
              <c:numCache>
                <c:formatCode>0.00%</c:formatCode>
                <c:ptCount val="78"/>
                <c:pt idx="0">
                  <c:v>5.7000000000000002E-2</c:v>
                </c:pt>
                <c:pt idx="1">
                  <c:v>6.3E-2</c:v>
                </c:pt>
                <c:pt idx="2">
                  <c:v>0</c:v>
                </c:pt>
                <c:pt idx="3">
                  <c:v>0.111</c:v>
                </c:pt>
                <c:pt idx="4">
                  <c:v>5.2999999999999999E-2</c:v>
                </c:pt>
                <c:pt idx="5">
                  <c:v>0</c:v>
                </c:pt>
                <c:pt idx="6">
                  <c:v>9.0999999999999998E-2</c:v>
                </c:pt>
                <c:pt idx="7">
                  <c:v>7.6999999999999999E-2</c:v>
                </c:pt>
                <c:pt idx="8">
                  <c:v>0.14299999999999999</c:v>
                </c:pt>
                <c:pt idx="9">
                  <c:v>5.8999999999999997E-2</c:v>
                </c:pt>
                <c:pt idx="10">
                  <c:v>0.125</c:v>
                </c:pt>
                <c:pt idx="11">
                  <c:v>0.05</c:v>
                </c:pt>
                <c:pt idx="12">
                  <c:v>0.05</c:v>
                </c:pt>
                <c:pt idx="13">
                  <c:v>0</c:v>
                </c:pt>
                <c:pt idx="14">
                  <c:v>2.5999999999999999E-2</c:v>
                </c:pt>
                <c:pt idx="15">
                  <c:v>3.5000000000000003E-2</c:v>
                </c:pt>
                <c:pt idx="16">
                  <c:v>0</c:v>
                </c:pt>
                <c:pt idx="17">
                  <c:v>2.1000000000000001E-2</c:v>
                </c:pt>
                <c:pt idx="18">
                  <c:v>8.3000000000000004E-2</c:v>
                </c:pt>
                <c:pt idx="19">
                  <c:v>0.1</c:v>
                </c:pt>
                <c:pt idx="20">
                  <c:v>5.2999999999999999E-2</c:v>
                </c:pt>
                <c:pt idx="21">
                  <c:v>5.8000000000000003E-2</c:v>
                </c:pt>
                <c:pt idx="22">
                  <c:v>1.4E-2</c:v>
                </c:pt>
                <c:pt idx="23">
                  <c:v>5.8999999999999997E-2</c:v>
                </c:pt>
                <c:pt idx="24">
                  <c:v>7.0999999999999994E-2</c:v>
                </c:pt>
                <c:pt idx="25">
                  <c:v>0</c:v>
                </c:pt>
                <c:pt idx="26">
                  <c:v>0.10299999999999999</c:v>
                </c:pt>
                <c:pt idx="27">
                  <c:v>7.6999999999999999E-2</c:v>
                </c:pt>
                <c:pt idx="28">
                  <c:v>8.6999999999999994E-2</c:v>
                </c:pt>
                <c:pt idx="29">
                  <c:v>0.05</c:v>
                </c:pt>
                <c:pt idx="30">
                  <c:v>0.05</c:v>
                </c:pt>
                <c:pt idx="31">
                  <c:v>4.2000000000000003E-2</c:v>
                </c:pt>
                <c:pt idx="32">
                  <c:v>0.125</c:v>
                </c:pt>
                <c:pt idx="33">
                  <c:v>7.0999999999999994E-2</c:v>
                </c:pt>
                <c:pt idx="34">
                  <c:v>0</c:v>
                </c:pt>
                <c:pt idx="35">
                  <c:v>6.0999999999999999E-2</c:v>
                </c:pt>
                <c:pt idx="36">
                  <c:v>1.2999999999999999E-2</c:v>
                </c:pt>
                <c:pt idx="37">
                  <c:v>4.9000000000000002E-2</c:v>
                </c:pt>
                <c:pt idx="38">
                  <c:v>3.3000000000000002E-2</c:v>
                </c:pt>
                <c:pt idx="39">
                  <c:v>0.03</c:v>
                </c:pt>
                <c:pt idx="40">
                  <c:v>3.6999999999999998E-2</c:v>
                </c:pt>
                <c:pt idx="41">
                  <c:v>3.6999999999999998E-2</c:v>
                </c:pt>
                <c:pt idx="42">
                  <c:v>6.5000000000000002E-2</c:v>
                </c:pt>
                <c:pt idx="43">
                  <c:v>2.9000000000000001E-2</c:v>
                </c:pt>
                <c:pt idx="44">
                  <c:v>5.0999999999999997E-2</c:v>
                </c:pt>
                <c:pt idx="45">
                  <c:v>1.9E-2</c:v>
                </c:pt>
                <c:pt idx="46">
                  <c:v>2.5000000000000001E-2</c:v>
                </c:pt>
                <c:pt idx="47">
                  <c:v>0</c:v>
                </c:pt>
                <c:pt idx="48">
                  <c:v>0</c:v>
                </c:pt>
                <c:pt idx="49">
                  <c:v>2.1999999999999999E-2</c:v>
                </c:pt>
                <c:pt idx="50">
                  <c:v>6.0999999999999999E-2</c:v>
                </c:pt>
                <c:pt idx="51">
                  <c:v>2.9000000000000001E-2</c:v>
                </c:pt>
                <c:pt idx="52">
                  <c:v>0</c:v>
                </c:pt>
                <c:pt idx="53">
                  <c:v>0</c:v>
                </c:pt>
                <c:pt idx="54">
                  <c:v>3.3000000000000002E-2</c:v>
                </c:pt>
                <c:pt idx="55">
                  <c:v>0</c:v>
                </c:pt>
                <c:pt idx="56">
                  <c:v>2.8000000000000001E-2</c:v>
                </c:pt>
                <c:pt idx="57">
                  <c:v>0</c:v>
                </c:pt>
                <c:pt idx="58">
                  <c:v>1.7999999999999999E-2</c:v>
                </c:pt>
                <c:pt idx="59">
                  <c:v>3.1E-2</c:v>
                </c:pt>
                <c:pt idx="60">
                  <c:v>0</c:v>
                </c:pt>
                <c:pt idx="61">
                  <c:v>0.03</c:v>
                </c:pt>
                <c:pt idx="62">
                  <c:v>2.5000000000000001E-2</c:v>
                </c:pt>
                <c:pt idx="63">
                  <c:v>3.2000000000000001E-2</c:v>
                </c:pt>
                <c:pt idx="64">
                  <c:v>2.7E-2</c:v>
                </c:pt>
                <c:pt idx="65">
                  <c:v>0</c:v>
                </c:pt>
                <c:pt idx="66">
                  <c:v>2.1999999999999999E-2</c:v>
                </c:pt>
                <c:pt idx="67">
                  <c:v>2.1999999999999999E-2</c:v>
                </c:pt>
                <c:pt idx="68">
                  <c:v>0</c:v>
                </c:pt>
                <c:pt idx="69">
                  <c:v>7.0999999999999994E-2</c:v>
                </c:pt>
                <c:pt idx="70">
                  <c:v>0</c:v>
                </c:pt>
                <c:pt idx="71">
                  <c:v>4.2000000000000003E-2</c:v>
                </c:pt>
                <c:pt idx="72">
                  <c:v>0</c:v>
                </c:pt>
                <c:pt idx="73">
                  <c:v>0</c:v>
                </c:pt>
                <c:pt idx="74">
                  <c:v>2.1000000000000001E-2</c:v>
                </c:pt>
                <c:pt idx="75">
                  <c:v>1.2999999999999999E-2</c:v>
                </c:pt>
                <c:pt idx="76">
                  <c:v>8.9999999999999993E-3</c:v>
                </c:pt>
                <c:pt idx="77">
                  <c:v>2.5000000000000001E-2</c:v>
                </c:pt>
              </c:numCache>
            </c:numRef>
          </c:val>
        </c:ser>
        <c:ser>
          <c:idx val="2"/>
          <c:order val="2"/>
          <c:tx>
            <c:strRef>
              <c:f>'Fig 20'!$D$86</c:f>
              <c:strCache>
                <c:ptCount val="1"/>
                <c:pt idx="0">
                  <c:v>  Would not pursue investment due to this factor</c:v>
                </c:pt>
              </c:strCache>
            </c:strRef>
          </c:tx>
          <c:spPr>
            <a:solidFill>
              <a:schemeClr val="accent4">
                <a:lumMod val="50000"/>
              </a:schemeClr>
            </a:solidFill>
            <a:ln>
              <a:noFill/>
            </a:ln>
          </c:spPr>
          <c:invertIfNegative val="0"/>
          <c:cat>
            <c:strRef>
              <c:f>'Fig 20'!$A$87:$A$164</c:f>
              <c:strCache>
                <c:ptCount val="78"/>
                <c:pt idx="0">
                  <c:v>United Arab Emirates</c:v>
                </c:pt>
                <c:pt idx="1">
                  <c:v>Albania</c:v>
                </c:pt>
                <c:pt idx="2">
                  <c:v>Faroe Islands</c:v>
                </c:pt>
                <c:pt idx="3">
                  <c:v>Republic of the Congo (Brazzaville)</c:v>
                </c:pt>
                <c:pt idx="4">
                  <c:v>CA – New Brunswick</c:v>
                </c:pt>
                <c:pt idx="5">
                  <c:v>Malta</c:v>
                </c:pt>
                <c:pt idx="6">
                  <c:v>Greenland</c:v>
                </c:pt>
                <c:pt idx="7">
                  <c:v>AU – Queensland</c:v>
                </c:pt>
                <c:pt idx="8">
                  <c:v>Niger</c:v>
                </c:pt>
                <c:pt idx="9">
                  <c:v>Ivory Coast</c:v>
                </c:pt>
                <c:pt idx="10">
                  <c:v>Netherlands</c:v>
                </c:pt>
                <c:pt idx="11">
                  <c:v>Bahrain</c:v>
                </c:pt>
                <c:pt idx="12">
                  <c:v>Mauritania</c:v>
                </c:pt>
                <c:pt idx="13">
                  <c:v>Oman</c:v>
                </c:pt>
                <c:pt idx="14">
                  <c:v>Mozambique</c:v>
                </c:pt>
                <c:pt idx="15">
                  <c:v>Ghana</c:v>
                </c:pt>
                <c:pt idx="16">
                  <c:v>Cyprus</c:v>
                </c:pt>
                <c:pt idx="17">
                  <c:v>Qatar</c:v>
                </c:pt>
                <c:pt idx="18">
                  <c:v>US Offshore – Alaska</c:v>
                </c:pt>
                <c:pt idx="19">
                  <c:v>AU – Victoria</c:v>
                </c:pt>
                <c:pt idx="20">
                  <c:v>AU – Western Australia</c:v>
                </c:pt>
                <c:pt idx="21">
                  <c:v>Australia – Offshore</c:v>
                </c:pt>
                <c:pt idx="22">
                  <c:v>Peru</c:v>
                </c:pt>
                <c:pt idx="23">
                  <c:v>US – Michigan</c:v>
                </c:pt>
                <c:pt idx="24">
                  <c:v>AU – Northern Territory</c:v>
                </c:pt>
                <c:pt idx="25">
                  <c:v>Madagascar</c:v>
                </c:pt>
                <c:pt idx="26">
                  <c:v>US – Illinois</c:v>
                </c:pt>
                <c:pt idx="27">
                  <c:v>Jordan</c:v>
                </c:pt>
                <c:pt idx="28">
                  <c:v>Lebanon</c:v>
                </c:pt>
                <c:pt idx="29">
                  <c:v>US – Alaska</c:v>
                </c:pt>
                <c:pt idx="30">
                  <c:v>Kenya</c:v>
                </c:pt>
                <c:pt idx="31">
                  <c:v>AU – New South Wales</c:v>
                </c:pt>
                <c:pt idx="32">
                  <c:v>Netherlands – North Sea</c:v>
                </c:pt>
                <c:pt idx="33">
                  <c:v>US – Colorado</c:v>
                </c:pt>
                <c:pt idx="34">
                  <c:v>Philippines</c:v>
                </c:pt>
                <c:pt idx="35">
                  <c:v>Pakistan</c:v>
                </c:pt>
                <c:pt idx="36">
                  <c:v>Thailand</c:v>
                </c:pt>
                <c:pt idx="37">
                  <c:v>Turkey</c:v>
                </c:pt>
                <c:pt idx="38">
                  <c:v>Spain – Onshore</c:v>
                </c:pt>
                <c:pt idx="39">
                  <c:v>Colombia</c:v>
                </c:pt>
                <c:pt idx="40">
                  <c:v>US – Pennsylvania</c:v>
                </c:pt>
                <c:pt idx="41">
                  <c:v>East Timor</c:v>
                </c:pt>
                <c:pt idx="42">
                  <c:v>Poland</c:v>
                </c:pt>
                <c:pt idx="43">
                  <c:v>CA – Nova Scotia</c:v>
                </c:pt>
                <c:pt idx="44">
                  <c:v>US – Louisiana</c:v>
                </c:pt>
                <c:pt idx="45">
                  <c:v>CA – British Columbia</c:v>
                </c:pt>
                <c:pt idx="46">
                  <c:v>CA – Newfoundland &amp; Labrador</c:v>
                </c:pt>
                <c:pt idx="47">
                  <c:v>AU – Tasmania</c:v>
                </c:pt>
                <c:pt idx="48">
                  <c:v>Botswana</c:v>
                </c:pt>
                <c:pt idx="49">
                  <c:v>US – Ohio</c:v>
                </c:pt>
                <c:pt idx="50">
                  <c:v>Ireland</c:v>
                </c:pt>
                <c:pt idx="51">
                  <c:v>AU – South Australia</c:v>
                </c:pt>
                <c:pt idx="52">
                  <c:v>South Africa</c:v>
                </c:pt>
                <c:pt idx="53">
                  <c:v>Spain – Offshore</c:v>
                </c:pt>
                <c:pt idx="54">
                  <c:v>US Offshore – Gulf of Mexico</c:v>
                </c:pt>
                <c:pt idx="55">
                  <c:v>Uruguay</c:v>
                </c:pt>
                <c:pt idx="56">
                  <c:v>Namibia</c:v>
                </c:pt>
                <c:pt idx="57">
                  <c:v>Morocco</c:v>
                </c:pt>
                <c:pt idx="58">
                  <c:v>New Zealand</c:v>
                </c:pt>
                <c:pt idx="59">
                  <c:v>US – Montana</c:v>
                </c:pt>
                <c:pt idx="60">
                  <c:v>CA – Manitoba</c:v>
                </c:pt>
                <c:pt idx="61">
                  <c:v>US – New Mexico</c:v>
                </c:pt>
                <c:pt idx="62">
                  <c:v>CA – Alberta</c:v>
                </c:pt>
                <c:pt idx="63">
                  <c:v>US – West Virginia</c:v>
                </c:pt>
                <c:pt idx="64">
                  <c:v>US – Kansas</c:v>
                </c:pt>
                <c:pt idx="65">
                  <c:v>Seychelles</c:v>
                </c:pt>
                <c:pt idx="66">
                  <c:v>US – Arkansas</c:v>
                </c:pt>
                <c:pt idx="67">
                  <c:v>US – Utah</c:v>
                </c:pt>
                <c:pt idx="68">
                  <c:v>Mali</c:v>
                </c:pt>
                <c:pt idx="69">
                  <c:v>US – Alabama</c:v>
                </c:pt>
                <c:pt idx="70">
                  <c:v>CA – Northwest Territories</c:v>
                </c:pt>
                <c:pt idx="71">
                  <c:v>Chile</c:v>
                </c:pt>
                <c:pt idx="72">
                  <c:v>CA – Yukon</c:v>
                </c:pt>
                <c:pt idx="73">
                  <c:v>US – Mississippi</c:v>
                </c:pt>
                <c:pt idx="74">
                  <c:v>US – Wyoming</c:v>
                </c:pt>
                <c:pt idx="75">
                  <c:v>US – North Dakota</c:v>
                </c:pt>
                <c:pt idx="76">
                  <c:v>US – Oklahoma</c:v>
                </c:pt>
                <c:pt idx="77">
                  <c:v>US – Texas</c:v>
                </c:pt>
              </c:strCache>
            </c:strRef>
          </c:cat>
          <c:val>
            <c:numRef>
              <c:f>'Fig 20'!$D$87:$D$164</c:f>
              <c:numCache>
                <c:formatCode>0.00%</c:formatCode>
                <c:ptCount val="78"/>
                <c:pt idx="0">
                  <c:v>1.9E-2</c:v>
                </c:pt>
                <c:pt idx="1">
                  <c:v>0</c:v>
                </c:pt>
                <c:pt idx="2">
                  <c:v>0</c:v>
                </c:pt>
                <c:pt idx="3">
                  <c:v>0</c:v>
                </c:pt>
                <c:pt idx="4">
                  <c:v>0</c:v>
                </c:pt>
                <c:pt idx="5">
                  <c:v>0</c:v>
                </c:pt>
                <c:pt idx="6">
                  <c:v>4.4999999999999998E-2</c:v>
                </c:pt>
                <c:pt idx="7">
                  <c:v>0</c:v>
                </c:pt>
                <c:pt idx="8">
                  <c:v>0</c:v>
                </c:pt>
                <c:pt idx="9">
                  <c:v>0</c:v>
                </c:pt>
                <c:pt idx="10">
                  <c:v>0.05</c:v>
                </c:pt>
                <c:pt idx="11">
                  <c:v>0.1</c:v>
                </c:pt>
                <c:pt idx="12">
                  <c:v>0</c:v>
                </c:pt>
                <c:pt idx="13">
                  <c:v>4.7E-2</c:v>
                </c:pt>
                <c:pt idx="14">
                  <c:v>0</c:v>
                </c:pt>
                <c:pt idx="15">
                  <c:v>1.7999999999999999E-2</c:v>
                </c:pt>
                <c:pt idx="16">
                  <c:v>6.7000000000000004E-2</c:v>
                </c:pt>
                <c:pt idx="17">
                  <c:v>2.1000000000000001E-2</c:v>
                </c:pt>
                <c:pt idx="18">
                  <c:v>5.6000000000000001E-2</c:v>
                </c:pt>
                <c:pt idx="19">
                  <c:v>0</c:v>
                </c:pt>
                <c:pt idx="20">
                  <c:v>0</c:v>
                </c:pt>
                <c:pt idx="21">
                  <c:v>1.2E-2</c:v>
                </c:pt>
                <c:pt idx="22">
                  <c:v>1.4E-2</c:v>
                </c:pt>
                <c:pt idx="23">
                  <c:v>2.9000000000000001E-2</c:v>
                </c:pt>
                <c:pt idx="24">
                  <c:v>0</c:v>
                </c:pt>
                <c:pt idx="25">
                  <c:v>0</c:v>
                </c:pt>
                <c:pt idx="26">
                  <c:v>0</c:v>
                </c:pt>
                <c:pt idx="27">
                  <c:v>0</c:v>
                </c:pt>
                <c:pt idx="28">
                  <c:v>4.2999999999999997E-2</c:v>
                </c:pt>
                <c:pt idx="29">
                  <c:v>3.3000000000000002E-2</c:v>
                </c:pt>
                <c:pt idx="30">
                  <c:v>0</c:v>
                </c:pt>
                <c:pt idx="31">
                  <c:v>0</c:v>
                </c:pt>
                <c:pt idx="32">
                  <c:v>4.2000000000000003E-2</c:v>
                </c:pt>
                <c:pt idx="33">
                  <c:v>1.2E-2</c:v>
                </c:pt>
                <c:pt idx="34">
                  <c:v>0.04</c:v>
                </c:pt>
                <c:pt idx="35">
                  <c:v>0.03</c:v>
                </c:pt>
                <c:pt idx="36">
                  <c:v>0</c:v>
                </c:pt>
                <c:pt idx="37">
                  <c:v>2.4E-2</c:v>
                </c:pt>
                <c:pt idx="38">
                  <c:v>0</c:v>
                </c:pt>
                <c:pt idx="39">
                  <c:v>0.03</c:v>
                </c:pt>
                <c:pt idx="40">
                  <c:v>0</c:v>
                </c:pt>
                <c:pt idx="41">
                  <c:v>0</c:v>
                </c:pt>
                <c:pt idx="42">
                  <c:v>0</c:v>
                </c:pt>
                <c:pt idx="43">
                  <c:v>0</c:v>
                </c:pt>
                <c:pt idx="44">
                  <c:v>1.4E-2</c:v>
                </c:pt>
                <c:pt idx="45">
                  <c:v>0</c:v>
                </c:pt>
                <c:pt idx="46">
                  <c:v>0</c:v>
                </c:pt>
                <c:pt idx="47">
                  <c:v>0</c:v>
                </c:pt>
                <c:pt idx="48">
                  <c:v>0</c:v>
                </c:pt>
                <c:pt idx="49">
                  <c:v>0</c:v>
                </c:pt>
                <c:pt idx="50">
                  <c:v>0</c:v>
                </c:pt>
                <c:pt idx="51">
                  <c:v>2.9000000000000001E-2</c:v>
                </c:pt>
                <c:pt idx="52">
                  <c:v>2.3E-2</c:v>
                </c:pt>
                <c:pt idx="53">
                  <c:v>0</c:v>
                </c:pt>
                <c:pt idx="54">
                  <c:v>1.0999999999999999E-2</c:v>
                </c:pt>
                <c:pt idx="55">
                  <c:v>4.2000000000000003E-2</c:v>
                </c:pt>
                <c:pt idx="56">
                  <c:v>0</c:v>
                </c:pt>
                <c:pt idx="57">
                  <c:v>0</c:v>
                </c:pt>
                <c:pt idx="58">
                  <c:v>0</c:v>
                </c:pt>
                <c:pt idx="59">
                  <c:v>0</c:v>
                </c:pt>
                <c:pt idx="60">
                  <c:v>0</c:v>
                </c:pt>
                <c:pt idx="61">
                  <c:v>0</c:v>
                </c:pt>
                <c:pt idx="62">
                  <c:v>0</c:v>
                </c:pt>
                <c:pt idx="63">
                  <c:v>0</c:v>
                </c:pt>
                <c:pt idx="64">
                  <c:v>1.2999999999999999E-2</c:v>
                </c:pt>
                <c:pt idx="65">
                  <c:v>0</c:v>
                </c:pt>
                <c:pt idx="66">
                  <c:v>0</c:v>
                </c:pt>
                <c:pt idx="67">
                  <c:v>0</c:v>
                </c:pt>
                <c:pt idx="68">
                  <c:v>0</c:v>
                </c:pt>
                <c:pt idx="69">
                  <c:v>0</c:v>
                </c:pt>
                <c:pt idx="70">
                  <c:v>0</c:v>
                </c:pt>
                <c:pt idx="71">
                  <c:v>0</c:v>
                </c:pt>
                <c:pt idx="72">
                  <c:v>0</c:v>
                </c:pt>
                <c:pt idx="73">
                  <c:v>1.6E-2</c:v>
                </c:pt>
                <c:pt idx="74">
                  <c:v>0</c:v>
                </c:pt>
                <c:pt idx="75">
                  <c:v>0</c:v>
                </c:pt>
                <c:pt idx="76">
                  <c:v>8.9999999999999993E-3</c:v>
                </c:pt>
                <c:pt idx="77">
                  <c:v>4.0000000000000001E-3</c:v>
                </c:pt>
              </c:numCache>
            </c:numRef>
          </c:val>
        </c:ser>
        <c:dLbls>
          <c:showLegendKey val="0"/>
          <c:showVal val="0"/>
          <c:showCatName val="0"/>
          <c:showSerName val="0"/>
          <c:showPercent val="0"/>
          <c:showBubbleSize val="0"/>
        </c:dLbls>
        <c:gapWidth val="100"/>
        <c:overlap val="100"/>
        <c:axId val="92435200"/>
        <c:axId val="92436736"/>
      </c:barChart>
      <c:catAx>
        <c:axId val="92435200"/>
        <c:scaling>
          <c:orientation val="minMax"/>
        </c:scaling>
        <c:delete val="0"/>
        <c:axPos val="l"/>
        <c:majorTickMark val="out"/>
        <c:minorTickMark val="none"/>
        <c:tickLblPos val="nextTo"/>
        <c:crossAx val="92436736"/>
        <c:crosses val="autoZero"/>
        <c:auto val="1"/>
        <c:lblAlgn val="ctr"/>
        <c:lblOffset val="100"/>
        <c:noMultiLvlLbl val="0"/>
      </c:catAx>
      <c:valAx>
        <c:axId val="9243673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2435200"/>
        <c:crosses val="autoZero"/>
        <c:crossBetween val="between"/>
        <c:majorUnit val="0.2"/>
      </c:valAx>
    </c:plotArea>
    <c:legend>
      <c:legendPos val="r"/>
      <c:layout>
        <c:manualLayout>
          <c:xMode val="edge"/>
          <c:yMode val="edge"/>
          <c:x val="0.6834985886178736"/>
          <c:y val="1.9386646798518224E-2"/>
          <c:w val="0.26139505289111586"/>
          <c:h val="0.11473431303060129"/>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254344325027345"/>
          <c:y val="1.1056687196402373E-2"/>
          <c:w val="0.44710886988858056"/>
          <c:h val="0.96569387327371659"/>
        </c:manualLayout>
      </c:layout>
      <c:barChart>
        <c:barDir val="bar"/>
        <c:grouping val="stacked"/>
        <c:varyColors val="0"/>
        <c:ser>
          <c:idx val="0"/>
          <c:order val="0"/>
          <c:tx>
            <c:strRef>
              <c:f>'Fig 20'!$B$6</c:f>
              <c:strCache>
                <c:ptCount val="1"/>
                <c:pt idx="0">
                  <c:v>  Mild deterrent to investment</c:v>
                </c:pt>
              </c:strCache>
            </c:strRef>
          </c:tx>
          <c:spPr>
            <a:solidFill>
              <a:schemeClr val="accent3">
                <a:lumMod val="75000"/>
              </a:schemeClr>
            </a:solidFill>
            <a:ln>
              <a:noFill/>
            </a:ln>
          </c:spPr>
          <c:invertIfNegative val="0"/>
          <c:cat>
            <c:strRef>
              <c:f>'Fig 20'!$A$7:$A$84</c:f>
              <c:strCache>
                <c:ptCount val="78"/>
                <c:pt idx="0">
                  <c:v>Venezuela</c:v>
                </c:pt>
                <c:pt idx="1">
                  <c:v>Uzbekistan</c:v>
                </c:pt>
                <c:pt idx="2">
                  <c:v>Argentina – Santa Cruz</c:v>
                </c:pt>
                <c:pt idx="3">
                  <c:v>Bolivia</c:v>
                </c:pt>
                <c:pt idx="4">
                  <c:v>Argentina – Chubut</c:v>
                </c:pt>
                <c:pt idx="5">
                  <c:v>Argentina – Salta</c:v>
                </c:pt>
                <c:pt idx="6">
                  <c:v>Argentina – Neuquen</c:v>
                </c:pt>
                <c:pt idx="7">
                  <c:v>Ecuador</c:v>
                </c:pt>
                <c:pt idx="8">
                  <c:v>Argentina – Tierra del Fuego</c:v>
                </c:pt>
                <c:pt idx="9">
                  <c:v>Iran</c:v>
                </c:pt>
                <c:pt idx="10">
                  <c:v>Russia – other</c:v>
                </c:pt>
                <c:pt idx="11">
                  <c:v>Russia – Eastern Siberia</c:v>
                </c:pt>
                <c:pt idx="12">
                  <c:v>Russia –  Offshore Arctic</c:v>
                </c:pt>
                <c:pt idx="13">
                  <c:v>Argentina – Mendoza</c:v>
                </c:pt>
                <c:pt idx="14">
                  <c:v>Kazakhstan</c:v>
                </c:pt>
                <c:pt idx="15">
                  <c:v>Indonesia</c:v>
                </c:pt>
                <c:pt idx="16">
                  <c:v>France</c:v>
                </c:pt>
                <c:pt idx="17">
                  <c:v>Ukraine</c:v>
                </c:pt>
                <c:pt idx="18">
                  <c:v>CA – Quebec</c:v>
                </c:pt>
                <c:pt idx="19">
                  <c:v>Brazil – Offshore presalt area profit sharing contracts</c:v>
                </c:pt>
                <c:pt idx="20">
                  <c:v>Russia – Offshore Sakhalin</c:v>
                </c:pt>
                <c:pt idx="21">
                  <c:v>Turkmenistan</c:v>
                </c:pt>
                <c:pt idx="22">
                  <c:v>Kyrgyzstan</c:v>
                </c:pt>
                <c:pt idx="23">
                  <c:v>Kuwait</c:v>
                </c:pt>
                <c:pt idx="24">
                  <c:v>Brazil – Offshore concession contracts</c:v>
                </c:pt>
                <c:pt idx="25">
                  <c:v>Libya</c:v>
                </c:pt>
                <c:pt idx="26">
                  <c:v>Hungary</c:v>
                </c:pt>
                <c:pt idx="27">
                  <c:v>Azerbaijan</c:v>
                </c:pt>
                <c:pt idx="28">
                  <c:v>Cambodia</c:v>
                </c:pt>
                <c:pt idx="29">
                  <c:v>US – New York</c:v>
                </c:pt>
                <c:pt idx="30">
                  <c:v>Nigeria</c:v>
                </c:pt>
                <c:pt idx="31">
                  <c:v>Chad</c:v>
                </c:pt>
                <c:pt idx="32">
                  <c:v>US – California</c:v>
                </c:pt>
                <c:pt idx="33">
                  <c:v>Algeria</c:v>
                </c:pt>
                <c:pt idx="34">
                  <c:v>China</c:v>
                </c:pt>
                <c:pt idx="35">
                  <c:v>Iraq</c:v>
                </c:pt>
                <c:pt idx="36">
                  <c:v>Syria</c:v>
                </c:pt>
                <c:pt idx="37">
                  <c:v>Japan</c:v>
                </c:pt>
                <c:pt idx="38">
                  <c:v>French Guiana</c:v>
                </c:pt>
                <c:pt idx="39">
                  <c:v>Bangladesh</c:v>
                </c:pt>
                <c:pt idx="40">
                  <c:v>Brazil – Onshore concession contracts</c:v>
                </c:pt>
                <c:pt idx="41">
                  <c:v>Malaysia</c:v>
                </c:pt>
                <c:pt idx="42">
                  <c:v>Italy</c:v>
                </c:pt>
                <c:pt idx="43">
                  <c:v>India</c:v>
                </c:pt>
                <c:pt idx="44">
                  <c:v>South Sudan</c:v>
                </c:pt>
                <c:pt idx="45">
                  <c:v>Guatemala</c:v>
                </c:pt>
                <c:pt idx="46">
                  <c:v>Myanmar</c:v>
                </c:pt>
                <c:pt idx="47">
                  <c:v>Germany</c:v>
                </c:pt>
                <c:pt idx="48">
                  <c:v>Norway</c:v>
                </c:pt>
                <c:pt idx="49">
                  <c:v>Democratic Republic of the Congo (Kinshasa)</c:v>
                </c:pt>
                <c:pt idx="50">
                  <c:v>Uganda</c:v>
                </c:pt>
                <c:pt idx="51">
                  <c:v>Greece</c:v>
                </c:pt>
                <c:pt idx="52">
                  <c:v>Equatorial Guinea</c:v>
                </c:pt>
                <c:pt idx="53">
                  <c:v>Bulgaria</c:v>
                </c:pt>
                <c:pt idx="54">
                  <c:v>Tunisia</c:v>
                </c:pt>
                <c:pt idx="55">
                  <c:v>Timor Gap (JPDA)</c:v>
                </c:pt>
                <c:pt idx="56">
                  <c:v>Guyana</c:v>
                </c:pt>
                <c:pt idx="57">
                  <c:v>Brunei</c:v>
                </c:pt>
                <c:pt idx="58">
                  <c:v>Georgia</c:v>
                </c:pt>
                <c:pt idx="59">
                  <c:v>Ethiopia</c:v>
                </c:pt>
                <c:pt idx="60">
                  <c:v>Somaliland</c:v>
                </c:pt>
                <c:pt idx="61">
                  <c:v>Angola</c:v>
                </c:pt>
                <c:pt idx="62">
                  <c:v>Vietnam</c:v>
                </c:pt>
                <c:pt idx="63">
                  <c:v>Romania</c:v>
                </c:pt>
                <c:pt idx="64">
                  <c:v>Suriname</c:v>
                </c:pt>
                <c:pt idx="65">
                  <c:v>Gabon</c:v>
                </c:pt>
                <c:pt idx="66">
                  <c:v>Yemen</c:v>
                </c:pt>
                <c:pt idx="67">
                  <c:v>Tanzania</c:v>
                </c:pt>
                <c:pt idx="68">
                  <c:v>Norway – North Sea</c:v>
                </c:pt>
                <c:pt idx="69">
                  <c:v>Egypt</c:v>
                </c:pt>
                <c:pt idx="70">
                  <c:v>United Kingdom – North Sea</c:v>
                </c:pt>
                <c:pt idx="71">
                  <c:v>Denmark</c:v>
                </c:pt>
                <c:pt idx="72">
                  <c:v>Cameroon</c:v>
                </c:pt>
                <c:pt idx="73">
                  <c:v>United Kingdom</c:v>
                </c:pt>
                <c:pt idx="74">
                  <c:v>Israel</c:v>
                </c:pt>
                <c:pt idx="75">
                  <c:v>US Offshore – Pacific</c:v>
                </c:pt>
                <c:pt idx="76">
                  <c:v>Papua New Guinea</c:v>
                </c:pt>
                <c:pt idx="77">
                  <c:v>Trinidad and Tobago</c:v>
                </c:pt>
              </c:strCache>
            </c:strRef>
          </c:cat>
          <c:val>
            <c:numRef>
              <c:f>'Fig 20'!$B$7:$B$84</c:f>
              <c:numCache>
                <c:formatCode>0.00%</c:formatCode>
                <c:ptCount val="78"/>
                <c:pt idx="0">
                  <c:v>0.29499999999999998</c:v>
                </c:pt>
                <c:pt idx="1">
                  <c:v>0.61499999999999999</c:v>
                </c:pt>
                <c:pt idx="2">
                  <c:v>0.4</c:v>
                </c:pt>
                <c:pt idx="3">
                  <c:v>0.40600000000000003</c:v>
                </c:pt>
                <c:pt idx="4">
                  <c:v>0.42899999999999999</c:v>
                </c:pt>
                <c:pt idx="5">
                  <c:v>0.41699999999999998</c:v>
                </c:pt>
                <c:pt idx="6">
                  <c:v>0.47399999999999998</c:v>
                </c:pt>
                <c:pt idx="7">
                  <c:v>0.29499999999999998</c:v>
                </c:pt>
                <c:pt idx="8">
                  <c:v>0.379</c:v>
                </c:pt>
                <c:pt idx="9">
                  <c:v>0.32</c:v>
                </c:pt>
                <c:pt idx="10">
                  <c:v>0.33300000000000002</c:v>
                </c:pt>
                <c:pt idx="11">
                  <c:v>0.25900000000000001</c:v>
                </c:pt>
                <c:pt idx="12">
                  <c:v>0.33300000000000002</c:v>
                </c:pt>
                <c:pt idx="13">
                  <c:v>0.4</c:v>
                </c:pt>
                <c:pt idx="14">
                  <c:v>0.4</c:v>
                </c:pt>
                <c:pt idx="15">
                  <c:v>0.48099999999999998</c:v>
                </c:pt>
                <c:pt idx="16">
                  <c:v>0.41699999999999998</c:v>
                </c:pt>
                <c:pt idx="17">
                  <c:v>0.45500000000000002</c:v>
                </c:pt>
                <c:pt idx="18">
                  <c:v>0.44</c:v>
                </c:pt>
                <c:pt idx="19">
                  <c:v>0.45700000000000002</c:v>
                </c:pt>
                <c:pt idx="20">
                  <c:v>0.35</c:v>
                </c:pt>
                <c:pt idx="21">
                  <c:v>0.35</c:v>
                </c:pt>
                <c:pt idx="22">
                  <c:v>0.36399999999999999</c:v>
                </c:pt>
                <c:pt idx="23">
                  <c:v>0.32300000000000001</c:v>
                </c:pt>
                <c:pt idx="24">
                  <c:v>0.40300000000000002</c:v>
                </c:pt>
                <c:pt idx="25">
                  <c:v>0.32800000000000001</c:v>
                </c:pt>
                <c:pt idx="26">
                  <c:v>0.4</c:v>
                </c:pt>
                <c:pt idx="27">
                  <c:v>0.34300000000000003</c:v>
                </c:pt>
                <c:pt idx="28">
                  <c:v>0.40899999999999997</c:v>
                </c:pt>
                <c:pt idx="29">
                  <c:v>0.25600000000000001</c:v>
                </c:pt>
                <c:pt idx="30">
                  <c:v>0.31900000000000001</c:v>
                </c:pt>
                <c:pt idx="31">
                  <c:v>0.41699999999999998</c:v>
                </c:pt>
                <c:pt idx="32">
                  <c:v>0.23400000000000001</c:v>
                </c:pt>
                <c:pt idx="33">
                  <c:v>0.25900000000000001</c:v>
                </c:pt>
                <c:pt idx="34">
                  <c:v>0.38600000000000001</c:v>
                </c:pt>
                <c:pt idx="35">
                  <c:v>0.34599999999999997</c:v>
                </c:pt>
                <c:pt idx="36">
                  <c:v>0.33300000000000002</c:v>
                </c:pt>
                <c:pt idx="37">
                  <c:v>0.435</c:v>
                </c:pt>
                <c:pt idx="38">
                  <c:v>0.438</c:v>
                </c:pt>
                <c:pt idx="39">
                  <c:v>0.42299999999999999</c:v>
                </c:pt>
                <c:pt idx="40">
                  <c:v>0.41</c:v>
                </c:pt>
                <c:pt idx="41">
                  <c:v>0.40600000000000003</c:v>
                </c:pt>
                <c:pt idx="42">
                  <c:v>0.33300000000000002</c:v>
                </c:pt>
                <c:pt idx="43">
                  <c:v>0.379</c:v>
                </c:pt>
                <c:pt idx="44">
                  <c:v>0.35</c:v>
                </c:pt>
                <c:pt idx="45">
                  <c:v>0.38900000000000001</c:v>
                </c:pt>
                <c:pt idx="46">
                  <c:v>0.317</c:v>
                </c:pt>
                <c:pt idx="47">
                  <c:v>0.42399999999999999</c:v>
                </c:pt>
                <c:pt idx="48">
                  <c:v>0.20899999999999999</c:v>
                </c:pt>
                <c:pt idx="49">
                  <c:v>0.30399999999999999</c:v>
                </c:pt>
                <c:pt idx="50">
                  <c:v>0.42899999999999999</c:v>
                </c:pt>
                <c:pt idx="51">
                  <c:v>0.21099999999999999</c:v>
                </c:pt>
                <c:pt idx="52">
                  <c:v>0.35799999999999998</c:v>
                </c:pt>
                <c:pt idx="53">
                  <c:v>0.38500000000000001</c:v>
                </c:pt>
                <c:pt idx="54">
                  <c:v>0.38500000000000001</c:v>
                </c:pt>
                <c:pt idx="55">
                  <c:v>0.35499999999999998</c:v>
                </c:pt>
                <c:pt idx="56">
                  <c:v>0.45</c:v>
                </c:pt>
                <c:pt idx="57">
                  <c:v>0.35</c:v>
                </c:pt>
                <c:pt idx="58">
                  <c:v>0.35</c:v>
                </c:pt>
                <c:pt idx="59">
                  <c:v>0.44400000000000001</c:v>
                </c:pt>
                <c:pt idx="60">
                  <c:v>0.33300000000000002</c:v>
                </c:pt>
                <c:pt idx="61">
                  <c:v>0.36099999999999999</c:v>
                </c:pt>
                <c:pt idx="62">
                  <c:v>0.31</c:v>
                </c:pt>
                <c:pt idx="63">
                  <c:v>0.41499999999999998</c:v>
                </c:pt>
                <c:pt idx="64">
                  <c:v>0.30399999999999999</c:v>
                </c:pt>
                <c:pt idx="65">
                  <c:v>0.29799999999999999</c:v>
                </c:pt>
                <c:pt idx="66">
                  <c:v>0.33300000000000002</c:v>
                </c:pt>
                <c:pt idx="67">
                  <c:v>0.34499999999999997</c:v>
                </c:pt>
                <c:pt idx="68">
                  <c:v>0.26500000000000001</c:v>
                </c:pt>
                <c:pt idx="69">
                  <c:v>0.28799999999999998</c:v>
                </c:pt>
                <c:pt idx="70">
                  <c:v>0.317</c:v>
                </c:pt>
                <c:pt idx="71">
                  <c:v>0.34300000000000003</c:v>
                </c:pt>
                <c:pt idx="72">
                  <c:v>0.32500000000000001</c:v>
                </c:pt>
                <c:pt idx="73">
                  <c:v>0.29899999999999999</c:v>
                </c:pt>
                <c:pt idx="74">
                  <c:v>0.17899999999999999</c:v>
                </c:pt>
                <c:pt idx="75">
                  <c:v>7.6999999999999999E-2</c:v>
                </c:pt>
                <c:pt idx="76">
                  <c:v>0.3</c:v>
                </c:pt>
                <c:pt idx="77">
                  <c:v>0.27900000000000003</c:v>
                </c:pt>
              </c:numCache>
            </c:numRef>
          </c:val>
        </c:ser>
        <c:ser>
          <c:idx val="1"/>
          <c:order val="1"/>
          <c:tx>
            <c:strRef>
              <c:f>'Fig 20'!$C$6</c:f>
              <c:strCache>
                <c:ptCount val="1"/>
                <c:pt idx="0">
                  <c:v>  Strong deterrent to investment</c:v>
                </c:pt>
              </c:strCache>
            </c:strRef>
          </c:tx>
          <c:spPr>
            <a:solidFill>
              <a:schemeClr val="accent6">
                <a:lumMod val="60000"/>
                <a:lumOff val="40000"/>
              </a:schemeClr>
            </a:solidFill>
            <a:ln>
              <a:noFill/>
            </a:ln>
          </c:spPr>
          <c:invertIfNegative val="0"/>
          <c:cat>
            <c:strRef>
              <c:f>'Fig 20'!$A$7:$A$84</c:f>
              <c:strCache>
                <c:ptCount val="78"/>
                <c:pt idx="0">
                  <c:v>Venezuela</c:v>
                </c:pt>
                <c:pt idx="1">
                  <c:v>Uzbekistan</c:v>
                </c:pt>
                <c:pt idx="2">
                  <c:v>Argentina – Santa Cruz</c:v>
                </c:pt>
                <c:pt idx="3">
                  <c:v>Bolivia</c:v>
                </c:pt>
                <c:pt idx="4">
                  <c:v>Argentina – Chubut</c:v>
                </c:pt>
                <c:pt idx="5">
                  <c:v>Argentina – Salta</c:v>
                </c:pt>
                <c:pt idx="6">
                  <c:v>Argentina – Neuquen</c:v>
                </c:pt>
                <c:pt idx="7">
                  <c:v>Ecuador</c:v>
                </c:pt>
                <c:pt idx="8">
                  <c:v>Argentina – Tierra del Fuego</c:v>
                </c:pt>
                <c:pt idx="9">
                  <c:v>Iran</c:v>
                </c:pt>
                <c:pt idx="10">
                  <c:v>Russia – other</c:v>
                </c:pt>
                <c:pt idx="11">
                  <c:v>Russia – Eastern Siberia</c:v>
                </c:pt>
                <c:pt idx="12">
                  <c:v>Russia –  Offshore Arctic</c:v>
                </c:pt>
                <c:pt idx="13">
                  <c:v>Argentina – Mendoza</c:v>
                </c:pt>
                <c:pt idx="14">
                  <c:v>Kazakhstan</c:v>
                </c:pt>
                <c:pt idx="15">
                  <c:v>Indonesia</c:v>
                </c:pt>
                <c:pt idx="16">
                  <c:v>France</c:v>
                </c:pt>
                <c:pt idx="17">
                  <c:v>Ukraine</c:v>
                </c:pt>
                <c:pt idx="18">
                  <c:v>CA – Quebec</c:v>
                </c:pt>
                <c:pt idx="19">
                  <c:v>Brazil – Offshore presalt area profit sharing contracts</c:v>
                </c:pt>
                <c:pt idx="20">
                  <c:v>Russia – Offshore Sakhalin</c:v>
                </c:pt>
                <c:pt idx="21">
                  <c:v>Turkmenistan</c:v>
                </c:pt>
                <c:pt idx="22">
                  <c:v>Kyrgyzstan</c:v>
                </c:pt>
                <c:pt idx="23">
                  <c:v>Kuwait</c:v>
                </c:pt>
                <c:pt idx="24">
                  <c:v>Brazil – Offshore concession contracts</c:v>
                </c:pt>
                <c:pt idx="25">
                  <c:v>Libya</c:v>
                </c:pt>
                <c:pt idx="26">
                  <c:v>Hungary</c:v>
                </c:pt>
                <c:pt idx="27">
                  <c:v>Azerbaijan</c:v>
                </c:pt>
                <c:pt idx="28">
                  <c:v>Cambodia</c:v>
                </c:pt>
                <c:pt idx="29">
                  <c:v>US – New York</c:v>
                </c:pt>
                <c:pt idx="30">
                  <c:v>Nigeria</c:v>
                </c:pt>
                <c:pt idx="31">
                  <c:v>Chad</c:v>
                </c:pt>
                <c:pt idx="32">
                  <c:v>US – California</c:v>
                </c:pt>
                <c:pt idx="33">
                  <c:v>Algeria</c:v>
                </c:pt>
                <c:pt idx="34">
                  <c:v>China</c:v>
                </c:pt>
                <c:pt idx="35">
                  <c:v>Iraq</c:v>
                </c:pt>
                <c:pt idx="36">
                  <c:v>Syria</c:v>
                </c:pt>
                <c:pt idx="37">
                  <c:v>Japan</c:v>
                </c:pt>
                <c:pt idx="38">
                  <c:v>French Guiana</c:v>
                </c:pt>
                <c:pt idx="39">
                  <c:v>Bangladesh</c:v>
                </c:pt>
                <c:pt idx="40">
                  <c:v>Brazil – Onshore concession contracts</c:v>
                </c:pt>
                <c:pt idx="41">
                  <c:v>Malaysia</c:v>
                </c:pt>
                <c:pt idx="42">
                  <c:v>Italy</c:v>
                </c:pt>
                <c:pt idx="43">
                  <c:v>India</c:v>
                </c:pt>
                <c:pt idx="44">
                  <c:v>South Sudan</c:v>
                </c:pt>
                <c:pt idx="45">
                  <c:v>Guatemala</c:v>
                </c:pt>
                <c:pt idx="46">
                  <c:v>Myanmar</c:v>
                </c:pt>
                <c:pt idx="47">
                  <c:v>Germany</c:v>
                </c:pt>
                <c:pt idx="48">
                  <c:v>Norway</c:v>
                </c:pt>
                <c:pt idx="49">
                  <c:v>Democratic Republic of the Congo (Kinshasa)</c:v>
                </c:pt>
                <c:pt idx="50">
                  <c:v>Uganda</c:v>
                </c:pt>
                <c:pt idx="51">
                  <c:v>Greece</c:v>
                </c:pt>
                <c:pt idx="52">
                  <c:v>Equatorial Guinea</c:v>
                </c:pt>
                <c:pt idx="53">
                  <c:v>Bulgaria</c:v>
                </c:pt>
                <c:pt idx="54">
                  <c:v>Tunisia</c:v>
                </c:pt>
                <c:pt idx="55">
                  <c:v>Timor Gap (JPDA)</c:v>
                </c:pt>
                <c:pt idx="56">
                  <c:v>Guyana</c:v>
                </c:pt>
                <c:pt idx="57">
                  <c:v>Brunei</c:v>
                </c:pt>
                <c:pt idx="58">
                  <c:v>Georgia</c:v>
                </c:pt>
                <c:pt idx="59">
                  <c:v>Ethiopia</c:v>
                </c:pt>
                <c:pt idx="60">
                  <c:v>Somaliland</c:v>
                </c:pt>
                <c:pt idx="61">
                  <c:v>Angola</c:v>
                </c:pt>
                <c:pt idx="62">
                  <c:v>Vietnam</c:v>
                </c:pt>
                <c:pt idx="63">
                  <c:v>Romania</c:v>
                </c:pt>
                <c:pt idx="64">
                  <c:v>Suriname</c:v>
                </c:pt>
                <c:pt idx="65">
                  <c:v>Gabon</c:v>
                </c:pt>
                <c:pt idx="66">
                  <c:v>Yemen</c:v>
                </c:pt>
                <c:pt idx="67">
                  <c:v>Tanzania</c:v>
                </c:pt>
                <c:pt idx="68">
                  <c:v>Norway – North Sea</c:v>
                </c:pt>
                <c:pt idx="69">
                  <c:v>Egypt</c:v>
                </c:pt>
                <c:pt idx="70">
                  <c:v>United Kingdom – North Sea</c:v>
                </c:pt>
                <c:pt idx="71">
                  <c:v>Denmark</c:v>
                </c:pt>
                <c:pt idx="72">
                  <c:v>Cameroon</c:v>
                </c:pt>
                <c:pt idx="73">
                  <c:v>United Kingdom</c:v>
                </c:pt>
                <c:pt idx="74">
                  <c:v>Israel</c:v>
                </c:pt>
                <c:pt idx="75">
                  <c:v>US Offshore – Pacific</c:v>
                </c:pt>
                <c:pt idx="76">
                  <c:v>Papua New Guinea</c:v>
                </c:pt>
                <c:pt idx="77">
                  <c:v>Trinidad and Tobago</c:v>
                </c:pt>
              </c:strCache>
            </c:strRef>
          </c:cat>
          <c:val>
            <c:numRef>
              <c:f>'Fig 20'!$C$7:$C$84</c:f>
              <c:numCache>
                <c:formatCode>0.00%</c:formatCode>
                <c:ptCount val="78"/>
                <c:pt idx="0">
                  <c:v>0.29499999999999998</c:v>
                </c:pt>
                <c:pt idx="1">
                  <c:v>0.154</c:v>
                </c:pt>
                <c:pt idx="2">
                  <c:v>0.24</c:v>
                </c:pt>
                <c:pt idx="3">
                  <c:v>0.313</c:v>
                </c:pt>
                <c:pt idx="4">
                  <c:v>0.23799999999999999</c:v>
                </c:pt>
                <c:pt idx="5">
                  <c:v>0.25</c:v>
                </c:pt>
                <c:pt idx="6">
                  <c:v>0.21099999999999999</c:v>
                </c:pt>
                <c:pt idx="7">
                  <c:v>0.34100000000000003</c:v>
                </c:pt>
                <c:pt idx="8">
                  <c:v>0.24099999999999999</c:v>
                </c:pt>
                <c:pt idx="9">
                  <c:v>0.16</c:v>
                </c:pt>
                <c:pt idx="10">
                  <c:v>0.33300000000000002</c:v>
                </c:pt>
                <c:pt idx="11">
                  <c:v>0.37</c:v>
                </c:pt>
                <c:pt idx="12">
                  <c:v>0.33300000000000002</c:v>
                </c:pt>
                <c:pt idx="13">
                  <c:v>0.23300000000000001</c:v>
                </c:pt>
                <c:pt idx="14">
                  <c:v>0.27300000000000002</c:v>
                </c:pt>
                <c:pt idx="15">
                  <c:v>0.19500000000000001</c:v>
                </c:pt>
                <c:pt idx="16">
                  <c:v>0.111</c:v>
                </c:pt>
                <c:pt idx="17">
                  <c:v>0.182</c:v>
                </c:pt>
                <c:pt idx="18">
                  <c:v>0.16</c:v>
                </c:pt>
                <c:pt idx="19">
                  <c:v>0.13</c:v>
                </c:pt>
                <c:pt idx="20">
                  <c:v>0.25</c:v>
                </c:pt>
                <c:pt idx="21">
                  <c:v>0.25</c:v>
                </c:pt>
                <c:pt idx="22">
                  <c:v>0.182</c:v>
                </c:pt>
                <c:pt idx="23">
                  <c:v>0.25800000000000001</c:v>
                </c:pt>
                <c:pt idx="24">
                  <c:v>0.19400000000000001</c:v>
                </c:pt>
                <c:pt idx="25">
                  <c:v>0.20899999999999999</c:v>
                </c:pt>
                <c:pt idx="26">
                  <c:v>0.15</c:v>
                </c:pt>
                <c:pt idx="27">
                  <c:v>0.2</c:v>
                </c:pt>
                <c:pt idx="28">
                  <c:v>0.182</c:v>
                </c:pt>
                <c:pt idx="29">
                  <c:v>0.17899999999999999</c:v>
                </c:pt>
                <c:pt idx="30">
                  <c:v>0.245</c:v>
                </c:pt>
                <c:pt idx="31">
                  <c:v>0.125</c:v>
                </c:pt>
                <c:pt idx="32">
                  <c:v>0.32800000000000001</c:v>
                </c:pt>
                <c:pt idx="33">
                  <c:v>0.222</c:v>
                </c:pt>
                <c:pt idx="34">
                  <c:v>0.159</c:v>
                </c:pt>
                <c:pt idx="35">
                  <c:v>0.14799999999999999</c:v>
                </c:pt>
                <c:pt idx="36">
                  <c:v>0.16700000000000001</c:v>
                </c:pt>
                <c:pt idx="37">
                  <c:v>8.6999999999999994E-2</c:v>
                </c:pt>
                <c:pt idx="38">
                  <c:v>0.125</c:v>
                </c:pt>
                <c:pt idx="39">
                  <c:v>0.115</c:v>
                </c:pt>
                <c:pt idx="40">
                  <c:v>0.128</c:v>
                </c:pt>
                <c:pt idx="41">
                  <c:v>7.9000000000000001E-2</c:v>
                </c:pt>
                <c:pt idx="42">
                  <c:v>0.16700000000000001</c:v>
                </c:pt>
                <c:pt idx="43">
                  <c:v>0.121</c:v>
                </c:pt>
                <c:pt idx="44">
                  <c:v>0.05</c:v>
                </c:pt>
                <c:pt idx="45">
                  <c:v>0.111</c:v>
                </c:pt>
                <c:pt idx="46">
                  <c:v>0.122</c:v>
                </c:pt>
                <c:pt idx="47">
                  <c:v>6.0999999999999999E-2</c:v>
                </c:pt>
                <c:pt idx="48">
                  <c:v>0.254</c:v>
                </c:pt>
                <c:pt idx="49">
                  <c:v>0.13</c:v>
                </c:pt>
                <c:pt idx="50">
                  <c:v>0</c:v>
                </c:pt>
                <c:pt idx="51">
                  <c:v>0.158</c:v>
                </c:pt>
                <c:pt idx="52">
                  <c:v>7.4999999999999997E-2</c:v>
                </c:pt>
                <c:pt idx="53">
                  <c:v>7.6999999999999999E-2</c:v>
                </c:pt>
                <c:pt idx="54">
                  <c:v>1.9E-2</c:v>
                </c:pt>
                <c:pt idx="55">
                  <c:v>9.7000000000000003E-2</c:v>
                </c:pt>
                <c:pt idx="56">
                  <c:v>0</c:v>
                </c:pt>
                <c:pt idx="57">
                  <c:v>0.1</c:v>
                </c:pt>
                <c:pt idx="58">
                  <c:v>0</c:v>
                </c:pt>
                <c:pt idx="59">
                  <c:v>0</c:v>
                </c:pt>
                <c:pt idx="60">
                  <c:v>0.111</c:v>
                </c:pt>
                <c:pt idx="61">
                  <c:v>3.3000000000000002E-2</c:v>
                </c:pt>
                <c:pt idx="62">
                  <c:v>8.3000000000000004E-2</c:v>
                </c:pt>
                <c:pt idx="63">
                  <c:v>0</c:v>
                </c:pt>
                <c:pt idx="64">
                  <c:v>0.13</c:v>
                </c:pt>
                <c:pt idx="65">
                  <c:v>8.5000000000000006E-2</c:v>
                </c:pt>
                <c:pt idx="66">
                  <c:v>2.8000000000000001E-2</c:v>
                </c:pt>
                <c:pt idx="67">
                  <c:v>3.4000000000000002E-2</c:v>
                </c:pt>
                <c:pt idx="68">
                  <c:v>0.13200000000000001</c:v>
                </c:pt>
                <c:pt idx="69">
                  <c:v>5.5E-2</c:v>
                </c:pt>
                <c:pt idx="70">
                  <c:v>4.2000000000000003E-2</c:v>
                </c:pt>
                <c:pt idx="71">
                  <c:v>5.7000000000000002E-2</c:v>
                </c:pt>
                <c:pt idx="72">
                  <c:v>2.5000000000000001E-2</c:v>
                </c:pt>
                <c:pt idx="73">
                  <c:v>6.8000000000000005E-2</c:v>
                </c:pt>
                <c:pt idx="74">
                  <c:v>0.107</c:v>
                </c:pt>
                <c:pt idx="75">
                  <c:v>0.308</c:v>
                </c:pt>
                <c:pt idx="76">
                  <c:v>3.3000000000000002E-2</c:v>
                </c:pt>
                <c:pt idx="77">
                  <c:v>3.3000000000000002E-2</c:v>
                </c:pt>
              </c:numCache>
            </c:numRef>
          </c:val>
        </c:ser>
        <c:ser>
          <c:idx val="2"/>
          <c:order val="2"/>
          <c:tx>
            <c:strRef>
              <c:f>'Fig 20'!$D$6</c:f>
              <c:strCache>
                <c:ptCount val="1"/>
                <c:pt idx="0">
                  <c:v>  Would not pursue investment due to this factor</c:v>
                </c:pt>
              </c:strCache>
            </c:strRef>
          </c:tx>
          <c:spPr>
            <a:solidFill>
              <a:schemeClr val="accent4">
                <a:lumMod val="50000"/>
              </a:schemeClr>
            </a:solidFill>
            <a:ln>
              <a:noFill/>
            </a:ln>
          </c:spPr>
          <c:invertIfNegative val="0"/>
          <c:cat>
            <c:strRef>
              <c:f>'Fig 20'!$A$7:$A$84</c:f>
              <c:strCache>
                <c:ptCount val="78"/>
                <c:pt idx="0">
                  <c:v>Venezuela</c:v>
                </c:pt>
                <c:pt idx="1">
                  <c:v>Uzbekistan</c:v>
                </c:pt>
                <c:pt idx="2">
                  <c:v>Argentina – Santa Cruz</c:v>
                </c:pt>
                <c:pt idx="3">
                  <c:v>Bolivia</c:v>
                </c:pt>
                <c:pt idx="4">
                  <c:v>Argentina – Chubut</c:v>
                </c:pt>
                <c:pt idx="5">
                  <c:v>Argentina – Salta</c:v>
                </c:pt>
                <c:pt idx="6">
                  <c:v>Argentina – Neuquen</c:v>
                </c:pt>
                <c:pt idx="7">
                  <c:v>Ecuador</c:v>
                </c:pt>
                <c:pt idx="8">
                  <c:v>Argentina – Tierra del Fuego</c:v>
                </c:pt>
                <c:pt idx="9">
                  <c:v>Iran</c:v>
                </c:pt>
                <c:pt idx="10">
                  <c:v>Russia – other</c:v>
                </c:pt>
                <c:pt idx="11">
                  <c:v>Russia – Eastern Siberia</c:v>
                </c:pt>
                <c:pt idx="12">
                  <c:v>Russia –  Offshore Arctic</c:v>
                </c:pt>
                <c:pt idx="13">
                  <c:v>Argentina – Mendoza</c:v>
                </c:pt>
                <c:pt idx="14">
                  <c:v>Kazakhstan</c:v>
                </c:pt>
                <c:pt idx="15">
                  <c:v>Indonesia</c:v>
                </c:pt>
                <c:pt idx="16">
                  <c:v>France</c:v>
                </c:pt>
                <c:pt idx="17">
                  <c:v>Ukraine</c:v>
                </c:pt>
                <c:pt idx="18">
                  <c:v>CA – Quebec</c:v>
                </c:pt>
                <c:pt idx="19">
                  <c:v>Brazil – Offshore presalt area profit sharing contracts</c:v>
                </c:pt>
                <c:pt idx="20">
                  <c:v>Russia – Offshore Sakhalin</c:v>
                </c:pt>
                <c:pt idx="21">
                  <c:v>Turkmenistan</c:v>
                </c:pt>
                <c:pt idx="22">
                  <c:v>Kyrgyzstan</c:v>
                </c:pt>
                <c:pt idx="23">
                  <c:v>Kuwait</c:v>
                </c:pt>
                <c:pt idx="24">
                  <c:v>Brazil – Offshore concession contracts</c:v>
                </c:pt>
                <c:pt idx="25">
                  <c:v>Libya</c:v>
                </c:pt>
                <c:pt idx="26">
                  <c:v>Hungary</c:v>
                </c:pt>
                <c:pt idx="27">
                  <c:v>Azerbaijan</c:v>
                </c:pt>
                <c:pt idx="28">
                  <c:v>Cambodia</c:v>
                </c:pt>
                <c:pt idx="29">
                  <c:v>US – New York</c:v>
                </c:pt>
                <c:pt idx="30">
                  <c:v>Nigeria</c:v>
                </c:pt>
                <c:pt idx="31">
                  <c:v>Chad</c:v>
                </c:pt>
                <c:pt idx="32">
                  <c:v>US – California</c:v>
                </c:pt>
                <c:pt idx="33">
                  <c:v>Algeria</c:v>
                </c:pt>
                <c:pt idx="34">
                  <c:v>China</c:v>
                </c:pt>
                <c:pt idx="35">
                  <c:v>Iraq</c:v>
                </c:pt>
                <c:pt idx="36">
                  <c:v>Syria</c:v>
                </c:pt>
                <c:pt idx="37">
                  <c:v>Japan</c:v>
                </c:pt>
                <c:pt idx="38">
                  <c:v>French Guiana</c:v>
                </c:pt>
                <c:pt idx="39">
                  <c:v>Bangladesh</c:v>
                </c:pt>
                <c:pt idx="40">
                  <c:v>Brazil – Onshore concession contracts</c:v>
                </c:pt>
                <c:pt idx="41">
                  <c:v>Malaysia</c:v>
                </c:pt>
                <c:pt idx="42">
                  <c:v>Italy</c:v>
                </c:pt>
                <c:pt idx="43">
                  <c:v>India</c:v>
                </c:pt>
                <c:pt idx="44">
                  <c:v>South Sudan</c:v>
                </c:pt>
                <c:pt idx="45">
                  <c:v>Guatemala</c:v>
                </c:pt>
                <c:pt idx="46">
                  <c:v>Myanmar</c:v>
                </c:pt>
                <c:pt idx="47">
                  <c:v>Germany</c:v>
                </c:pt>
                <c:pt idx="48">
                  <c:v>Norway</c:v>
                </c:pt>
                <c:pt idx="49">
                  <c:v>Democratic Republic of the Congo (Kinshasa)</c:v>
                </c:pt>
                <c:pt idx="50">
                  <c:v>Uganda</c:v>
                </c:pt>
                <c:pt idx="51">
                  <c:v>Greece</c:v>
                </c:pt>
                <c:pt idx="52">
                  <c:v>Equatorial Guinea</c:v>
                </c:pt>
                <c:pt idx="53">
                  <c:v>Bulgaria</c:v>
                </c:pt>
                <c:pt idx="54">
                  <c:v>Tunisia</c:v>
                </c:pt>
                <c:pt idx="55">
                  <c:v>Timor Gap (JPDA)</c:v>
                </c:pt>
                <c:pt idx="56">
                  <c:v>Guyana</c:v>
                </c:pt>
                <c:pt idx="57">
                  <c:v>Brunei</c:v>
                </c:pt>
                <c:pt idx="58">
                  <c:v>Georgia</c:v>
                </c:pt>
                <c:pt idx="59">
                  <c:v>Ethiopia</c:v>
                </c:pt>
                <c:pt idx="60">
                  <c:v>Somaliland</c:v>
                </c:pt>
                <c:pt idx="61">
                  <c:v>Angola</c:v>
                </c:pt>
                <c:pt idx="62">
                  <c:v>Vietnam</c:v>
                </c:pt>
                <c:pt idx="63">
                  <c:v>Romania</c:v>
                </c:pt>
                <c:pt idx="64">
                  <c:v>Suriname</c:v>
                </c:pt>
                <c:pt idx="65">
                  <c:v>Gabon</c:v>
                </c:pt>
                <c:pt idx="66">
                  <c:v>Yemen</c:v>
                </c:pt>
                <c:pt idx="67">
                  <c:v>Tanzania</c:v>
                </c:pt>
                <c:pt idx="68">
                  <c:v>Norway – North Sea</c:v>
                </c:pt>
                <c:pt idx="69">
                  <c:v>Egypt</c:v>
                </c:pt>
                <c:pt idx="70">
                  <c:v>United Kingdom – North Sea</c:v>
                </c:pt>
                <c:pt idx="71">
                  <c:v>Denmark</c:v>
                </c:pt>
                <c:pt idx="72">
                  <c:v>Cameroon</c:v>
                </c:pt>
                <c:pt idx="73">
                  <c:v>United Kingdom</c:v>
                </c:pt>
                <c:pt idx="74">
                  <c:v>Israel</c:v>
                </c:pt>
                <c:pt idx="75">
                  <c:v>US Offshore – Pacific</c:v>
                </c:pt>
                <c:pt idx="76">
                  <c:v>Papua New Guinea</c:v>
                </c:pt>
                <c:pt idx="77">
                  <c:v>Trinidad and Tobago</c:v>
                </c:pt>
              </c:strCache>
            </c:strRef>
          </c:cat>
          <c:val>
            <c:numRef>
              <c:f>'Fig 20'!$D$7:$D$84</c:f>
              <c:numCache>
                <c:formatCode>0.00%</c:formatCode>
                <c:ptCount val="78"/>
                <c:pt idx="0">
                  <c:v>0.34599999999999997</c:v>
                </c:pt>
                <c:pt idx="1">
                  <c:v>0.154</c:v>
                </c:pt>
                <c:pt idx="2">
                  <c:v>0.24</c:v>
                </c:pt>
                <c:pt idx="3">
                  <c:v>0.156</c:v>
                </c:pt>
                <c:pt idx="4">
                  <c:v>0.19</c:v>
                </c:pt>
                <c:pt idx="5">
                  <c:v>0.16700000000000001</c:v>
                </c:pt>
                <c:pt idx="6">
                  <c:v>0.14000000000000001</c:v>
                </c:pt>
                <c:pt idx="7">
                  <c:v>0.159</c:v>
                </c:pt>
                <c:pt idx="8">
                  <c:v>0.17199999999999999</c:v>
                </c:pt>
                <c:pt idx="9">
                  <c:v>0.28000000000000003</c:v>
                </c:pt>
                <c:pt idx="10">
                  <c:v>8.8999999999999996E-2</c:v>
                </c:pt>
                <c:pt idx="11">
                  <c:v>0.111</c:v>
                </c:pt>
                <c:pt idx="12">
                  <c:v>6.7000000000000004E-2</c:v>
                </c:pt>
                <c:pt idx="13">
                  <c:v>0.1</c:v>
                </c:pt>
                <c:pt idx="14">
                  <c:v>5.5E-2</c:v>
                </c:pt>
                <c:pt idx="15">
                  <c:v>0.03</c:v>
                </c:pt>
                <c:pt idx="16">
                  <c:v>0.16700000000000001</c:v>
                </c:pt>
                <c:pt idx="17">
                  <c:v>4.4999999999999998E-2</c:v>
                </c:pt>
                <c:pt idx="18">
                  <c:v>0.08</c:v>
                </c:pt>
                <c:pt idx="19">
                  <c:v>6.5000000000000002E-2</c:v>
                </c:pt>
                <c:pt idx="20">
                  <c:v>0.05</c:v>
                </c:pt>
                <c:pt idx="21">
                  <c:v>0.05</c:v>
                </c:pt>
                <c:pt idx="22">
                  <c:v>9.0999999999999998E-2</c:v>
                </c:pt>
                <c:pt idx="23">
                  <c:v>3.2000000000000001E-2</c:v>
                </c:pt>
                <c:pt idx="24">
                  <c:v>1.6E-2</c:v>
                </c:pt>
                <c:pt idx="25">
                  <c:v>7.4999999999999997E-2</c:v>
                </c:pt>
                <c:pt idx="26">
                  <c:v>0.05</c:v>
                </c:pt>
                <c:pt idx="27">
                  <c:v>5.7000000000000002E-2</c:v>
                </c:pt>
                <c:pt idx="28">
                  <c:v>0</c:v>
                </c:pt>
                <c:pt idx="29">
                  <c:v>0.154</c:v>
                </c:pt>
                <c:pt idx="30">
                  <c:v>2.1000000000000001E-2</c:v>
                </c:pt>
                <c:pt idx="31">
                  <c:v>4.2000000000000003E-2</c:v>
                </c:pt>
                <c:pt idx="32">
                  <c:v>1.6E-2</c:v>
                </c:pt>
                <c:pt idx="33">
                  <c:v>9.2999999999999999E-2</c:v>
                </c:pt>
                <c:pt idx="34">
                  <c:v>2.3E-2</c:v>
                </c:pt>
                <c:pt idx="35">
                  <c:v>7.3999999999999996E-2</c:v>
                </c:pt>
                <c:pt idx="36">
                  <c:v>6.7000000000000004E-2</c:v>
                </c:pt>
                <c:pt idx="37">
                  <c:v>4.2999999999999997E-2</c:v>
                </c:pt>
                <c:pt idx="38">
                  <c:v>0</c:v>
                </c:pt>
                <c:pt idx="39">
                  <c:v>0</c:v>
                </c:pt>
                <c:pt idx="40">
                  <c:v>0</c:v>
                </c:pt>
                <c:pt idx="41">
                  <c:v>0.04</c:v>
                </c:pt>
                <c:pt idx="42">
                  <c:v>2.4E-2</c:v>
                </c:pt>
                <c:pt idx="43">
                  <c:v>1.7000000000000001E-2</c:v>
                </c:pt>
                <c:pt idx="44">
                  <c:v>0.1</c:v>
                </c:pt>
                <c:pt idx="45">
                  <c:v>0</c:v>
                </c:pt>
                <c:pt idx="46">
                  <c:v>4.9000000000000002E-2</c:v>
                </c:pt>
                <c:pt idx="47">
                  <c:v>0</c:v>
                </c:pt>
                <c:pt idx="48">
                  <c:v>1.4999999999999999E-2</c:v>
                </c:pt>
                <c:pt idx="49">
                  <c:v>4.2999999999999997E-2</c:v>
                </c:pt>
                <c:pt idx="50">
                  <c:v>4.8000000000000001E-2</c:v>
                </c:pt>
                <c:pt idx="51">
                  <c:v>0.105</c:v>
                </c:pt>
                <c:pt idx="52">
                  <c:v>3.7999999999999999E-2</c:v>
                </c:pt>
                <c:pt idx="53">
                  <c:v>0</c:v>
                </c:pt>
                <c:pt idx="54">
                  <c:v>5.8000000000000003E-2</c:v>
                </c:pt>
                <c:pt idx="55">
                  <c:v>0</c:v>
                </c:pt>
                <c:pt idx="56">
                  <c:v>0</c:v>
                </c:pt>
                <c:pt idx="57">
                  <c:v>0</c:v>
                </c:pt>
                <c:pt idx="58">
                  <c:v>0.1</c:v>
                </c:pt>
                <c:pt idx="59">
                  <c:v>0</c:v>
                </c:pt>
                <c:pt idx="60">
                  <c:v>0</c:v>
                </c:pt>
                <c:pt idx="61">
                  <c:v>4.9000000000000002E-2</c:v>
                </c:pt>
                <c:pt idx="62">
                  <c:v>4.8000000000000001E-2</c:v>
                </c:pt>
                <c:pt idx="63">
                  <c:v>2.4E-2</c:v>
                </c:pt>
                <c:pt idx="64">
                  <c:v>0</c:v>
                </c:pt>
                <c:pt idx="65">
                  <c:v>4.2999999999999997E-2</c:v>
                </c:pt>
                <c:pt idx="66">
                  <c:v>5.6000000000000001E-2</c:v>
                </c:pt>
                <c:pt idx="67">
                  <c:v>3.4000000000000002E-2</c:v>
                </c:pt>
                <c:pt idx="68">
                  <c:v>1.4999999999999999E-2</c:v>
                </c:pt>
                <c:pt idx="69">
                  <c:v>6.8000000000000005E-2</c:v>
                </c:pt>
                <c:pt idx="70">
                  <c:v>4.2000000000000003E-2</c:v>
                </c:pt>
                <c:pt idx="71">
                  <c:v>0</c:v>
                </c:pt>
                <c:pt idx="72">
                  <c:v>0.05</c:v>
                </c:pt>
                <c:pt idx="73">
                  <c:v>2.5999999999999999E-2</c:v>
                </c:pt>
                <c:pt idx="74">
                  <c:v>0.107</c:v>
                </c:pt>
                <c:pt idx="75">
                  <c:v>0</c:v>
                </c:pt>
                <c:pt idx="76">
                  <c:v>0.05</c:v>
                </c:pt>
                <c:pt idx="77">
                  <c:v>6.6000000000000003E-2</c:v>
                </c:pt>
              </c:numCache>
            </c:numRef>
          </c:val>
        </c:ser>
        <c:dLbls>
          <c:showLegendKey val="0"/>
          <c:showVal val="0"/>
          <c:showCatName val="0"/>
          <c:showSerName val="0"/>
          <c:showPercent val="0"/>
          <c:showBubbleSize val="0"/>
        </c:dLbls>
        <c:gapWidth val="100"/>
        <c:overlap val="100"/>
        <c:axId val="92499328"/>
        <c:axId val="92505216"/>
      </c:barChart>
      <c:catAx>
        <c:axId val="92499328"/>
        <c:scaling>
          <c:orientation val="minMax"/>
        </c:scaling>
        <c:delete val="0"/>
        <c:axPos val="l"/>
        <c:majorTickMark val="out"/>
        <c:minorTickMark val="none"/>
        <c:tickLblPos val="nextTo"/>
        <c:crossAx val="92505216"/>
        <c:crosses val="autoZero"/>
        <c:auto val="1"/>
        <c:lblAlgn val="ctr"/>
        <c:lblOffset val="100"/>
        <c:tickLblSkip val="1"/>
        <c:noMultiLvlLbl val="0"/>
      </c:catAx>
      <c:valAx>
        <c:axId val="92505216"/>
        <c:scaling>
          <c:orientation val="minMax"/>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2499328"/>
        <c:crosses val="autoZero"/>
        <c:crossBetween val="between"/>
      </c:valAx>
    </c:plotArea>
    <c:legend>
      <c:legendPos val="r"/>
      <c:layout>
        <c:manualLayout>
          <c:xMode val="edge"/>
          <c:yMode val="edge"/>
          <c:x val="2.7449604513721498E-2"/>
          <c:y val="0.16696499758773289"/>
          <c:w val="0.20047234703890993"/>
          <c:h val="0.1062526487865663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0" i="0" baseline="0">
          <a:latin typeface="Myriad Pro"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839705506125815"/>
          <c:y val="8.9738526862958058E-3"/>
          <c:w val="0.50245278906923641"/>
          <c:h val="0.97031148926071142"/>
        </c:manualLayout>
      </c:layout>
      <c:barChart>
        <c:barDir val="bar"/>
        <c:grouping val="stacked"/>
        <c:varyColors val="0"/>
        <c:ser>
          <c:idx val="0"/>
          <c:order val="0"/>
          <c:tx>
            <c:strRef>
              <c:f>'Fig 21'!$B$4</c:f>
              <c:strCache>
                <c:ptCount val="1"/>
                <c:pt idx="0">
                  <c:v>  Mild deterrent to investment</c:v>
                </c:pt>
              </c:strCache>
            </c:strRef>
          </c:tx>
          <c:spPr>
            <a:solidFill>
              <a:schemeClr val="accent3">
                <a:lumMod val="75000"/>
              </a:schemeClr>
            </a:solidFill>
            <a:ln>
              <a:noFill/>
            </a:ln>
          </c:spPr>
          <c:invertIfNegative val="0"/>
          <c:cat>
            <c:strRef>
              <c:f>'Fig 21'!$A$5:$A$83</c:f>
              <c:strCache>
                <c:ptCount val="79"/>
                <c:pt idx="0">
                  <c:v>CA – Quebec</c:v>
                </c:pt>
                <c:pt idx="1">
                  <c:v>Ecuador</c:v>
                </c:pt>
                <c:pt idx="2">
                  <c:v>US – California</c:v>
                </c:pt>
                <c:pt idx="3">
                  <c:v>France</c:v>
                </c:pt>
                <c:pt idx="4">
                  <c:v>US – New York</c:v>
                </c:pt>
                <c:pt idx="5">
                  <c:v>US Offshore – Pacific</c:v>
                </c:pt>
                <c:pt idx="6">
                  <c:v>Spain – Offshore</c:v>
                </c:pt>
                <c:pt idx="7">
                  <c:v>Brazil – Offshore presalt area profit sharing contracts</c:v>
                </c:pt>
                <c:pt idx="8">
                  <c:v>Hungary</c:v>
                </c:pt>
                <c:pt idx="9">
                  <c:v>Brazil – Offshore concession contracts</c:v>
                </c:pt>
                <c:pt idx="10">
                  <c:v>US Offshore – Alaska</c:v>
                </c:pt>
                <c:pt idx="11">
                  <c:v>Guatemala</c:v>
                </c:pt>
                <c:pt idx="12">
                  <c:v>AU – New South Wales</c:v>
                </c:pt>
                <c:pt idx="13">
                  <c:v>Venezuela</c:v>
                </c:pt>
                <c:pt idx="14">
                  <c:v>Kyrgyzstan</c:v>
                </c:pt>
                <c:pt idx="15">
                  <c:v>Peru</c:v>
                </c:pt>
                <c:pt idx="16">
                  <c:v>Spain – Onshore</c:v>
                </c:pt>
                <c:pt idx="17">
                  <c:v>Germany</c:v>
                </c:pt>
                <c:pt idx="18">
                  <c:v>US – Pennsylvania</c:v>
                </c:pt>
                <c:pt idx="19">
                  <c:v>Brazil – Onshore concession contracts</c:v>
                </c:pt>
                <c:pt idx="20">
                  <c:v>US – Alaska</c:v>
                </c:pt>
                <c:pt idx="21">
                  <c:v>Israel</c:v>
                </c:pt>
                <c:pt idx="22">
                  <c:v>Cambodia</c:v>
                </c:pt>
                <c:pt idx="23">
                  <c:v>AU – Queensland</c:v>
                </c:pt>
                <c:pt idx="24">
                  <c:v>Timor Gap (JPDA)</c:v>
                </c:pt>
                <c:pt idx="25">
                  <c:v>Iran</c:v>
                </c:pt>
                <c:pt idx="26">
                  <c:v>AU – Tasmania</c:v>
                </c:pt>
                <c:pt idx="27">
                  <c:v>Russia –  Offshore Arctic</c:v>
                </c:pt>
                <c:pt idx="28">
                  <c:v>Uzbekistan</c:v>
                </c:pt>
                <c:pt idx="29">
                  <c:v>Italy</c:v>
                </c:pt>
                <c:pt idx="30">
                  <c:v>Russia – Eastern Siberia</c:v>
                </c:pt>
                <c:pt idx="31">
                  <c:v>Bolivia</c:v>
                </c:pt>
                <c:pt idx="32">
                  <c:v>US – Colorado</c:v>
                </c:pt>
                <c:pt idx="33">
                  <c:v>US Offshore – Gulf of Mexico</c:v>
                </c:pt>
                <c:pt idx="34">
                  <c:v>CA – New Brunswick</c:v>
                </c:pt>
                <c:pt idx="35">
                  <c:v>Greenland</c:v>
                </c:pt>
                <c:pt idx="36">
                  <c:v>Somaliland</c:v>
                </c:pt>
                <c:pt idx="37">
                  <c:v>AU – Victoria</c:v>
                </c:pt>
                <c:pt idx="38">
                  <c:v>Australia – Offshore</c:v>
                </c:pt>
                <c:pt idx="39">
                  <c:v>Japan</c:v>
                </c:pt>
                <c:pt idx="40">
                  <c:v>Bangladesh</c:v>
                </c:pt>
                <c:pt idx="41">
                  <c:v>Nigeria</c:v>
                </c:pt>
                <c:pt idx="42">
                  <c:v>Indonesia</c:v>
                </c:pt>
                <c:pt idx="43">
                  <c:v>Greece</c:v>
                </c:pt>
                <c:pt idx="44">
                  <c:v>Colombia</c:v>
                </c:pt>
                <c:pt idx="45">
                  <c:v>Argentina – Mendoza</c:v>
                </c:pt>
                <c:pt idx="46">
                  <c:v>Bulgaria</c:v>
                </c:pt>
                <c:pt idx="47">
                  <c:v>Kazakhstan</c:v>
                </c:pt>
                <c:pt idx="48">
                  <c:v>AU – Western Australia</c:v>
                </c:pt>
                <c:pt idx="49">
                  <c:v>US – Michigan</c:v>
                </c:pt>
                <c:pt idx="50">
                  <c:v>CA – British Columbia</c:v>
                </c:pt>
                <c:pt idx="51">
                  <c:v>Ukraine</c:v>
                </c:pt>
                <c:pt idx="52">
                  <c:v>Argentina – Salta</c:v>
                </c:pt>
                <c:pt idx="53">
                  <c:v>Russia – Offshore Sakhalin</c:v>
                </c:pt>
                <c:pt idx="54">
                  <c:v>Iraq</c:v>
                </c:pt>
                <c:pt idx="55">
                  <c:v>Guyana</c:v>
                </c:pt>
                <c:pt idx="56">
                  <c:v>Turkmenistan</c:v>
                </c:pt>
                <c:pt idx="57">
                  <c:v>French Guiana</c:v>
                </c:pt>
                <c:pt idx="58">
                  <c:v>Ireland</c:v>
                </c:pt>
                <c:pt idx="59">
                  <c:v>Russia – other</c:v>
                </c:pt>
                <c:pt idx="60">
                  <c:v>Argentina – Neuquen</c:v>
                </c:pt>
                <c:pt idx="61">
                  <c:v>India</c:v>
                </c:pt>
                <c:pt idx="62">
                  <c:v>Norway – North Sea</c:v>
                </c:pt>
                <c:pt idx="63">
                  <c:v>Chile</c:v>
                </c:pt>
                <c:pt idx="64">
                  <c:v>Romania</c:v>
                </c:pt>
                <c:pt idx="65">
                  <c:v>Kuwait</c:v>
                </c:pt>
                <c:pt idx="66">
                  <c:v>Papua New Guinea</c:v>
                </c:pt>
                <c:pt idx="67">
                  <c:v>Chad</c:v>
                </c:pt>
                <c:pt idx="68">
                  <c:v>Jordan</c:v>
                </c:pt>
                <c:pt idx="69">
                  <c:v>New Zealand</c:v>
                </c:pt>
                <c:pt idx="70">
                  <c:v>Poland</c:v>
                </c:pt>
                <c:pt idx="71">
                  <c:v>US – Ohio</c:v>
                </c:pt>
                <c:pt idx="72">
                  <c:v>Argentina – Tierra del Fuego</c:v>
                </c:pt>
                <c:pt idx="73">
                  <c:v>US – Utah</c:v>
                </c:pt>
                <c:pt idx="74">
                  <c:v>South Africa</c:v>
                </c:pt>
                <c:pt idx="75">
                  <c:v>US – New Mexico</c:v>
                </c:pt>
                <c:pt idx="76">
                  <c:v>Argentina – Santa Cruz</c:v>
                </c:pt>
                <c:pt idx="77">
                  <c:v>Democratic Republic of the Congo (Kinshasa)</c:v>
                </c:pt>
                <c:pt idx="78">
                  <c:v>Argentina – Chubut</c:v>
                </c:pt>
              </c:strCache>
            </c:strRef>
          </c:cat>
          <c:val>
            <c:numRef>
              <c:f>'Fig 21'!$B$5:$B$83</c:f>
              <c:numCache>
                <c:formatCode>0.00%</c:formatCode>
                <c:ptCount val="79"/>
                <c:pt idx="0">
                  <c:v>0.16</c:v>
                </c:pt>
                <c:pt idx="1">
                  <c:v>0.28899999999999998</c:v>
                </c:pt>
                <c:pt idx="2">
                  <c:v>0.32200000000000001</c:v>
                </c:pt>
                <c:pt idx="3">
                  <c:v>0.25</c:v>
                </c:pt>
                <c:pt idx="4">
                  <c:v>0.17499999999999999</c:v>
                </c:pt>
                <c:pt idx="5">
                  <c:v>0.25</c:v>
                </c:pt>
                <c:pt idx="6">
                  <c:v>0.46400000000000002</c:v>
                </c:pt>
                <c:pt idx="7">
                  <c:v>0.5</c:v>
                </c:pt>
                <c:pt idx="8">
                  <c:v>0.52600000000000002</c:v>
                </c:pt>
                <c:pt idx="9">
                  <c:v>0.48099999999999998</c:v>
                </c:pt>
                <c:pt idx="10">
                  <c:v>0.34399999999999997</c:v>
                </c:pt>
                <c:pt idx="11">
                  <c:v>0.5</c:v>
                </c:pt>
                <c:pt idx="12">
                  <c:v>0.182</c:v>
                </c:pt>
                <c:pt idx="13">
                  <c:v>0.28399999999999997</c:v>
                </c:pt>
                <c:pt idx="14">
                  <c:v>0.44400000000000001</c:v>
                </c:pt>
                <c:pt idx="15">
                  <c:v>0.375</c:v>
                </c:pt>
                <c:pt idx="16">
                  <c:v>0.38700000000000001</c:v>
                </c:pt>
                <c:pt idx="17">
                  <c:v>0.27600000000000002</c:v>
                </c:pt>
                <c:pt idx="18">
                  <c:v>0.50900000000000001</c:v>
                </c:pt>
                <c:pt idx="19">
                  <c:v>0.47199999999999998</c:v>
                </c:pt>
                <c:pt idx="20">
                  <c:v>0.27500000000000002</c:v>
                </c:pt>
                <c:pt idx="21">
                  <c:v>0.42899999999999999</c:v>
                </c:pt>
                <c:pt idx="22">
                  <c:v>0.45</c:v>
                </c:pt>
                <c:pt idx="23">
                  <c:v>0.378</c:v>
                </c:pt>
                <c:pt idx="24">
                  <c:v>0.41399999999999998</c:v>
                </c:pt>
                <c:pt idx="25">
                  <c:v>0.33300000000000002</c:v>
                </c:pt>
                <c:pt idx="26">
                  <c:v>0.5</c:v>
                </c:pt>
                <c:pt idx="27">
                  <c:v>0.41699999999999998</c:v>
                </c:pt>
                <c:pt idx="28">
                  <c:v>0.25</c:v>
                </c:pt>
                <c:pt idx="29">
                  <c:v>0.316</c:v>
                </c:pt>
                <c:pt idx="30">
                  <c:v>0.28599999999999998</c:v>
                </c:pt>
                <c:pt idx="31">
                  <c:v>0.28599999999999998</c:v>
                </c:pt>
                <c:pt idx="32">
                  <c:v>0.33300000000000002</c:v>
                </c:pt>
                <c:pt idx="33">
                  <c:v>0.33300000000000002</c:v>
                </c:pt>
                <c:pt idx="34">
                  <c:v>0.313</c:v>
                </c:pt>
                <c:pt idx="35">
                  <c:v>0.38900000000000001</c:v>
                </c:pt>
                <c:pt idx="36">
                  <c:v>0.44400000000000001</c:v>
                </c:pt>
                <c:pt idx="37">
                  <c:v>0.29599999999999999</c:v>
                </c:pt>
                <c:pt idx="38">
                  <c:v>0.307</c:v>
                </c:pt>
                <c:pt idx="39">
                  <c:v>0.318</c:v>
                </c:pt>
                <c:pt idx="40">
                  <c:v>0.46200000000000002</c:v>
                </c:pt>
                <c:pt idx="41">
                  <c:v>0.33300000000000002</c:v>
                </c:pt>
                <c:pt idx="42">
                  <c:v>0.38400000000000001</c:v>
                </c:pt>
                <c:pt idx="43">
                  <c:v>0.41199999999999998</c:v>
                </c:pt>
                <c:pt idx="44">
                  <c:v>0.34399999999999997</c:v>
                </c:pt>
                <c:pt idx="45">
                  <c:v>0.36</c:v>
                </c:pt>
                <c:pt idx="46">
                  <c:v>0.35699999999999998</c:v>
                </c:pt>
                <c:pt idx="47">
                  <c:v>0.33300000000000002</c:v>
                </c:pt>
                <c:pt idx="48">
                  <c:v>0.36799999999999999</c:v>
                </c:pt>
                <c:pt idx="49">
                  <c:v>0.25700000000000001</c:v>
                </c:pt>
                <c:pt idx="50">
                  <c:v>0.35799999999999998</c:v>
                </c:pt>
                <c:pt idx="51">
                  <c:v>0.30399999999999999</c:v>
                </c:pt>
                <c:pt idx="52">
                  <c:v>0.316</c:v>
                </c:pt>
                <c:pt idx="53">
                  <c:v>0.29399999999999998</c:v>
                </c:pt>
                <c:pt idx="54">
                  <c:v>0.35699999999999998</c:v>
                </c:pt>
                <c:pt idx="55">
                  <c:v>0.41199999999999998</c:v>
                </c:pt>
                <c:pt idx="56">
                  <c:v>0.4</c:v>
                </c:pt>
                <c:pt idx="57">
                  <c:v>0.26700000000000002</c:v>
                </c:pt>
                <c:pt idx="58">
                  <c:v>0.25</c:v>
                </c:pt>
                <c:pt idx="59">
                  <c:v>0.26800000000000002</c:v>
                </c:pt>
                <c:pt idx="60">
                  <c:v>0.26</c:v>
                </c:pt>
                <c:pt idx="61">
                  <c:v>0.29399999999999998</c:v>
                </c:pt>
                <c:pt idx="62">
                  <c:v>0.38300000000000001</c:v>
                </c:pt>
                <c:pt idx="63">
                  <c:v>0.35</c:v>
                </c:pt>
                <c:pt idx="64">
                  <c:v>0.39500000000000002</c:v>
                </c:pt>
                <c:pt idx="65">
                  <c:v>0.37</c:v>
                </c:pt>
                <c:pt idx="66">
                  <c:v>0.35699999999999998</c:v>
                </c:pt>
                <c:pt idx="67">
                  <c:v>0.38100000000000001</c:v>
                </c:pt>
                <c:pt idx="68">
                  <c:v>0.28599999999999998</c:v>
                </c:pt>
                <c:pt idx="69">
                  <c:v>0.28799999999999998</c:v>
                </c:pt>
                <c:pt idx="70">
                  <c:v>0.27600000000000002</c:v>
                </c:pt>
                <c:pt idx="71">
                  <c:v>0.32600000000000001</c:v>
                </c:pt>
                <c:pt idx="72">
                  <c:v>0.25900000000000001</c:v>
                </c:pt>
                <c:pt idx="73">
                  <c:v>0.27700000000000002</c:v>
                </c:pt>
                <c:pt idx="74">
                  <c:v>0.36799999999999999</c:v>
                </c:pt>
                <c:pt idx="75">
                  <c:v>0.25</c:v>
                </c:pt>
                <c:pt idx="76">
                  <c:v>0.17399999999999999</c:v>
                </c:pt>
                <c:pt idx="77">
                  <c:v>0.38900000000000001</c:v>
                </c:pt>
                <c:pt idx="78">
                  <c:v>0.222</c:v>
                </c:pt>
              </c:numCache>
            </c:numRef>
          </c:val>
        </c:ser>
        <c:ser>
          <c:idx val="1"/>
          <c:order val="1"/>
          <c:tx>
            <c:strRef>
              <c:f>'Fig 21'!$C$4</c:f>
              <c:strCache>
                <c:ptCount val="1"/>
                <c:pt idx="0">
                  <c:v>  Strong deterrent to investment</c:v>
                </c:pt>
              </c:strCache>
            </c:strRef>
          </c:tx>
          <c:spPr>
            <a:solidFill>
              <a:schemeClr val="accent6">
                <a:lumMod val="60000"/>
                <a:lumOff val="40000"/>
              </a:schemeClr>
            </a:solidFill>
            <a:ln>
              <a:noFill/>
            </a:ln>
          </c:spPr>
          <c:invertIfNegative val="0"/>
          <c:cat>
            <c:strRef>
              <c:f>'Fig 21'!$A$5:$A$83</c:f>
              <c:strCache>
                <c:ptCount val="79"/>
                <c:pt idx="0">
                  <c:v>CA – Quebec</c:v>
                </c:pt>
                <c:pt idx="1">
                  <c:v>Ecuador</c:v>
                </c:pt>
                <c:pt idx="2">
                  <c:v>US – California</c:v>
                </c:pt>
                <c:pt idx="3">
                  <c:v>France</c:v>
                </c:pt>
                <c:pt idx="4">
                  <c:v>US – New York</c:v>
                </c:pt>
                <c:pt idx="5">
                  <c:v>US Offshore – Pacific</c:v>
                </c:pt>
                <c:pt idx="6">
                  <c:v>Spain – Offshore</c:v>
                </c:pt>
                <c:pt idx="7">
                  <c:v>Brazil – Offshore presalt area profit sharing contracts</c:v>
                </c:pt>
                <c:pt idx="8">
                  <c:v>Hungary</c:v>
                </c:pt>
                <c:pt idx="9">
                  <c:v>Brazil – Offshore concession contracts</c:v>
                </c:pt>
                <c:pt idx="10">
                  <c:v>US Offshore – Alaska</c:v>
                </c:pt>
                <c:pt idx="11">
                  <c:v>Guatemala</c:v>
                </c:pt>
                <c:pt idx="12">
                  <c:v>AU – New South Wales</c:v>
                </c:pt>
                <c:pt idx="13">
                  <c:v>Venezuela</c:v>
                </c:pt>
                <c:pt idx="14">
                  <c:v>Kyrgyzstan</c:v>
                </c:pt>
                <c:pt idx="15">
                  <c:v>Peru</c:v>
                </c:pt>
                <c:pt idx="16">
                  <c:v>Spain – Onshore</c:v>
                </c:pt>
                <c:pt idx="17">
                  <c:v>Germany</c:v>
                </c:pt>
                <c:pt idx="18">
                  <c:v>US – Pennsylvania</c:v>
                </c:pt>
                <c:pt idx="19">
                  <c:v>Brazil – Onshore concession contracts</c:v>
                </c:pt>
                <c:pt idx="20">
                  <c:v>US – Alaska</c:v>
                </c:pt>
                <c:pt idx="21">
                  <c:v>Israel</c:v>
                </c:pt>
                <c:pt idx="22">
                  <c:v>Cambodia</c:v>
                </c:pt>
                <c:pt idx="23">
                  <c:v>AU – Queensland</c:v>
                </c:pt>
                <c:pt idx="24">
                  <c:v>Timor Gap (JPDA)</c:v>
                </c:pt>
                <c:pt idx="25">
                  <c:v>Iran</c:v>
                </c:pt>
                <c:pt idx="26">
                  <c:v>AU – Tasmania</c:v>
                </c:pt>
                <c:pt idx="27">
                  <c:v>Russia –  Offshore Arctic</c:v>
                </c:pt>
                <c:pt idx="28">
                  <c:v>Uzbekistan</c:v>
                </c:pt>
                <c:pt idx="29">
                  <c:v>Italy</c:v>
                </c:pt>
                <c:pt idx="30">
                  <c:v>Russia – Eastern Siberia</c:v>
                </c:pt>
                <c:pt idx="31">
                  <c:v>Bolivia</c:v>
                </c:pt>
                <c:pt idx="32">
                  <c:v>US – Colorado</c:v>
                </c:pt>
                <c:pt idx="33">
                  <c:v>US Offshore – Gulf of Mexico</c:v>
                </c:pt>
                <c:pt idx="34">
                  <c:v>CA – New Brunswick</c:v>
                </c:pt>
                <c:pt idx="35">
                  <c:v>Greenland</c:v>
                </c:pt>
                <c:pt idx="36">
                  <c:v>Somaliland</c:v>
                </c:pt>
                <c:pt idx="37">
                  <c:v>AU – Victoria</c:v>
                </c:pt>
                <c:pt idx="38">
                  <c:v>Australia – Offshore</c:v>
                </c:pt>
                <c:pt idx="39">
                  <c:v>Japan</c:v>
                </c:pt>
                <c:pt idx="40">
                  <c:v>Bangladesh</c:v>
                </c:pt>
                <c:pt idx="41">
                  <c:v>Nigeria</c:v>
                </c:pt>
                <c:pt idx="42">
                  <c:v>Indonesia</c:v>
                </c:pt>
                <c:pt idx="43">
                  <c:v>Greece</c:v>
                </c:pt>
                <c:pt idx="44">
                  <c:v>Colombia</c:v>
                </c:pt>
                <c:pt idx="45">
                  <c:v>Argentina – Mendoza</c:v>
                </c:pt>
                <c:pt idx="46">
                  <c:v>Bulgaria</c:v>
                </c:pt>
                <c:pt idx="47">
                  <c:v>Kazakhstan</c:v>
                </c:pt>
                <c:pt idx="48">
                  <c:v>AU – Western Australia</c:v>
                </c:pt>
                <c:pt idx="49">
                  <c:v>US – Michigan</c:v>
                </c:pt>
                <c:pt idx="50">
                  <c:v>CA – British Columbia</c:v>
                </c:pt>
                <c:pt idx="51">
                  <c:v>Ukraine</c:v>
                </c:pt>
                <c:pt idx="52">
                  <c:v>Argentina – Salta</c:v>
                </c:pt>
                <c:pt idx="53">
                  <c:v>Russia – Offshore Sakhalin</c:v>
                </c:pt>
                <c:pt idx="54">
                  <c:v>Iraq</c:v>
                </c:pt>
                <c:pt idx="55">
                  <c:v>Guyana</c:v>
                </c:pt>
                <c:pt idx="56">
                  <c:v>Turkmenistan</c:v>
                </c:pt>
                <c:pt idx="57">
                  <c:v>French Guiana</c:v>
                </c:pt>
                <c:pt idx="58">
                  <c:v>Ireland</c:v>
                </c:pt>
                <c:pt idx="59">
                  <c:v>Russia – other</c:v>
                </c:pt>
                <c:pt idx="60">
                  <c:v>Argentina – Neuquen</c:v>
                </c:pt>
                <c:pt idx="61">
                  <c:v>India</c:v>
                </c:pt>
                <c:pt idx="62">
                  <c:v>Norway – North Sea</c:v>
                </c:pt>
                <c:pt idx="63">
                  <c:v>Chile</c:v>
                </c:pt>
                <c:pt idx="64">
                  <c:v>Romania</c:v>
                </c:pt>
                <c:pt idx="65">
                  <c:v>Kuwait</c:v>
                </c:pt>
                <c:pt idx="66">
                  <c:v>Papua New Guinea</c:v>
                </c:pt>
                <c:pt idx="67">
                  <c:v>Chad</c:v>
                </c:pt>
                <c:pt idx="68">
                  <c:v>Jordan</c:v>
                </c:pt>
                <c:pt idx="69">
                  <c:v>New Zealand</c:v>
                </c:pt>
                <c:pt idx="70">
                  <c:v>Poland</c:v>
                </c:pt>
                <c:pt idx="71">
                  <c:v>US – Ohio</c:v>
                </c:pt>
                <c:pt idx="72">
                  <c:v>Argentina – Tierra del Fuego</c:v>
                </c:pt>
                <c:pt idx="73">
                  <c:v>US – Utah</c:v>
                </c:pt>
                <c:pt idx="74">
                  <c:v>South Africa</c:v>
                </c:pt>
                <c:pt idx="75">
                  <c:v>US – New Mexico</c:v>
                </c:pt>
                <c:pt idx="76">
                  <c:v>Argentina – Santa Cruz</c:v>
                </c:pt>
                <c:pt idx="77">
                  <c:v>Democratic Republic of the Congo (Kinshasa)</c:v>
                </c:pt>
                <c:pt idx="78">
                  <c:v>Argentina – Chubut</c:v>
                </c:pt>
              </c:strCache>
            </c:strRef>
          </c:cat>
          <c:val>
            <c:numRef>
              <c:f>'Fig 21'!$C$5:$C$83</c:f>
              <c:numCache>
                <c:formatCode>0.00%</c:formatCode>
                <c:ptCount val="79"/>
                <c:pt idx="0">
                  <c:v>0.36</c:v>
                </c:pt>
                <c:pt idx="1">
                  <c:v>0.42099999999999999</c:v>
                </c:pt>
                <c:pt idx="2">
                  <c:v>0.39</c:v>
                </c:pt>
                <c:pt idx="3">
                  <c:v>0.33300000000000002</c:v>
                </c:pt>
                <c:pt idx="4">
                  <c:v>0.3</c:v>
                </c:pt>
                <c:pt idx="5">
                  <c:v>0.25</c:v>
                </c:pt>
                <c:pt idx="6">
                  <c:v>0.28599999999999998</c:v>
                </c:pt>
                <c:pt idx="7">
                  <c:v>0.19</c:v>
                </c:pt>
                <c:pt idx="8">
                  <c:v>0.158</c:v>
                </c:pt>
                <c:pt idx="9">
                  <c:v>0.222</c:v>
                </c:pt>
                <c:pt idx="10">
                  <c:v>0.28100000000000003</c:v>
                </c:pt>
                <c:pt idx="11">
                  <c:v>0.188</c:v>
                </c:pt>
                <c:pt idx="12">
                  <c:v>0.40899999999999997</c:v>
                </c:pt>
                <c:pt idx="13">
                  <c:v>0.224</c:v>
                </c:pt>
                <c:pt idx="14">
                  <c:v>0.222</c:v>
                </c:pt>
                <c:pt idx="15">
                  <c:v>0.219</c:v>
                </c:pt>
                <c:pt idx="16">
                  <c:v>0.19400000000000001</c:v>
                </c:pt>
                <c:pt idx="17">
                  <c:v>0.31</c:v>
                </c:pt>
                <c:pt idx="18">
                  <c:v>7.2999999999999995E-2</c:v>
                </c:pt>
                <c:pt idx="19">
                  <c:v>0.111</c:v>
                </c:pt>
                <c:pt idx="20">
                  <c:v>0.255</c:v>
                </c:pt>
                <c:pt idx="21">
                  <c:v>0.107</c:v>
                </c:pt>
                <c:pt idx="22">
                  <c:v>0.15</c:v>
                </c:pt>
                <c:pt idx="23">
                  <c:v>0.189</c:v>
                </c:pt>
                <c:pt idx="24">
                  <c:v>0.13800000000000001</c:v>
                </c:pt>
                <c:pt idx="25">
                  <c:v>8.3000000000000004E-2</c:v>
                </c:pt>
                <c:pt idx="26">
                  <c:v>0</c:v>
                </c:pt>
                <c:pt idx="27">
                  <c:v>8.3000000000000004E-2</c:v>
                </c:pt>
                <c:pt idx="28">
                  <c:v>0.25</c:v>
                </c:pt>
                <c:pt idx="29">
                  <c:v>0.26300000000000001</c:v>
                </c:pt>
                <c:pt idx="30">
                  <c:v>0.23799999999999999</c:v>
                </c:pt>
                <c:pt idx="31">
                  <c:v>0.214</c:v>
                </c:pt>
                <c:pt idx="32">
                  <c:v>0.17299999999999999</c:v>
                </c:pt>
                <c:pt idx="33">
                  <c:v>0.185</c:v>
                </c:pt>
                <c:pt idx="34">
                  <c:v>6.3E-2</c:v>
                </c:pt>
                <c:pt idx="35">
                  <c:v>0.16700000000000001</c:v>
                </c:pt>
                <c:pt idx="36">
                  <c:v>0.111</c:v>
                </c:pt>
                <c:pt idx="37">
                  <c:v>0.185</c:v>
                </c:pt>
                <c:pt idx="38">
                  <c:v>0.21299999999999999</c:v>
                </c:pt>
                <c:pt idx="39">
                  <c:v>0.182</c:v>
                </c:pt>
                <c:pt idx="40">
                  <c:v>7.6999999999999999E-2</c:v>
                </c:pt>
                <c:pt idx="41">
                  <c:v>0.20499999999999999</c:v>
                </c:pt>
                <c:pt idx="42">
                  <c:v>0.128</c:v>
                </c:pt>
                <c:pt idx="43">
                  <c:v>0</c:v>
                </c:pt>
                <c:pt idx="44">
                  <c:v>0.151</c:v>
                </c:pt>
                <c:pt idx="45">
                  <c:v>0.12</c:v>
                </c:pt>
                <c:pt idx="46">
                  <c:v>0.14299999999999999</c:v>
                </c:pt>
                <c:pt idx="47">
                  <c:v>0.14599999999999999</c:v>
                </c:pt>
                <c:pt idx="48">
                  <c:v>0.10299999999999999</c:v>
                </c:pt>
                <c:pt idx="49">
                  <c:v>0.17100000000000001</c:v>
                </c:pt>
                <c:pt idx="50">
                  <c:v>0.126</c:v>
                </c:pt>
                <c:pt idx="51">
                  <c:v>0.13</c:v>
                </c:pt>
                <c:pt idx="52">
                  <c:v>0.158</c:v>
                </c:pt>
                <c:pt idx="53">
                  <c:v>0.11799999999999999</c:v>
                </c:pt>
                <c:pt idx="54">
                  <c:v>7.0999999999999994E-2</c:v>
                </c:pt>
                <c:pt idx="55">
                  <c:v>5.8999999999999997E-2</c:v>
                </c:pt>
                <c:pt idx="56">
                  <c:v>6.7000000000000004E-2</c:v>
                </c:pt>
                <c:pt idx="57">
                  <c:v>0.13300000000000001</c:v>
                </c:pt>
                <c:pt idx="58">
                  <c:v>0.17899999999999999</c:v>
                </c:pt>
                <c:pt idx="59">
                  <c:v>0.14599999999999999</c:v>
                </c:pt>
                <c:pt idx="60">
                  <c:v>0.12</c:v>
                </c:pt>
                <c:pt idx="61">
                  <c:v>0.13700000000000001</c:v>
                </c:pt>
                <c:pt idx="62">
                  <c:v>6.7000000000000004E-2</c:v>
                </c:pt>
                <c:pt idx="63">
                  <c:v>0.1</c:v>
                </c:pt>
                <c:pt idx="64">
                  <c:v>5.2999999999999999E-2</c:v>
                </c:pt>
                <c:pt idx="65">
                  <c:v>7.3999999999999996E-2</c:v>
                </c:pt>
                <c:pt idx="66">
                  <c:v>5.3999999999999999E-2</c:v>
                </c:pt>
                <c:pt idx="67">
                  <c:v>4.8000000000000001E-2</c:v>
                </c:pt>
                <c:pt idx="68">
                  <c:v>0.14299999999999999</c:v>
                </c:pt>
                <c:pt idx="69">
                  <c:v>0.115</c:v>
                </c:pt>
                <c:pt idx="70">
                  <c:v>6.9000000000000006E-2</c:v>
                </c:pt>
                <c:pt idx="71">
                  <c:v>6.5000000000000002E-2</c:v>
                </c:pt>
                <c:pt idx="72">
                  <c:v>0.111</c:v>
                </c:pt>
                <c:pt idx="73">
                  <c:v>8.5000000000000006E-2</c:v>
                </c:pt>
                <c:pt idx="74">
                  <c:v>2.5999999999999999E-2</c:v>
                </c:pt>
                <c:pt idx="75">
                  <c:v>0.125</c:v>
                </c:pt>
                <c:pt idx="76">
                  <c:v>0.217</c:v>
                </c:pt>
                <c:pt idx="77">
                  <c:v>0</c:v>
                </c:pt>
                <c:pt idx="78">
                  <c:v>0.16700000000000001</c:v>
                </c:pt>
              </c:numCache>
            </c:numRef>
          </c:val>
        </c:ser>
        <c:ser>
          <c:idx val="2"/>
          <c:order val="2"/>
          <c:tx>
            <c:strRef>
              <c:f>'Fig 21'!$D$4</c:f>
              <c:strCache>
                <c:ptCount val="1"/>
                <c:pt idx="0">
                  <c:v>  Would not pursue investment due to this factor</c:v>
                </c:pt>
              </c:strCache>
            </c:strRef>
          </c:tx>
          <c:spPr>
            <a:solidFill>
              <a:schemeClr val="accent4">
                <a:lumMod val="50000"/>
              </a:schemeClr>
            </a:solidFill>
            <a:ln>
              <a:noFill/>
            </a:ln>
          </c:spPr>
          <c:invertIfNegative val="0"/>
          <c:cat>
            <c:strRef>
              <c:f>'Fig 21'!$A$5:$A$83</c:f>
              <c:strCache>
                <c:ptCount val="79"/>
                <c:pt idx="0">
                  <c:v>CA – Quebec</c:v>
                </c:pt>
                <c:pt idx="1">
                  <c:v>Ecuador</c:v>
                </c:pt>
                <c:pt idx="2">
                  <c:v>US – California</c:v>
                </c:pt>
                <c:pt idx="3">
                  <c:v>France</c:v>
                </c:pt>
                <c:pt idx="4">
                  <c:v>US – New York</c:v>
                </c:pt>
                <c:pt idx="5">
                  <c:v>US Offshore – Pacific</c:v>
                </c:pt>
                <c:pt idx="6">
                  <c:v>Spain – Offshore</c:v>
                </c:pt>
                <c:pt idx="7">
                  <c:v>Brazil – Offshore presalt area profit sharing contracts</c:v>
                </c:pt>
                <c:pt idx="8">
                  <c:v>Hungary</c:v>
                </c:pt>
                <c:pt idx="9">
                  <c:v>Brazil – Offshore concession contracts</c:v>
                </c:pt>
                <c:pt idx="10">
                  <c:v>US Offshore – Alaska</c:v>
                </c:pt>
                <c:pt idx="11">
                  <c:v>Guatemala</c:v>
                </c:pt>
                <c:pt idx="12">
                  <c:v>AU – New South Wales</c:v>
                </c:pt>
                <c:pt idx="13">
                  <c:v>Venezuela</c:v>
                </c:pt>
                <c:pt idx="14">
                  <c:v>Kyrgyzstan</c:v>
                </c:pt>
                <c:pt idx="15">
                  <c:v>Peru</c:v>
                </c:pt>
                <c:pt idx="16">
                  <c:v>Spain – Onshore</c:v>
                </c:pt>
                <c:pt idx="17">
                  <c:v>Germany</c:v>
                </c:pt>
                <c:pt idx="18">
                  <c:v>US – Pennsylvania</c:v>
                </c:pt>
                <c:pt idx="19">
                  <c:v>Brazil – Onshore concession contracts</c:v>
                </c:pt>
                <c:pt idx="20">
                  <c:v>US – Alaska</c:v>
                </c:pt>
                <c:pt idx="21">
                  <c:v>Israel</c:v>
                </c:pt>
                <c:pt idx="22">
                  <c:v>Cambodia</c:v>
                </c:pt>
                <c:pt idx="23">
                  <c:v>AU – Queensland</c:v>
                </c:pt>
                <c:pt idx="24">
                  <c:v>Timor Gap (JPDA)</c:v>
                </c:pt>
                <c:pt idx="25">
                  <c:v>Iran</c:v>
                </c:pt>
                <c:pt idx="26">
                  <c:v>AU – Tasmania</c:v>
                </c:pt>
                <c:pt idx="27">
                  <c:v>Russia –  Offshore Arctic</c:v>
                </c:pt>
                <c:pt idx="28">
                  <c:v>Uzbekistan</c:v>
                </c:pt>
                <c:pt idx="29">
                  <c:v>Italy</c:v>
                </c:pt>
                <c:pt idx="30">
                  <c:v>Russia – Eastern Siberia</c:v>
                </c:pt>
                <c:pt idx="31">
                  <c:v>Bolivia</c:v>
                </c:pt>
                <c:pt idx="32">
                  <c:v>US – Colorado</c:v>
                </c:pt>
                <c:pt idx="33">
                  <c:v>US Offshore – Gulf of Mexico</c:v>
                </c:pt>
                <c:pt idx="34">
                  <c:v>CA – New Brunswick</c:v>
                </c:pt>
                <c:pt idx="35">
                  <c:v>Greenland</c:v>
                </c:pt>
                <c:pt idx="36">
                  <c:v>Somaliland</c:v>
                </c:pt>
                <c:pt idx="37">
                  <c:v>AU – Victoria</c:v>
                </c:pt>
                <c:pt idx="38">
                  <c:v>Australia – Offshore</c:v>
                </c:pt>
                <c:pt idx="39">
                  <c:v>Japan</c:v>
                </c:pt>
                <c:pt idx="40">
                  <c:v>Bangladesh</c:v>
                </c:pt>
                <c:pt idx="41">
                  <c:v>Nigeria</c:v>
                </c:pt>
                <c:pt idx="42">
                  <c:v>Indonesia</c:v>
                </c:pt>
                <c:pt idx="43">
                  <c:v>Greece</c:v>
                </c:pt>
                <c:pt idx="44">
                  <c:v>Colombia</c:v>
                </c:pt>
                <c:pt idx="45">
                  <c:v>Argentina – Mendoza</c:v>
                </c:pt>
                <c:pt idx="46">
                  <c:v>Bulgaria</c:v>
                </c:pt>
                <c:pt idx="47">
                  <c:v>Kazakhstan</c:v>
                </c:pt>
                <c:pt idx="48">
                  <c:v>AU – Western Australia</c:v>
                </c:pt>
                <c:pt idx="49">
                  <c:v>US – Michigan</c:v>
                </c:pt>
                <c:pt idx="50">
                  <c:v>CA – British Columbia</c:v>
                </c:pt>
                <c:pt idx="51">
                  <c:v>Ukraine</c:v>
                </c:pt>
                <c:pt idx="52">
                  <c:v>Argentina – Salta</c:v>
                </c:pt>
                <c:pt idx="53">
                  <c:v>Russia – Offshore Sakhalin</c:v>
                </c:pt>
                <c:pt idx="54">
                  <c:v>Iraq</c:v>
                </c:pt>
                <c:pt idx="55">
                  <c:v>Guyana</c:v>
                </c:pt>
                <c:pt idx="56">
                  <c:v>Turkmenistan</c:v>
                </c:pt>
                <c:pt idx="57">
                  <c:v>French Guiana</c:v>
                </c:pt>
                <c:pt idx="58">
                  <c:v>Ireland</c:v>
                </c:pt>
                <c:pt idx="59">
                  <c:v>Russia – other</c:v>
                </c:pt>
                <c:pt idx="60">
                  <c:v>Argentina – Neuquen</c:v>
                </c:pt>
                <c:pt idx="61">
                  <c:v>India</c:v>
                </c:pt>
                <c:pt idx="62">
                  <c:v>Norway – North Sea</c:v>
                </c:pt>
                <c:pt idx="63">
                  <c:v>Chile</c:v>
                </c:pt>
                <c:pt idx="64">
                  <c:v>Romania</c:v>
                </c:pt>
                <c:pt idx="65">
                  <c:v>Kuwait</c:v>
                </c:pt>
                <c:pt idx="66">
                  <c:v>Papua New Guinea</c:v>
                </c:pt>
                <c:pt idx="67">
                  <c:v>Chad</c:v>
                </c:pt>
                <c:pt idx="68">
                  <c:v>Jordan</c:v>
                </c:pt>
                <c:pt idx="69">
                  <c:v>New Zealand</c:v>
                </c:pt>
                <c:pt idx="70">
                  <c:v>Poland</c:v>
                </c:pt>
                <c:pt idx="71">
                  <c:v>US – Ohio</c:v>
                </c:pt>
                <c:pt idx="72">
                  <c:v>Argentina – Tierra del Fuego</c:v>
                </c:pt>
                <c:pt idx="73">
                  <c:v>US – Utah</c:v>
                </c:pt>
                <c:pt idx="74">
                  <c:v>South Africa</c:v>
                </c:pt>
                <c:pt idx="75">
                  <c:v>US – New Mexico</c:v>
                </c:pt>
                <c:pt idx="76">
                  <c:v>Argentina – Santa Cruz</c:v>
                </c:pt>
                <c:pt idx="77">
                  <c:v>Democratic Republic of the Congo (Kinshasa)</c:v>
                </c:pt>
                <c:pt idx="78">
                  <c:v>Argentina – Chubut</c:v>
                </c:pt>
              </c:strCache>
            </c:strRef>
          </c:cat>
          <c:val>
            <c:numRef>
              <c:f>'Fig 21'!$D$5:$D$83</c:f>
              <c:numCache>
                <c:formatCode>0.00%</c:formatCode>
                <c:ptCount val="79"/>
                <c:pt idx="0">
                  <c:v>0.32</c:v>
                </c:pt>
                <c:pt idx="1">
                  <c:v>0.105</c:v>
                </c:pt>
                <c:pt idx="2">
                  <c:v>6.8000000000000005E-2</c:v>
                </c:pt>
                <c:pt idx="3">
                  <c:v>0.19400000000000001</c:v>
                </c:pt>
                <c:pt idx="4">
                  <c:v>0.27500000000000002</c:v>
                </c:pt>
                <c:pt idx="5">
                  <c:v>0.25</c:v>
                </c:pt>
                <c:pt idx="6">
                  <c:v>0</c:v>
                </c:pt>
                <c:pt idx="7">
                  <c:v>4.8000000000000001E-2</c:v>
                </c:pt>
                <c:pt idx="8">
                  <c:v>5.2999999999999999E-2</c:v>
                </c:pt>
                <c:pt idx="9">
                  <c:v>1.9E-2</c:v>
                </c:pt>
                <c:pt idx="10">
                  <c:v>9.4E-2</c:v>
                </c:pt>
                <c:pt idx="11">
                  <c:v>0</c:v>
                </c:pt>
                <c:pt idx="12">
                  <c:v>9.0999999999999998E-2</c:v>
                </c:pt>
                <c:pt idx="13">
                  <c:v>0.16400000000000001</c:v>
                </c:pt>
                <c:pt idx="14">
                  <c:v>0</c:v>
                </c:pt>
                <c:pt idx="15">
                  <c:v>6.3E-2</c:v>
                </c:pt>
                <c:pt idx="16">
                  <c:v>6.5000000000000002E-2</c:v>
                </c:pt>
                <c:pt idx="17">
                  <c:v>3.4000000000000002E-2</c:v>
                </c:pt>
                <c:pt idx="18">
                  <c:v>3.5999999999999997E-2</c:v>
                </c:pt>
                <c:pt idx="19">
                  <c:v>2.8000000000000001E-2</c:v>
                </c:pt>
                <c:pt idx="20">
                  <c:v>7.8E-2</c:v>
                </c:pt>
                <c:pt idx="21">
                  <c:v>7.0999999999999994E-2</c:v>
                </c:pt>
                <c:pt idx="22">
                  <c:v>0</c:v>
                </c:pt>
                <c:pt idx="23">
                  <c:v>2.7E-2</c:v>
                </c:pt>
                <c:pt idx="24">
                  <c:v>3.4000000000000002E-2</c:v>
                </c:pt>
                <c:pt idx="25">
                  <c:v>0.16700000000000001</c:v>
                </c:pt>
                <c:pt idx="26">
                  <c:v>8.3000000000000004E-2</c:v>
                </c:pt>
                <c:pt idx="27">
                  <c:v>8.3000000000000004E-2</c:v>
                </c:pt>
                <c:pt idx="28">
                  <c:v>8.3000000000000004E-2</c:v>
                </c:pt>
                <c:pt idx="29">
                  <c:v>0</c:v>
                </c:pt>
                <c:pt idx="30">
                  <c:v>4.8000000000000001E-2</c:v>
                </c:pt>
                <c:pt idx="31">
                  <c:v>7.0999999999999994E-2</c:v>
                </c:pt>
                <c:pt idx="32">
                  <c:v>6.2E-2</c:v>
                </c:pt>
                <c:pt idx="33">
                  <c:v>4.9000000000000002E-2</c:v>
                </c:pt>
                <c:pt idx="34">
                  <c:v>0.188</c:v>
                </c:pt>
                <c:pt idx="35">
                  <c:v>0</c:v>
                </c:pt>
                <c:pt idx="36">
                  <c:v>0</c:v>
                </c:pt>
                <c:pt idx="37">
                  <c:v>7.3999999999999996E-2</c:v>
                </c:pt>
                <c:pt idx="38">
                  <c:v>2.7E-2</c:v>
                </c:pt>
                <c:pt idx="39">
                  <c:v>4.4999999999999998E-2</c:v>
                </c:pt>
                <c:pt idx="40">
                  <c:v>0</c:v>
                </c:pt>
                <c:pt idx="41">
                  <c:v>0</c:v>
                </c:pt>
                <c:pt idx="42">
                  <c:v>2.4E-2</c:v>
                </c:pt>
                <c:pt idx="43">
                  <c:v>0.11799999999999999</c:v>
                </c:pt>
                <c:pt idx="44">
                  <c:v>3.2000000000000001E-2</c:v>
                </c:pt>
                <c:pt idx="45">
                  <c:v>0.04</c:v>
                </c:pt>
                <c:pt idx="46">
                  <c:v>0</c:v>
                </c:pt>
                <c:pt idx="47">
                  <c:v>2.1000000000000001E-2</c:v>
                </c:pt>
                <c:pt idx="48">
                  <c:v>1.4999999999999999E-2</c:v>
                </c:pt>
                <c:pt idx="49">
                  <c:v>5.7000000000000002E-2</c:v>
                </c:pt>
                <c:pt idx="50">
                  <c:v>0</c:v>
                </c:pt>
                <c:pt idx="51">
                  <c:v>4.2999999999999997E-2</c:v>
                </c:pt>
                <c:pt idx="52">
                  <c:v>0</c:v>
                </c:pt>
                <c:pt idx="53">
                  <c:v>5.8999999999999997E-2</c:v>
                </c:pt>
                <c:pt idx="54">
                  <c:v>4.2999999999999997E-2</c:v>
                </c:pt>
                <c:pt idx="55">
                  <c:v>0</c:v>
                </c:pt>
                <c:pt idx="56">
                  <c:v>0</c:v>
                </c:pt>
                <c:pt idx="57">
                  <c:v>6.7000000000000004E-2</c:v>
                </c:pt>
                <c:pt idx="58">
                  <c:v>3.5999999999999997E-2</c:v>
                </c:pt>
                <c:pt idx="59">
                  <c:v>4.9000000000000002E-2</c:v>
                </c:pt>
                <c:pt idx="60">
                  <c:v>0.08</c:v>
                </c:pt>
                <c:pt idx="61">
                  <c:v>0.02</c:v>
                </c:pt>
                <c:pt idx="62">
                  <c:v>0</c:v>
                </c:pt>
                <c:pt idx="63">
                  <c:v>0</c:v>
                </c:pt>
                <c:pt idx="64">
                  <c:v>0</c:v>
                </c:pt>
                <c:pt idx="65">
                  <c:v>0</c:v>
                </c:pt>
                <c:pt idx="66">
                  <c:v>1.7999999999999999E-2</c:v>
                </c:pt>
                <c:pt idx="67">
                  <c:v>0</c:v>
                </c:pt>
                <c:pt idx="68">
                  <c:v>0</c:v>
                </c:pt>
                <c:pt idx="69">
                  <c:v>1.9E-2</c:v>
                </c:pt>
                <c:pt idx="70">
                  <c:v>6.9000000000000006E-2</c:v>
                </c:pt>
                <c:pt idx="71">
                  <c:v>2.1999999999999999E-2</c:v>
                </c:pt>
                <c:pt idx="72">
                  <c:v>3.6999999999999998E-2</c:v>
                </c:pt>
                <c:pt idx="73">
                  <c:v>4.2999999999999997E-2</c:v>
                </c:pt>
                <c:pt idx="74">
                  <c:v>0</c:v>
                </c:pt>
                <c:pt idx="75">
                  <c:v>1.6E-2</c:v>
                </c:pt>
                <c:pt idx="76">
                  <c:v>0</c:v>
                </c:pt>
                <c:pt idx="77">
                  <c:v>0</c:v>
                </c:pt>
                <c:pt idx="78">
                  <c:v>0</c:v>
                </c:pt>
              </c:numCache>
            </c:numRef>
          </c:val>
        </c:ser>
        <c:dLbls>
          <c:showLegendKey val="0"/>
          <c:showVal val="0"/>
          <c:showCatName val="0"/>
          <c:showSerName val="0"/>
          <c:showPercent val="0"/>
          <c:showBubbleSize val="0"/>
        </c:dLbls>
        <c:gapWidth val="100"/>
        <c:overlap val="100"/>
        <c:axId val="92351488"/>
        <c:axId val="92357376"/>
      </c:barChart>
      <c:catAx>
        <c:axId val="92351488"/>
        <c:scaling>
          <c:orientation val="minMax"/>
        </c:scaling>
        <c:delete val="0"/>
        <c:axPos val="l"/>
        <c:majorTickMark val="out"/>
        <c:minorTickMark val="none"/>
        <c:tickLblPos val="nextTo"/>
        <c:crossAx val="92357376"/>
        <c:crosses val="autoZero"/>
        <c:auto val="1"/>
        <c:lblAlgn val="ctr"/>
        <c:lblOffset val="100"/>
        <c:noMultiLvlLbl val="0"/>
      </c:catAx>
      <c:valAx>
        <c:axId val="9235737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2351488"/>
        <c:crosses val="autoZero"/>
        <c:crossBetween val="between"/>
        <c:majorUnit val="0.2"/>
      </c:valAx>
    </c:plotArea>
    <c:legend>
      <c:legendPos val="r"/>
      <c:layout>
        <c:manualLayout>
          <c:xMode val="edge"/>
          <c:yMode val="edge"/>
          <c:x val="0.74517846821493883"/>
          <c:y val="1.4727517690766898E-2"/>
          <c:w val="0.22651828268758825"/>
          <c:h val="0.1255253677140566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888315570247225"/>
          <c:y val="1.1236291721788628E-2"/>
          <c:w val="0.5279692170453687"/>
          <c:h val="0.96747486534836113"/>
        </c:manualLayout>
      </c:layout>
      <c:barChart>
        <c:barDir val="bar"/>
        <c:grouping val="stacked"/>
        <c:varyColors val="0"/>
        <c:ser>
          <c:idx val="0"/>
          <c:order val="0"/>
          <c:tx>
            <c:strRef>
              <c:f>'Fig 21'!$B$85</c:f>
              <c:strCache>
                <c:ptCount val="1"/>
                <c:pt idx="0">
                  <c:v>  Mild deterrent to investment</c:v>
                </c:pt>
              </c:strCache>
            </c:strRef>
          </c:tx>
          <c:spPr>
            <a:solidFill>
              <a:schemeClr val="accent3">
                <a:lumMod val="75000"/>
              </a:schemeClr>
            </a:solidFill>
            <a:ln>
              <a:noFill/>
            </a:ln>
          </c:spPr>
          <c:invertIfNegative val="0"/>
          <c:cat>
            <c:strRef>
              <c:f>'Fig 21'!$A$86:$A$163</c:f>
              <c:strCache>
                <c:ptCount val="78"/>
                <c:pt idx="0">
                  <c:v>United Kingdom – North Sea</c:v>
                </c:pt>
                <c:pt idx="1">
                  <c:v>CA – Northwest Territories</c:v>
                </c:pt>
                <c:pt idx="2">
                  <c:v>US – Illinois</c:v>
                </c:pt>
                <c:pt idx="3">
                  <c:v>South Sudan</c:v>
                </c:pt>
                <c:pt idx="4">
                  <c:v>Gabon</c:v>
                </c:pt>
                <c:pt idx="5">
                  <c:v>Libya</c:v>
                </c:pt>
                <c:pt idx="6">
                  <c:v>Netherlands – North Sea</c:v>
                </c:pt>
                <c:pt idx="7">
                  <c:v>AU – South Australia</c:v>
                </c:pt>
                <c:pt idx="8">
                  <c:v>China</c:v>
                </c:pt>
                <c:pt idx="9">
                  <c:v>Netherlands</c:v>
                </c:pt>
                <c:pt idx="10">
                  <c:v>Pakistan</c:v>
                </c:pt>
                <c:pt idx="11">
                  <c:v>Uruguay</c:v>
                </c:pt>
                <c:pt idx="12">
                  <c:v>East Timor</c:v>
                </c:pt>
                <c:pt idx="13">
                  <c:v>Syria</c:v>
                </c:pt>
                <c:pt idx="14">
                  <c:v>Albania</c:v>
                </c:pt>
                <c:pt idx="15">
                  <c:v>Philippines</c:v>
                </c:pt>
                <c:pt idx="16">
                  <c:v>Algeria</c:v>
                </c:pt>
                <c:pt idx="17">
                  <c:v>Norway</c:v>
                </c:pt>
                <c:pt idx="18">
                  <c:v>US – Louisiana</c:v>
                </c:pt>
                <c:pt idx="19">
                  <c:v>Madagascar</c:v>
                </c:pt>
                <c:pt idx="20">
                  <c:v>Republic of the Congo (Brazzaville)</c:v>
                </c:pt>
                <c:pt idx="21">
                  <c:v>AU – Northern Territory</c:v>
                </c:pt>
                <c:pt idx="22">
                  <c:v>Cyprus</c:v>
                </c:pt>
                <c:pt idx="23">
                  <c:v>Myanmar</c:v>
                </c:pt>
                <c:pt idx="24">
                  <c:v>United Kingdom</c:v>
                </c:pt>
                <c:pt idx="25">
                  <c:v>Trinidad and Tobago</c:v>
                </c:pt>
                <c:pt idx="26">
                  <c:v>Mauritania</c:v>
                </c:pt>
                <c:pt idx="27">
                  <c:v>CA – Yukon</c:v>
                </c:pt>
                <c:pt idx="28">
                  <c:v>Malta</c:v>
                </c:pt>
                <c:pt idx="29">
                  <c:v>Vietnam</c:v>
                </c:pt>
                <c:pt idx="30">
                  <c:v>Niger</c:v>
                </c:pt>
                <c:pt idx="31">
                  <c:v>US – West Virginia</c:v>
                </c:pt>
                <c:pt idx="32">
                  <c:v>CA – Alberta</c:v>
                </c:pt>
                <c:pt idx="33">
                  <c:v>Suriname</c:v>
                </c:pt>
                <c:pt idx="34">
                  <c:v>Bahrain</c:v>
                </c:pt>
                <c:pt idx="35">
                  <c:v>Yemen</c:v>
                </c:pt>
                <c:pt idx="36">
                  <c:v>Egypt</c:v>
                </c:pt>
                <c:pt idx="37">
                  <c:v>Equatorial Guinea</c:v>
                </c:pt>
                <c:pt idx="38">
                  <c:v>Tunisia</c:v>
                </c:pt>
                <c:pt idx="39">
                  <c:v>Denmark</c:v>
                </c:pt>
                <c:pt idx="40">
                  <c:v>Angola</c:v>
                </c:pt>
                <c:pt idx="41">
                  <c:v>US – Wyoming</c:v>
                </c:pt>
                <c:pt idx="42">
                  <c:v>CA – Nova Scotia</c:v>
                </c:pt>
                <c:pt idx="43">
                  <c:v>Morocco</c:v>
                </c:pt>
                <c:pt idx="44">
                  <c:v>Brunei</c:v>
                </c:pt>
                <c:pt idx="45">
                  <c:v>Uganda</c:v>
                </c:pt>
                <c:pt idx="46">
                  <c:v>Malaysia</c:v>
                </c:pt>
                <c:pt idx="47">
                  <c:v>Tanzania</c:v>
                </c:pt>
                <c:pt idx="48">
                  <c:v>Mozambique</c:v>
                </c:pt>
                <c:pt idx="49">
                  <c:v>US – Montana</c:v>
                </c:pt>
                <c:pt idx="50">
                  <c:v>Thailand</c:v>
                </c:pt>
                <c:pt idx="51">
                  <c:v>CA – Manitoba</c:v>
                </c:pt>
                <c:pt idx="52">
                  <c:v>Ghana</c:v>
                </c:pt>
                <c:pt idx="53">
                  <c:v>Turkey</c:v>
                </c:pt>
                <c:pt idx="54">
                  <c:v>Azerbaijan</c:v>
                </c:pt>
                <c:pt idx="55">
                  <c:v>Ethiopia</c:v>
                </c:pt>
                <c:pt idx="56">
                  <c:v>Ivory Coast</c:v>
                </c:pt>
                <c:pt idx="57">
                  <c:v>Lebanon</c:v>
                </c:pt>
                <c:pt idx="58">
                  <c:v>United Arab Emirates</c:v>
                </c:pt>
                <c:pt idx="59">
                  <c:v>Qatar</c:v>
                </c:pt>
                <c:pt idx="60">
                  <c:v>Cameroon</c:v>
                </c:pt>
                <c:pt idx="61">
                  <c:v>Faroe Islands</c:v>
                </c:pt>
                <c:pt idx="62">
                  <c:v>US – Alabama</c:v>
                </c:pt>
                <c:pt idx="63">
                  <c:v>CA – Newfoundland &amp; Labrador</c:v>
                </c:pt>
                <c:pt idx="64">
                  <c:v>Georgia</c:v>
                </c:pt>
                <c:pt idx="65">
                  <c:v>Oman</c:v>
                </c:pt>
                <c:pt idx="66">
                  <c:v>Namibia</c:v>
                </c:pt>
                <c:pt idx="67">
                  <c:v>US – Mississippi</c:v>
                </c:pt>
                <c:pt idx="68">
                  <c:v>Kenya</c:v>
                </c:pt>
                <c:pt idx="69">
                  <c:v>Seychelles</c:v>
                </c:pt>
                <c:pt idx="70">
                  <c:v>US – Kansas</c:v>
                </c:pt>
                <c:pt idx="71">
                  <c:v>US – Texas</c:v>
                </c:pt>
                <c:pt idx="72">
                  <c:v>US – Arkansas</c:v>
                </c:pt>
                <c:pt idx="73">
                  <c:v>Mali</c:v>
                </c:pt>
                <c:pt idx="74">
                  <c:v>Botswana</c:v>
                </c:pt>
                <c:pt idx="75">
                  <c:v>US – North Dakota</c:v>
                </c:pt>
                <c:pt idx="76">
                  <c:v>US – Oklahoma</c:v>
                </c:pt>
                <c:pt idx="77">
                  <c:v>CA – Saskatchewan</c:v>
                </c:pt>
              </c:strCache>
            </c:strRef>
          </c:cat>
          <c:val>
            <c:numRef>
              <c:f>'Fig 21'!$B$86:$B$163</c:f>
              <c:numCache>
                <c:formatCode>0.00%</c:formatCode>
                <c:ptCount val="78"/>
                <c:pt idx="0">
                  <c:v>0.311</c:v>
                </c:pt>
                <c:pt idx="1">
                  <c:v>0.14299999999999999</c:v>
                </c:pt>
                <c:pt idx="2">
                  <c:v>0.17199999999999999</c:v>
                </c:pt>
                <c:pt idx="3">
                  <c:v>0.313</c:v>
                </c:pt>
                <c:pt idx="4">
                  <c:v>0.30199999999999999</c:v>
                </c:pt>
                <c:pt idx="5">
                  <c:v>0.22600000000000001</c:v>
                </c:pt>
                <c:pt idx="6">
                  <c:v>0.316</c:v>
                </c:pt>
                <c:pt idx="7">
                  <c:v>0.26700000000000002</c:v>
                </c:pt>
                <c:pt idx="8">
                  <c:v>0.26800000000000002</c:v>
                </c:pt>
                <c:pt idx="9">
                  <c:v>0.30299999999999999</c:v>
                </c:pt>
                <c:pt idx="10">
                  <c:v>0.182</c:v>
                </c:pt>
                <c:pt idx="11">
                  <c:v>0.27300000000000002</c:v>
                </c:pt>
                <c:pt idx="12">
                  <c:v>0.28000000000000003</c:v>
                </c:pt>
                <c:pt idx="13">
                  <c:v>0.24</c:v>
                </c:pt>
                <c:pt idx="14">
                  <c:v>0.28599999999999998</c:v>
                </c:pt>
                <c:pt idx="15">
                  <c:v>0.26700000000000002</c:v>
                </c:pt>
                <c:pt idx="16">
                  <c:v>0.24399999999999999</c:v>
                </c:pt>
                <c:pt idx="17">
                  <c:v>0.26700000000000002</c:v>
                </c:pt>
                <c:pt idx="18">
                  <c:v>0.20499999999999999</c:v>
                </c:pt>
                <c:pt idx="19">
                  <c:v>0.26100000000000001</c:v>
                </c:pt>
                <c:pt idx="20">
                  <c:v>0.30399999999999999</c:v>
                </c:pt>
                <c:pt idx="21">
                  <c:v>0.34599999999999997</c:v>
                </c:pt>
                <c:pt idx="22">
                  <c:v>0.26900000000000002</c:v>
                </c:pt>
                <c:pt idx="23">
                  <c:v>0.25700000000000001</c:v>
                </c:pt>
                <c:pt idx="24">
                  <c:v>0.27500000000000002</c:v>
                </c:pt>
                <c:pt idx="25">
                  <c:v>0.22600000000000001</c:v>
                </c:pt>
                <c:pt idx="26">
                  <c:v>0.26700000000000002</c:v>
                </c:pt>
                <c:pt idx="27">
                  <c:v>0.13300000000000001</c:v>
                </c:pt>
                <c:pt idx="28">
                  <c:v>0.33300000000000002</c:v>
                </c:pt>
                <c:pt idx="29">
                  <c:v>0.28000000000000003</c:v>
                </c:pt>
                <c:pt idx="30">
                  <c:v>0.33300000000000002</c:v>
                </c:pt>
                <c:pt idx="31">
                  <c:v>0.26500000000000001</c:v>
                </c:pt>
                <c:pt idx="32">
                  <c:v>0.26500000000000001</c:v>
                </c:pt>
                <c:pt idx="33">
                  <c:v>0.182</c:v>
                </c:pt>
                <c:pt idx="34">
                  <c:v>0.26300000000000001</c:v>
                </c:pt>
                <c:pt idx="35">
                  <c:v>0.22900000000000001</c:v>
                </c:pt>
                <c:pt idx="36">
                  <c:v>0.254</c:v>
                </c:pt>
                <c:pt idx="37">
                  <c:v>0.26700000000000002</c:v>
                </c:pt>
                <c:pt idx="38">
                  <c:v>0.24399999999999999</c:v>
                </c:pt>
                <c:pt idx="39">
                  <c:v>0.2</c:v>
                </c:pt>
                <c:pt idx="40">
                  <c:v>0.24</c:v>
                </c:pt>
                <c:pt idx="41">
                  <c:v>0.24099999999999999</c:v>
                </c:pt>
                <c:pt idx="42">
                  <c:v>0.17599999999999999</c:v>
                </c:pt>
                <c:pt idx="43">
                  <c:v>0.28999999999999998</c:v>
                </c:pt>
                <c:pt idx="44">
                  <c:v>0.25700000000000001</c:v>
                </c:pt>
                <c:pt idx="45">
                  <c:v>0.19</c:v>
                </c:pt>
                <c:pt idx="46">
                  <c:v>0.23699999999999999</c:v>
                </c:pt>
                <c:pt idx="47">
                  <c:v>0.28000000000000003</c:v>
                </c:pt>
                <c:pt idx="48">
                  <c:v>0.25</c:v>
                </c:pt>
                <c:pt idx="49">
                  <c:v>0.20599999999999999</c:v>
                </c:pt>
                <c:pt idx="50">
                  <c:v>0.23899999999999999</c:v>
                </c:pt>
                <c:pt idx="51">
                  <c:v>0.222</c:v>
                </c:pt>
                <c:pt idx="52">
                  <c:v>0.255</c:v>
                </c:pt>
                <c:pt idx="53">
                  <c:v>0.222</c:v>
                </c:pt>
                <c:pt idx="54">
                  <c:v>0.214</c:v>
                </c:pt>
                <c:pt idx="55">
                  <c:v>0.25</c:v>
                </c:pt>
                <c:pt idx="56">
                  <c:v>0.25</c:v>
                </c:pt>
                <c:pt idx="57">
                  <c:v>0.20799999999999999</c:v>
                </c:pt>
                <c:pt idx="58">
                  <c:v>0.22</c:v>
                </c:pt>
                <c:pt idx="59">
                  <c:v>0.214</c:v>
                </c:pt>
                <c:pt idx="60">
                  <c:v>0.23100000000000001</c:v>
                </c:pt>
                <c:pt idx="61">
                  <c:v>0.214</c:v>
                </c:pt>
                <c:pt idx="62">
                  <c:v>0.15</c:v>
                </c:pt>
                <c:pt idx="63">
                  <c:v>0.108</c:v>
                </c:pt>
                <c:pt idx="64">
                  <c:v>0.17599999999999999</c:v>
                </c:pt>
                <c:pt idx="65">
                  <c:v>0.17499999999999999</c:v>
                </c:pt>
                <c:pt idx="66">
                  <c:v>0.16700000000000001</c:v>
                </c:pt>
                <c:pt idx="67">
                  <c:v>0.129</c:v>
                </c:pt>
                <c:pt idx="68">
                  <c:v>0.13200000000000001</c:v>
                </c:pt>
                <c:pt idx="69">
                  <c:v>0.154</c:v>
                </c:pt>
                <c:pt idx="70">
                  <c:v>0.13900000000000001</c:v>
                </c:pt>
                <c:pt idx="71">
                  <c:v>0.114</c:v>
                </c:pt>
                <c:pt idx="72">
                  <c:v>0.11899999999999999</c:v>
                </c:pt>
                <c:pt idx="73">
                  <c:v>0.14299999999999999</c:v>
                </c:pt>
                <c:pt idx="74">
                  <c:v>0.111</c:v>
                </c:pt>
                <c:pt idx="75">
                  <c:v>9.2999999999999999E-2</c:v>
                </c:pt>
                <c:pt idx="76">
                  <c:v>7.8E-2</c:v>
                </c:pt>
                <c:pt idx="77">
                  <c:v>6.8000000000000005E-2</c:v>
                </c:pt>
              </c:numCache>
            </c:numRef>
          </c:val>
        </c:ser>
        <c:ser>
          <c:idx val="1"/>
          <c:order val="1"/>
          <c:tx>
            <c:strRef>
              <c:f>'Fig 21'!$C$85</c:f>
              <c:strCache>
                <c:ptCount val="1"/>
                <c:pt idx="0">
                  <c:v>  Strong deterrent to investment</c:v>
                </c:pt>
              </c:strCache>
            </c:strRef>
          </c:tx>
          <c:spPr>
            <a:solidFill>
              <a:schemeClr val="accent6">
                <a:lumMod val="60000"/>
                <a:lumOff val="40000"/>
              </a:schemeClr>
            </a:solidFill>
            <a:ln>
              <a:noFill/>
            </a:ln>
          </c:spPr>
          <c:invertIfNegative val="0"/>
          <c:cat>
            <c:strRef>
              <c:f>'Fig 21'!$A$86:$A$163</c:f>
              <c:strCache>
                <c:ptCount val="78"/>
                <c:pt idx="0">
                  <c:v>United Kingdom – North Sea</c:v>
                </c:pt>
                <c:pt idx="1">
                  <c:v>CA – Northwest Territories</c:v>
                </c:pt>
                <c:pt idx="2">
                  <c:v>US – Illinois</c:v>
                </c:pt>
                <c:pt idx="3">
                  <c:v>South Sudan</c:v>
                </c:pt>
                <c:pt idx="4">
                  <c:v>Gabon</c:v>
                </c:pt>
                <c:pt idx="5">
                  <c:v>Libya</c:v>
                </c:pt>
                <c:pt idx="6">
                  <c:v>Netherlands – North Sea</c:v>
                </c:pt>
                <c:pt idx="7">
                  <c:v>AU – South Australia</c:v>
                </c:pt>
                <c:pt idx="8">
                  <c:v>China</c:v>
                </c:pt>
                <c:pt idx="9">
                  <c:v>Netherlands</c:v>
                </c:pt>
                <c:pt idx="10">
                  <c:v>Pakistan</c:v>
                </c:pt>
                <c:pt idx="11">
                  <c:v>Uruguay</c:v>
                </c:pt>
                <c:pt idx="12">
                  <c:v>East Timor</c:v>
                </c:pt>
                <c:pt idx="13">
                  <c:v>Syria</c:v>
                </c:pt>
                <c:pt idx="14">
                  <c:v>Albania</c:v>
                </c:pt>
                <c:pt idx="15">
                  <c:v>Philippines</c:v>
                </c:pt>
                <c:pt idx="16">
                  <c:v>Algeria</c:v>
                </c:pt>
                <c:pt idx="17">
                  <c:v>Norway</c:v>
                </c:pt>
                <c:pt idx="18">
                  <c:v>US – Louisiana</c:v>
                </c:pt>
                <c:pt idx="19">
                  <c:v>Madagascar</c:v>
                </c:pt>
                <c:pt idx="20">
                  <c:v>Republic of the Congo (Brazzaville)</c:v>
                </c:pt>
                <c:pt idx="21">
                  <c:v>AU – Northern Territory</c:v>
                </c:pt>
                <c:pt idx="22">
                  <c:v>Cyprus</c:v>
                </c:pt>
                <c:pt idx="23">
                  <c:v>Myanmar</c:v>
                </c:pt>
                <c:pt idx="24">
                  <c:v>United Kingdom</c:v>
                </c:pt>
                <c:pt idx="25">
                  <c:v>Trinidad and Tobago</c:v>
                </c:pt>
                <c:pt idx="26">
                  <c:v>Mauritania</c:v>
                </c:pt>
                <c:pt idx="27">
                  <c:v>CA – Yukon</c:v>
                </c:pt>
                <c:pt idx="28">
                  <c:v>Malta</c:v>
                </c:pt>
                <c:pt idx="29">
                  <c:v>Vietnam</c:v>
                </c:pt>
                <c:pt idx="30">
                  <c:v>Niger</c:v>
                </c:pt>
                <c:pt idx="31">
                  <c:v>US – West Virginia</c:v>
                </c:pt>
                <c:pt idx="32">
                  <c:v>CA – Alberta</c:v>
                </c:pt>
                <c:pt idx="33">
                  <c:v>Suriname</c:v>
                </c:pt>
                <c:pt idx="34">
                  <c:v>Bahrain</c:v>
                </c:pt>
                <c:pt idx="35">
                  <c:v>Yemen</c:v>
                </c:pt>
                <c:pt idx="36">
                  <c:v>Egypt</c:v>
                </c:pt>
                <c:pt idx="37">
                  <c:v>Equatorial Guinea</c:v>
                </c:pt>
                <c:pt idx="38">
                  <c:v>Tunisia</c:v>
                </c:pt>
                <c:pt idx="39">
                  <c:v>Denmark</c:v>
                </c:pt>
                <c:pt idx="40">
                  <c:v>Angola</c:v>
                </c:pt>
                <c:pt idx="41">
                  <c:v>US – Wyoming</c:v>
                </c:pt>
                <c:pt idx="42">
                  <c:v>CA – Nova Scotia</c:v>
                </c:pt>
                <c:pt idx="43">
                  <c:v>Morocco</c:v>
                </c:pt>
                <c:pt idx="44">
                  <c:v>Brunei</c:v>
                </c:pt>
                <c:pt idx="45">
                  <c:v>Uganda</c:v>
                </c:pt>
                <c:pt idx="46">
                  <c:v>Malaysia</c:v>
                </c:pt>
                <c:pt idx="47">
                  <c:v>Tanzania</c:v>
                </c:pt>
                <c:pt idx="48">
                  <c:v>Mozambique</c:v>
                </c:pt>
                <c:pt idx="49">
                  <c:v>US – Montana</c:v>
                </c:pt>
                <c:pt idx="50">
                  <c:v>Thailand</c:v>
                </c:pt>
                <c:pt idx="51">
                  <c:v>CA – Manitoba</c:v>
                </c:pt>
                <c:pt idx="52">
                  <c:v>Ghana</c:v>
                </c:pt>
                <c:pt idx="53">
                  <c:v>Turkey</c:v>
                </c:pt>
                <c:pt idx="54">
                  <c:v>Azerbaijan</c:v>
                </c:pt>
                <c:pt idx="55">
                  <c:v>Ethiopia</c:v>
                </c:pt>
                <c:pt idx="56">
                  <c:v>Ivory Coast</c:v>
                </c:pt>
                <c:pt idx="57">
                  <c:v>Lebanon</c:v>
                </c:pt>
                <c:pt idx="58">
                  <c:v>United Arab Emirates</c:v>
                </c:pt>
                <c:pt idx="59">
                  <c:v>Qatar</c:v>
                </c:pt>
                <c:pt idx="60">
                  <c:v>Cameroon</c:v>
                </c:pt>
                <c:pt idx="61">
                  <c:v>Faroe Islands</c:v>
                </c:pt>
                <c:pt idx="62">
                  <c:v>US – Alabama</c:v>
                </c:pt>
                <c:pt idx="63">
                  <c:v>CA – Newfoundland &amp; Labrador</c:v>
                </c:pt>
                <c:pt idx="64">
                  <c:v>Georgia</c:v>
                </c:pt>
                <c:pt idx="65">
                  <c:v>Oman</c:v>
                </c:pt>
                <c:pt idx="66">
                  <c:v>Namibia</c:v>
                </c:pt>
                <c:pt idx="67">
                  <c:v>US – Mississippi</c:v>
                </c:pt>
                <c:pt idx="68">
                  <c:v>Kenya</c:v>
                </c:pt>
                <c:pt idx="69">
                  <c:v>Seychelles</c:v>
                </c:pt>
                <c:pt idx="70">
                  <c:v>US – Kansas</c:v>
                </c:pt>
                <c:pt idx="71">
                  <c:v>US – Texas</c:v>
                </c:pt>
                <c:pt idx="72">
                  <c:v>US – Arkansas</c:v>
                </c:pt>
                <c:pt idx="73">
                  <c:v>Mali</c:v>
                </c:pt>
                <c:pt idx="74">
                  <c:v>Botswana</c:v>
                </c:pt>
                <c:pt idx="75">
                  <c:v>US – North Dakota</c:v>
                </c:pt>
                <c:pt idx="76">
                  <c:v>US – Oklahoma</c:v>
                </c:pt>
                <c:pt idx="77">
                  <c:v>CA – Saskatchewan</c:v>
                </c:pt>
              </c:strCache>
            </c:strRef>
          </c:cat>
          <c:val>
            <c:numRef>
              <c:f>'Fig 21'!$C$86:$C$163</c:f>
              <c:numCache>
                <c:formatCode>0.00%</c:formatCode>
                <c:ptCount val="78"/>
                <c:pt idx="0">
                  <c:v>5.8000000000000003E-2</c:v>
                </c:pt>
                <c:pt idx="1">
                  <c:v>0.19</c:v>
                </c:pt>
                <c:pt idx="2">
                  <c:v>0.20699999999999999</c:v>
                </c:pt>
                <c:pt idx="3">
                  <c:v>6.3E-2</c:v>
                </c:pt>
                <c:pt idx="4">
                  <c:v>4.7E-2</c:v>
                </c:pt>
                <c:pt idx="5">
                  <c:v>0.129</c:v>
                </c:pt>
                <c:pt idx="6">
                  <c:v>5.2999999999999999E-2</c:v>
                </c:pt>
                <c:pt idx="7">
                  <c:v>6.7000000000000004E-2</c:v>
                </c:pt>
                <c:pt idx="8">
                  <c:v>7.2999999999999995E-2</c:v>
                </c:pt>
                <c:pt idx="9">
                  <c:v>6.0999999999999999E-2</c:v>
                </c:pt>
                <c:pt idx="10">
                  <c:v>0.152</c:v>
                </c:pt>
                <c:pt idx="11">
                  <c:v>4.4999999999999998E-2</c:v>
                </c:pt>
                <c:pt idx="12">
                  <c:v>0.08</c:v>
                </c:pt>
                <c:pt idx="13">
                  <c:v>0.08</c:v>
                </c:pt>
                <c:pt idx="14">
                  <c:v>7.0999999999999994E-2</c:v>
                </c:pt>
                <c:pt idx="15">
                  <c:v>6.7000000000000004E-2</c:v>
                </c:pt>
                <c:pt idx="16">
                  <c:v>6.7000000000000004E-2</c:v>
                </c:pt>
                <c:pt idx="17">
                  <c:v>8.3000000000000004E-2</c:v>
                </c:pt>
                <c:pt idx="18">
                  <c:v>0.106</c:v>
                </c:pt>
                <c:pt idx="19">
                  <c:v>8.6999999999999994E-2</c:v>
                </c:pt>
                <c:pt idx="20">
                  <c:v>4.2999999999999997E-2</c:v>
                </c:pt>
                <c:pt idx="21">
                  <c:v>0</c:v>
                </c:pt>
                <c:pt idx="22">
                  <c:v>3.7999999999999999E-2</c:v>
                </c:pt>
                <c:pt idx="23">
                  <c:v>8.5999999999999993E-2</c:v>
                </c:pt>
                <c:pt idx="24">
                  <c:v>6.4000000000000001E-2</c:v>
                </c:pt>
                <c:pt idx="25">
                  <c:v>7.4999999999999997E-2</c:v>
                </c:pt>
                <c:pt idx="26">
                  <c:v>6.7000000000000004E-2</c:v>
                </c:pt>
                <c:pt idx="27">
                  <c:v>0.2</c:v>
                </c:pt>
                <c:pt idx="28">
                  <c:v>0</c:v>
                </c:pt>
                <c:pt idx="29">
                  <c:v>0.04</c:v>
                </c:pt>
                <c:pt idx="30">
                  <c:v>0</c:v>
                </c:pt>
                <c:pt idx="31">
                  <c:v>5.8999999999999997E-2</c:v>
                </c:pt>
                <c:pt idx="32">
                  <c:v>0.05</c:v>
                </c:pt>
                <c:pt idx="33">
                  <c:v>0.13600000000000001</c:v>
                </c:pt>
                <c:pt idx="34">
                  <c:v>5.2999999999999999E-2</c:v>
                </c:pt>
                <c:pt idx="35">
                  <c:v>8.5999999999999993E-2</c:v>
                </c:pt>
                <c:pt idx="36">
                  <c:v>4.4999999999999998E-2</c:v>
                </c:pt>
                <c:pt idx="37">
                  <c:v>4.3999999999999997E-2</c:v>
                </c:pt>
                <c:pt idx="38">
                  <c:v>6.7000000000000004E-2</c:v>
                </c:pt>
                <c:pt idx="39">
                  <c:v>0.1</c:v>
                </c:pt>
                <c:pt idx="40">
                  <c:v>0.04</c:v>
                </c:pt>
                <c:pt idx="41">
                  <c:v>4.5999999999999999E-2</c:v>
                </c:pt>
                <c:pt idx="42">
                  <c:v>8.7999999999999995E-2</c:v>
                </c:pt>
                <c:pt idx="43">
                  <c:v>0</c:v>
                </c:pt>
                <c:pt idx="44">
                  <c:v>2.9000000000000001E-2</c:v>
                </c:pt>
                <c:pt idx="45">
                  <c:v>9.5000000000000001E-2</c:v>
                </c:pt>
                <c:pt idx="46">
                  <c:v>2.1999999999999999E-2</c:v>
                </c:pt>
                <c:pt idx="47">
                  <c:v>0</c:v>
                </c:pt>
                <c:pt idx="48">
                  <c:v>2.8000000000000001E-2</c:v>
                </c:pt>
                <c:pt idx="49">
                  <c:v>6.3E-2</c:v>
                </c:pt>
                <c:pt idx="50">
                  <c:v>2.8000000000000001E-2</c:v>
                </c:pt>
                <c:pt idx="51">
                  <c:v>0</c:v>
                </c:pt>
                <c:pt idx="52">
                  <c:v>0</c:v>
                </c:pt>
                <c:pt idx="53">
                  <c:v>2.8000000000000001E-2</c:v>
                </c:pt>
                <c:pt idx="54">
                  <c:v>3.5999999999999997E-2</c:v>
                </c:pt>
                <c:pt idx="55">
                  <c:v>0</c:v>
                </c:pt>
                <c:pt idx="56">
                  <c:v>0</c:v>
                </c:pt>
                <c:pt idx="57">
                  <c:v>4.2000000000000003E-2</c:v>
                </c:pt>
                <c:pt idx="58">
                  <c:v>0.02</c:v>
                </c:pt>
                <c:pt idx="59">
                  <c:v>2.4E-2</c:v>
                </c:pt>
                <c:pt idx="60">
                  <c:v>0</c:v>
                </c:pt>
                <c:pt idx="61">
                  <c:v>0</c:v>
                </c:pt>
                <c:pt idx="62">
                  <c:v>0.05</c:v>
                </c:pt>
                <c:pt idx="63">
                  <c:v>8.1000000000000003E-2</c:v>
                </c:pt>
                <c:pt idx="64">
                  <c:v>0</c:v>
                </c:pt>
                <c:pt idx="65">
                  <c:v>0</c:v>
                </c:pt>
                <c:pt idx="66">
                  <c:v>0</c:v>
                </c:pt>
                <c:pt idx="67">
                  <c:v>0</c:v>
                </c:pt>
                <c:pt idx="68">
                  <c:v>2.5999999999999999E-2</c:v>
                </c:pt>
                <c:pt idx="69">
                  <c:v>0</c:v>
                </c:pt>
                <c:pt idx="70">
                  <c:v>0</c:v>
                </c:pt>
                <c:pt idx="71">
                  <c:v>2.5000000000000001E-2</c:v>
                </c:pt>
                <c:pt idx="72">
                  <c:v>2.4E-2</c:v>
                </c:pt>
                <c:pt idx="73">
                  <c:v>0</c:v>
                </c:pt>
                <c:pt idx="74">
                  <c:v>0</c:v>
                </c:pt>
                <c:pt idx="75">
                  <c:v>0</c:v>
                </c:pt>
                <c:pt idx="76">
                  <c:v>0.01</c:v>
                </c:pt>
                <c:pt idx="77">
                  <c:v>1.4E-2</c:v>
                </c:pt>
              </c:numCache>
            </c:numRef>
          </c:val>
        </c:ser>
        <c:ser>
          <c:idx val="2"/>
          <c:order val="2"/>
          <c:tx>
            <c:strRef>
              <c:f>'Fig 21'!$D$85</c:f>
              <c:strCache>
                <c:ptCount val="1"/>
                <c:pt idx="0">
                  <c:v>  Would not pursue investment due to this factor</c:v>
                </c:pt>
              </c:strCache>
            </c:strRef>
          </c:tx>
          <c:spPr>
            <a:solidFill>
              <a:schemeClr val="accent4">
                <a:lumMod val="50000"/>
              </a:schemeClr>
            </a:solidFill>
            <a:ln>
              <a:noFill/>
            </a:ln>
          </c:spPr>
          <c:invertIfNegative val="0"/>
          <c:cat>
            <c:strRef>
              <c:f>'Fig 21'!$A$86:$A$163</c:f>
              <c:strCache>
                <c:ptCount val="78"/>
                <c:pt idx="0">
                  <c:v>United Kingdom – North Sea</c:v>
                </c:pt>
                <c:pt idx="1">
                  <c:v>CA – Northwest Territories</c:v>
                </c:pt>
                <c:pt idx="2">
                  <c:v>US – Illinois</c:v>
                </c:pt>
                <c:pt idx="3">
                  <c:v>South Sudan</c:v>
                </c:pt>
                <c:pt idx="4">
                  <c:v>Gabon</c:v>
                </c:pt>
                <c:pt idx="5">
                  <c:v>Libya</c:v>
                </c:pt>
                <c:pt idx="6">
                  <c:v>Netherlands – North Sea</c:v>
                </c:pt>
                <c:pt idx="7">
                  <c:v>AU – South Australia</c:v>
                </c:pt>
                <c:pt idx="8">
                  <c:v>China</c:v>
                </c:pt>
                <c:pt idx="9">
                  <c:v>Netherlands</c:v>
                </c:pt>
                <c:pt idx="10">
                  <c:v>Pakistan</c:v>
                </c:pt>
                <c:pt idx="11">
                  <c:v>Uruguay</c:v>
                </c:pt>
                <c:pt idx="12">
                  <c:v>East Timor</c:v>
                </c:pt>
                <c:pt idx="13">
                  <c:v>Syria</c:v>
                </c:pt>
                <c:pt idx="14">
                  <c:v>Albania</c:v>
                </c:pt>
                <c:pt idx="15">
                  <c:v>Philippines</c:v>
                </c:pt>
                <c:pt idx="16">
                  <c:v>Algeria</c:v>
                </c:pt>
                <c:pt idx="17">
                  <c:v>Norway</c:v>
                </c:pt>
                <c:pt idx="18">
                  <c:v>US – Louisiana</c:v>
                </c:pt>
                <c:pt idx="19">
                  <c:v>Madagascar</c:v>
                </c:pt>
                <c:pt idx="20">
                  <c:v>Republic of the Congo (Brazzaville)</c:v>
                </c:pt>
                <c:pt idx="21">
                  <c:v>AU – Northern Territory</c:v>
                </c:pt>
                <c:pt idx="22">
                  <c:v>Cyprus</c:v>
                </c:pt>
                <c:pt idx="23">
                  <c:v>Myanmar</c:v>
                </c:pt>
                <c:pt idx="24">
                  <c:v>United Kingdom</c:v>
                </c:pt>
                <c:pt idx="25">
                  <c:v>Trinidad and Tobago</c:v>
                </c:pt>
                <c:pt idx="26">
                  <c:v>Mauritania</c:v>
                </c:pt>
                <c:pt idx="27">
                  <c:v>CA – Yukon</c:v>
                </c:pt>
                <c:pt idx="28">
                  <c:v>Malta</c:v>
                </c:pt>
                <c:pt idx="29">
                  <c:v>Vietnam</c:v>
                </c:pt>
                <c:pt idx="30">
                  <c:v>Niger</c:v>
                </c:pt>
                <c:pt idx="31">
                  <c:v>US – West Virginia</c:v>
                </c:pt>
                <c:pt idx="32">
                  <c:v>CA – Alberta</c:v>
                </c:pt>
                <c:pt idx="33">
                  <c:v>Suriname</c:v>
                </c:pt>
                <c:pt idx="34">
                  <c:v>Bahrain</c:v>
                </c:pt>
                <c:pt idx="35">
                  <c:v>Yemen</c:v>
                </c:pt>
                <c:pt idx="36">
                  <c:v>Egypt</c:v>
                </c:pt>
                <c:pt idx="37">
                  <c:v>Equatorial Guinea</c:v>
                </c:pt>
                <c:pt idx="38">
                  <c:v>Tunisia</c:v>
                </c:pt>
                <c:pt idx="39">
                  <c:v>Denmark</c:v>
                </c:pt>
                <c:pt idx="40">
                  <c:v>Angola</c:v>
                </c:pt>
                <c:pt idx="41">
                  <c:v>US – Wyoming</c:v>
                </c:pt>
                <c:pt idx="42">
                  <c:v>CA – Nova Scotia</c:v>
                </c:pt>
                <c:pt idx="43">
                  <c:v>Morocco</c:v>
                </c:pt>
                <c:pt idx="44">
                  <c:v>Brunei</c:v>
                </c:pt>
                <c:pt idx="45">
                  <c:v>Uganda</c:v>
                </c:pt>
                <c:pt idx="46">
                  <c:v>Malaysia</c:v>
                </c:pt>
                <c:pt idx="47">
                  <c:v>Tanzania</c:v>
                </c:pt>
                <c:pt idx="48">
                  <c:v>Mozambique</c:v>
                </c:pt>
                <c:pt idx="49">
                  <c:v>US – Montana</c:v>
                </c:pt>
                <c:pt idx="50">
                  <c:v>Thailand</c:v>
                </c:pt>
                <c:pt idx="51">
                  <c:v>CA – Manitoba</c:v>
                </c:pt>
                <c:pt idx="52">
                  <c:v>Ghana</c:v>
                </c:pt>
                <c:pt idx="53">
                  <c:v>Turkey</c:v>
                </c:pt>
                <c:pt idx="54">
                  <c:v>Azerbaijan</c:v>
                </c:pt>
                <c:pt idx="55">
                  <c:v>Ethiopia</c:v>
                </c:pt>
                <c:pt idx="56">
                  <c:v>Ivory Coast</c:v>
                </c:pt>
                <c:pt idx="57">
                  <c:v>Lebanon</c:v>
                </c:pt>
                <c:pt idx="58">
                  <c:v>United Arab Emirates</c:v>
                </c:pt>
                <c:pt idx="59">
                  <c:v>Qatar</c:v>
                </c:pt>
                <c:pt idx="60">
                  <c:v>Cameroon</c:v>
                </c:pt>
                <c:pt idx="61">
                  <c:v>Faroe Islands</c:v>
                </c:pt>
                <c:pt idx="62">
                  <c:v>US – Alabama</c:v>
                </c:pt>
                <c:pt idx="63">
                  <c:v>CA – Newfoundland &amp; Labrador</c:v>
                </c:pt>
                <c:pt idx="64">
                  <c:v>Georgia</c:v>
                </c:pt>
                <c:pt idx="65">
                  <c:v>Oman</c:v>
                </c:pt>
                <c:pt idx="66">
                  <c:v>Namibia</c:v>
                </c:pt>
                <c:pt idx="67">
                  <c:v>US – Mississippi</c:v>
                </c:pt>
                <c:pt idx="68">
                  <c:v>Kenya</c:v>
                </c:pt>
                <c:pt idx="69">
                  <c:v>Seychelles</c:v>
                </c:pt>
                <c:pt idx="70">
                  <c:v>US – Kansas</c:v>
                </c:pt>
                <c:pt idx="71">
                  <c:v>US – Texas</c:v>
                </c:pt>
                <c:pt idx="72">
                  <c:v>US – Arkansas</c:v>
                </c:pt>
                <c:pt idx="73">
                  <c:v>Mali</c:v>
                </c:pt>
                <c:pt idx="74">
                  <c:v>Botswana</c:v>
                </c:pt>
                <c:pt idx="75">
                  <c:v>US – North Dakota</c:v>
                </c:pt>
                <c:pt idx="76">
                  <c:v>US – Oklahoma</c:v>
                </c:pt>
                <c:pt idx="77">
                  <c:v>CA – Saskatchewan</c:v>
                </c:pt>
              </c:strCache>
            </c:strRef>
          </c:cat>
          <c:val>
            <c:numRef>
              <c:f>'Fig 21'!$D$86:$D$163</c:f>
              <c:numCache>
                <c:formatCode>0.00%</c:formatCode>
                <c:ptCount val="78"/>
                <c:pt idx="0">
                  <c:v>1.9E-2</c:v>
                </c:pt>
                <c:pt idx="1">
                  <c:v>4.8000000000000001E-2</c:v>
                </c:pt>
                <c:pt idx="2">
                  <c:v>0</c:v>
                </c:pt>
                <c:pt idx="3">
                  <c:v>0</c:v>
                </c:pt>
                <c:pt idx="4">
                  <c:v>2.3E-2</c:v>
                </c:pt>
                <c:pt idx="5">
                  <c:v>1.6E-2</c:v>
                </c:pt>
                <c:pt idx="6">
                  <c:v>0</c:v>
                </c:pt>
                <c:pt idx="7">
                  <c:v>3.3000000000000002E-2</c:v>
                </c:pt>
                <c:pt idx="8">
                  <c:v>2.4E-2</c:v>
                </c:pt>
                <c:pt idx="9">
                  <c:v>0</c:v>
                </c:pt>
                <c:pt idx="10">
                  <c:v>0.03</c:v>
                </c:pt>
                <c:pt idx="11">
                  <c:v>4.4999999999999998E-2</c:v>
                </c:pt>
                <c:pt idx="12">
                  <c:v>0</c:v>
                </c:pt>
                <c:pt idx="13">
                  <c:v>0.04</c:v>
                </c:pt>
                <c:pt idx="14">
                  <c:v>0</c:v>
                </c:pt>
                <c:pt idx="15">
                  <c:v>2.1999999999999999E-2</c:v>
                </c:pt>
                <c:pt idx="16">
                  <c:v>4.3999999999999997E-2</c:v>
                </c:pt>
                <c:pt idx="17">
                  <c:v>0</c:v>
                </c:pt>
                <c:pt idx="18">
                  <c:v>3.7999999999999999E-2</c:v>
                </c:pt>
                <c:pt idx="19">
                  <c:v>0</c:v>
                </c:pt>
                <c:pt idx="20">
                  <c:v>0</c:v>
                </c:pt>
                <c:pt idx="21">
                  <c:v>0</c:v>
                </c:pt>
                <c:pt idx="22">
                  <c:v>3.7999999999999999E-2</c:v>
                </c:pt>
                <c:pt idx="23">
                  <c:v>0</c:v>
                </c:pt>
                <c:pt idx="24">
                  <c:v>0</c:v>
                </c:pt>
                <c:pt idx="25">
                  <c:v>3.7999999999999999E-2</c:v>
                </c:pt>
                <c:pt idx="26">
                  <c:v>0</c:v>
                </c:pt>
                <c:pt idx="27">
                  <c:v>0</c:v>
                </c:pt>
                <c:pt idx="28">
                  <c:v>0</c:v>
                </c:pt>
                <c:pt idx="29">
                  <c:v>1.2999999999999999E-2</c:v>
                </c:pt>
                <c:pt idx="30">
                  <c:v>0</c:v>
                </c:pt>
                <c:pt idx="31">
                  <c:v>0</c:v>
                </c:pt>
                <c:pt idx="32">
                  <c:v>6.0000000000000001E-3</c:v>
                </c:pt>
                <c:pt idx="33">
                  <c:v>0</c:v>
                </c:pt>
                <c:pt idx="34">
                  <c:v>0</c:v>
                </c:pt>
                <c:pt idx="35">
                  <c:v>0</c:v>
                </c:pt>
                <c:pt idx="36">
                  <c:v>1.4999999999999999E-2</c:v>
                </c:pt>
                <c:pt idx="37">
                  <c:v>0</c:v>
                </c:pt>
                <c:pt idx="38">
                  <c:v>0</c:v>
                </c:pt>
                <c:pt idx="39">
                  <c:v>0</c:v>
                </c:pt>
                <c:pt idx="40">
                  <c:v>0.02</c:v>
                </c:pt>
                <c:pt idx="41">
                  <c:v>1.0999999999999999E-2</c:v>
                </c:pt>
                <c:pt idx="42">
                  <c:v>2.9000000000000001E-2</c:v>
                </c:pt>
                <c:pt idx="43">
                  <c:v>0</c:v>
                </c:pt>
                <c:pt idx="44">
                  <c:v>0</c:v>
                </c:pt>
                <c:pt idx="45">
                  <c:v>0</c:v>
                </c:pt>
                <c:pt idx="46">
                  <c:v>2.1999999999999999E-2</c:v>
                </c:pt>
                <c:pt idx="47">
                  <c:v>0</c:v>
                </c:pt>
                <c:pt idx="48">
                  <c:v>0</c:v>
                </c:pt>
                <c:pt idx="49">
                  <c:v>0</c:v>
                </c:pt>
                <c:pt idx="50">
                  <c:v>0</c:v>
                </c:pt>
                <c:pt idx="51">
                  <c:v>3.6999999999999998E-2</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3.2000000000000001E-2</c:v>
                </c:pt>
                <c:pt idx="68">
                  <c:v>0</c:v>
                </c:pt>
                <c:pt idx="69">
                  <c:v>0</c:v>
                </c:pt>
                <c:pt idx="70">
                  <c:v>1.4E-2</c:v>
                </c:pt>
                <c:pt idx="71">
                  <c:v>8.0000000000000002E-3</c:v>
                </c:pt>
                <c:pt idx="72">
                  <c:v>0</c:v>
                </c:pt>
                <c:pt idx="73">
                  <c:v>0</c:v>
                </c:pt>
                <c:pt idx="74">
                  <c:v>0</c:v>
                </c:pt>
                <c:pt idx="75">
                  <c:v>1.2999999999999999E-2</c:v>
                </c:pt>
                <c:pt idx="76">
                  <c:v>0.01</c:v>
                </c:pt>
                <c:pt idx="77">
                  <c:v>0</c:v>
                </c:pt>
              </c:numCache>
            </c:numRef>
          </c:val>
        </c:ser>
        <c:dLbls>
          <c:showLegendKey val="0"/>
          <c:showVal val="0"/>
          <c:showCatName val="0"/>
          <c:showSerName val="0"/>
          <c:showPercent val="0"/>
          <c:showBubbleSize val="0"/>
        </c:dLbls>
        <c:gapWidth val="100"/>
        <c:overlap val="100"/>
        <c:axId val="92403584"/>
        <c:axId val="92405120"/>
      </c:barChart>
      <c:catAx>
        <c:axId val="92403584"/>
        <c:scaling>
          <c:orientation val="minMax"/>
        </c:scaling>
        <c:delete val="0"/>
        <c:axPos val="l"/>
        <c:majorTickMark val="out"/>
        <c:minorTickMark val="none"/>
        <c:tickLblPos val="nextTo"/>
        <c:crossAx val="92405120"/>
        <c:crosses val="autoZero"/>
        <c:auto val="1"/>
        <c:lblAlgn val="ctr"/>
        <c:lblOffset val="100"/>
        <c:noMultiLvlLbl val="0"/>
      </c:catAx>
      <c:valAx>
        <c:axId val="92405120"/>
        <c:scaling>
          <c:orientation val="minMax"/>
          <c:max val="1"/>
          <c:min val="0"/>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2403584"/>
        <c:crosses val="autoZero"/>
        <c:crossBetween val="between"/>
        <c:majorUnit val="0.2"/>
      </c:valAx>
    </c:plotArea>
    <c:legend>
      <c:legendPos val="r"/>
      <c:layout>
        <c:manualLayout>
          <c:xMode val="edge"/>
          <c:yMode val="edge"/>
          <c:x val="0.68943540003812798"/>
          <c:y val="1.6915288376920606E-2"/>
          <c:w val="0.28304073399973384"/>
          <c:h val="0.1214245247957358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80"/>
      <c:rAngAx val="0"/>
      <c:perspective val="30"/>
    </c:view3D>
    <c:floor>
      <c:thickness val="0"/>
    </c:floor>
    <c:sideWall>
      <c:thickness val="0"/>
    </c:sideWall>
    <c:backWall>
      <c:thickness val="0"/>
    </c:backWall>
    <c:plotArea>
      <c:layout>
        <c:manualLayout>
          <c:layoutTarget val="inner"/>
          <c:xMode val="edge"/>
          <c:yMode val="edge"/>
          <c:x val="0.16048540937656544"/>
          <c:y val="0.20960827661690679"/>
          <c:w val="0.61372381783124086"/>
          <c:h val="0.63042751228071703"/>
        </c:manualLayout>
      </c:layout>
      <c:pie3DChart>
        <c:varyColors val="0"/>
        <c:ser>
          <c:idx val="0"/>
          <c:order val="0"/>
          <c:spPr>
            <a:solidFill>
              <a:schemeClr val="bg2">
                <a:lumMod val="90000"/>
              </a:schemeClr>
            </a:solidFill>
          </c:spPr>
          <c:explosion val="25"/>
          <c:dPt>
            <c:idx val="0"/>
            <c:bubble3D val="0"/>
            <c:explosion val="9"/>
          </c:dPt>
          <c:dPt>
            <c:idx val="1"/>
            <c:bubble3D val="0"/>
            <c:explosion val="11"/>
          </c:dPt>
          <c:dPt>
            <c:idx val="4"/>
            <c:bubble3D val="0"/>
            <c:explosion val="17"/>
          </c:dPt>
          <c:dLbls>
            <c:dLbl>
              <c:idx val="0"/>
              <c:layout>
                <c:manualLayout>
                  <c:x val="-0.16455869266276218"/>
                  <c:y val="5.915635491815037E-2"/>
                </c:manualLayout>
              </c:layout>
              <c:tx>
                <c:rich>
                  <a:bodyPr/>
                  <a:lstStyle/>
                  <a:p>
                    <a:r>
                      <a:rPr lang="en-US" sz="1400" baseline="0">
                        <a:latin typeface="Myriad Pro" pitchFamily="34" charset="0"/>
                      </a:rPr>
                      <a:t>Conventional oil: 48%</a:t>
                    </a:r>
                    <a:endParaRPr lang="en-US"/>
                  </a:p>
                </c:rich>
              </c:tx>
              <c:showLegendKey val="0"/>
              <c:showVal val="1"/>
              <c:showCatName val="1"/>
              <c:showSerName val="0"/>
              <c:showPercent val="1"/>
              <c:showBubbleSize val="0"/>
            </c:dLbl>
            <c:dLbl>
              <c:idx val="1"/>
              <c:layout>
                <c:manualLayout>
                  <c:x val="-1.4615281534590968E-2"/>
                  <c:y val="0.11415073032805041"/>
                </c:manualLayout>
              </c:layout>
              <c:tx>
                <c:rich>
                  <a:bodyPr/>
                  <a:lstStyle/>
                  <a:p>
                    <a:r>
                      <a:rPr lang="en-US" sz="1400" baseline="0"/>
                      <a:t>Oil from shale formations</a:t>
                    </a:r>
                    <a:br>
                      <a:rPr lang="en-US" sz="1400" baseline="0"/>
                    </a:br>
                    <a:r>
                      <a:rPr lang="en-US" sz="1400" baseline="0"/>
                      <a:t>requiring hydraulic fracking:
12%</a:t>
                    </a:r>
                    <a:endParaRPr lang="en-US"/>
                  </a:p>
                </c:rich>
              </c:tx>
              <c:showLegendKey val="0"/>
              <c:showVal val="0"/>
              <c:showCatName val="1"/>
              <c:showSerName val="0"/>
              <c:showPercent val="1"/>
              <c:showBubbleSize val="0"/>
            </c:dLbl>
            <c:dLbl>
              <c:idx val="2"/>
              <c:layout>
                <c:manualLayout>
                  <c:x val="-3.1690648870563616E-2"/>
                  <c:y val="2.800046907778439E-2"/>
                </c:manualLayout>
              </c:layout>
              <c:tx>
                <c:rich>
                  <a:bodyPr/>
                  <a:lstStyle/>
                  <a:p>
                    <a:r>
                      <a:rPr lang="en-US" sz="1400" baseline="0">
                        <a:latin typeface="Myriad Pro" pitchFamily="34" charset="0"/>
                      </a:rPr>
                      <a:t>Oil sands bitumen: 3%</a:t>
                    </a:r>
                    <a:endParaRPr lang="en-US"/>
                  </a:p>
                </c:rich>
              </c:tx>
              <c:showLegendKey val="0"/>
              <c:showVal val="0"/>
              <c:showCatName val="1"/>
              <c:showSerName val="0"/>
              <c:showPercent val="1"/>
              <c:showBubbleSize val="0"/>
            </c:dLbl>
            <c:dLbl>
              <c:idx val="3"/>
              <c:layout>
                <c:manualLayout>
                  <c:x val="3.8705144457570968E-3"/>
                  <c:y val="-8.9119784224219192E-2"/>
                </c:manualLayout>
              </c:layout>
              <c:tx>
                <c:rich>
                  <a:bodyPr/>
                  <a:lstStyle/>
                  <a:p>
                    <a:r>
                      <a:rPr lang="en-US" sz="1400" baseline="0">
                        <a:latin typeface="Myriad Pro" pitchFamily="34" charset="0"/>
                      </a:rPr>
                      <a:t>Other oil activities</a:t>
                    </a:r>
                    <a:br>
                      <a:rPr lang="en-US" sz="1400" baseline="0">
                        <a:latin typeface="Myriad Pro" pitchFamily="34" charset="0"/>
                      </a:rPr>
                    </a:br>
                    <a:r>
                      <a:rPr lang="en-US" sz="1400" baseline="0">
                        <a:latin typeface="Myriad Pro" pitchFamily="34" charset="0"/>
                      </a:rPr>
                      <a:t>(e.g. exploration and</a:t>
                    </a:r>
                    <a:br>
                      <a:rPr lang="en-US" sz="1400" baseline="0">
                        <a:latin typeface="Myriad Pro" pitchFamily="34" charset="0"/>
                      </a:rPr>
                    </a:br>
                    <a:r>
                      <a:rPr lang="en-US" sz="1400" baseline="0">
                        <a:latin typeface="Myriad Pro" pitchFamily="34" charset="0"/>
                      </a:rPr>
                      <a:t>development of kerogen): 2%</a:t>
                    </a:r>
                    <a:endParaRPr lang="en-US"/>
                  </a:p>
                </c:rich>
              </c:tx>
              <c:showLegendKey val="0"/>
              <c:showVal val="0"/>
              <c:showCatName val="1"/>
              <c:showSerName val="0"/>
              <c:showPercent val="1"/>
              <c:showBubbleSize val="0"/>
            </c:dLbl>
            <c:dLbl>
              <c:idx val="4"/>
              <c:layout>
                <c:manualLayout>
                  <c:x val="4.0591261488515669E-2"/>
                  <c:y val="-3.3553177350492312E-2"/>
                </c:manualLayout>
              </c:layout>
              <c:tx>
                <c:rich>
                  <a:bodyPr/>
                  <a:lstStyle/>
                  <a:p>
                    <a:r>
                      <a:rPr lang="en-US" sz="1400" baseline="0"/>
                      <a:t>Conventional natural gas:
22%</a:t>
                    </a:r>
                    <a:endParaRPr lang="en-US"/>
                  </a:p>
                </c:rich>
              </c:tx>
              <c:showLegendKey val="0"/>
              <c:showVal val="0"/>
              <c:showCatName val="1"/>
              <c:showSerName val="0"/>
              <c:showPercent val="1"/>
              <c:showBubbleSize val="0"/>
            </c:dLbl>
            <c:dLbl>
              <c:idx val="5"/>
              <c:layout>
                <c:manualLayout>
                  <c:x val="-7.9591356572711967E-3"/>
                  <c:y val="-0.10025299797167293"/>
                </c:manualLayout>
              </c:layout>
              <c:tx>
                <c:rich>
                  <a:bodyPr/>
                  <a:lstStyle/>
                  <a:p>
                    <a:r>
                      <a:rPr lang="en-US" sz="1400" baseline="0">
                        <a:latin typeface="Myriad Pro" pitchFamily="34" charset="0"/>
                      </a:rPr>
                      <a:t>Natural gas from tight sand </a:t>
                    </a:r>
                    <a:br>
                      <a:rPr lang="en-US" sz="1400" baseline="0">
                        <a:latin typeface="Myriad Pro" pitchFamily="34" charset="0"/>
                      </a:rPr>
                    </a:br>
                    <a:r>
                      <a:rPr lang="en-US" sz="1400" baseline="0">
                        <a:latin typeface="Myriad Pro" pitchFamily="34" charset="0"/>
                      </a:rPr>
                      <a:t>and shale formations using </a:t>
                    </a:r>
                    <a:br>
                      <a:rPr lang="en-US" sz="1400" baseline="0">
                        <a:latin typeface="Myriad Pro" pitchFamily="34" charset="0"/>
                      </a:rPr>
                    </a:br>
                    <a:r>
                      <a:rPr lang="en-US" sz="1400" baseline="0">
                        <a:latin typeface="Myriad Pro" pitchFamily="34" charset="0"/>
                      </a:rPr>
                      <a:t>hydraulic  fracking: 9%</a:t>
                    </a:r>
                    <a:endParaRPr lang="en-US"/>
                  </a:p>
                </c:rich>
              </c:tx>
              <c:showLegendKey val="0"/>
              <c:showVal val="0"/>
              <c:showCatName val="1"/>
              <c:showSerName val="0"/>
              <c:showPercent val="1"/>
              <c:showBubbleSize val="0"/>
            </c:dLbl>
            <c:dLbl>
              <c:idx val="6"/>
              <c:layout>
                <c:manualLayout>
                  <c:x val="8.9430910324815593E-3"/>
                  <c:y val="-1.5755801580097203E-2"/>
                </c:manualLayout>
              </c:layout>
              <c:tx>
                <c:rich>
                  <a:bodyPr/>
                  <a:lstStyle/>
                  <a:p>
                    <a:r>
                      <a:rPr lang="en-US" sz="1400" baseline="0"/>
                      <a:t>Coal-bed methane: 3%</a:t>
                    </a:r>
                    <a:endParaRPr lang="en-US"/>
                  </a:p>
                </c:rich>
              </c:tx>
              <c:showLegendKey val="0"/>
              <c:showVal val="0"/>
              <c:showCatName val="1"/>
              <c:showSerName val="0"/>
              <c:showPercent val="1"/>
              <c:showBubbleSize val="0"/>
            </c:dLbl>
            <c:dLbl>
              <c:idx val="7"/>
              <c:layout>
                <c:manualLayout>
                  <c:x val="9.3534191171020502E-3"/>
                  <c:y val="7.2029282615021784E-2"/>
                </c:manualLayout>
              </c:layout>
              <c:tx>
                <c:rich>
                  <a:bodyPr/>
                  <a:lstStyle/>
                  <a:p>
                    <a:r>
                      <a:rPr lang="en-US" sz="1400" baseline="0"/>
                      <a:t>Other natural gas activities </a:t>
                    </a:r>
                    <a:br>
                      <a:rPr lang="en-US" sz="1400" baseline="0"/>
                    </a:br>
                    <a:r>
                      <a:rPr lang="en-US" sz="1400" baseline="0"/>
                      <a:t>(e.g. in relation to gas hydrates): 1%</a:t>
                    </a:r>
                    <a:endParaRPr lang="en-US"/>
                  </a:p>
                </c:rich>
              </c:tx>
              <c:showLegendKey val="0"/>
              <c:showVal val="0"/>
              <c:showCatName val="1"/>
              <c:showSerName val="0"/>
              <c:showPercent val="1"/>
              <c:showBubbleSize val="0"/>
            </c:dLbl>
            <c:showLegendKey val="0"/>
            <c:showVal val="0"/>
            <c:showCatName val="1"/>
            <c:showSerName val="0"/>
            <c:showPercent val="1"/>
            <c:showBubbleSize val="0"/>
            <c:showLeaderLines val="1"/>
          </c:dLbls>
          <c:cat>
            <c:strRef>
              <c:f>'Fig 3'!$A$3:$A$10</c:f>
              <c:strCache>
                <c:ptCount val="8"/>
                <c:pt idx="0">
                  <c:v>Conventional oil</c:v>
                </c:pt>
                <c:pt idx="1">
                  <c:v>Oil from shale formations requiring hydraulic fracking</c:v>
                </c:pt>
                <c:pt idx="2">
                  <c:v>Oil sands bitumen</c:v>
                </c:pt>
                <c:pt idx="3">
                  <c:v>Other oil activities (e.g. exploration and development of kerogen)</c:v>
                </c:pt>
                <c:pt idx="4">
                  <c:v>Conventional natural gas</c:v>
                </c:pt>
                <c:pt idx="5">
                  <c:v>Natural gas from tight sand and shale formations using hydraulic fracking</c:v>
                </c:pt>
                <c:pt idx="6">
                  <c:v>Coal-bed methane</c:v>
                </c:pt>
                <c:pt idx="7">
                  <c:v>Other natural gas activities (e.g. in relation to gas hydrates)</c:v>
                </c:pt>
              </c:strCache>
            </c:strRef>
          </c:cat>
          <c:val>
            <c:numRef>
              <c:f>'Fig 3'!$B$3:$B$10</c:f>
              <c:numCache>
                <c:formatCode>0</c:formatCode>
                <c:ptCount val="8"/>
                <c:pt idx="0">
                  <c:v>48.414698162729657</c:v>
                </c:pt>
                <c:pt idx="1">
                  <c:v>11.451443569553806</c:v>
                </c:pt>
                <c:pt idx="2">
                  <c:v>2.7244094488188977</c:v>
                </c:pt>
                <c:pt idx="3">
                  <c:v>2.1811023622047245</c:v>
                </c:pt>
                <c:pt idx="4">
                  <c:v>22.317585301837269</c:v>
                </c:pt>
                <c:pt idx="5">
                  <c:v>9.0958005249343827</c:v>
                </c:pt>
                <c:pt idx="6">
                  <c:v>2.8687664041994752</c:v>
                </c:pt>
                <c:pt idx="7">
                  <c:v>0.9461942257217848</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txPr>
    <a:bodyPr/>
    <a:lstStyle/>
    <a:p>
      <a:pPr>
        <a:defRPr sz="1400" baseline="0">
          <a:latin typeface="Myriad Pro"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8717660292462"/>
          <c:y val="9.9649943439817524E-3"/>
          <c:w val="0.46665691788526437"/>
          <c:h val="0.9710756343024407"/>
        </c:manualLayout>
      </c:layout>
      <c:barChart>
        <c:barDir val="bar"/>
        <c:grouping val="stacked"/>
        <c:varyColors val="0"/>
        <c:ser>
          <c:idx val="0"/>
          <c:order val="0"/>
          <c:tx>
            <c:strRef>
              <c:f>'Fig 22'!$B$3</c:f>
              <c:strCache>
                <c:ptCount val="1"/>
                <c:pt idx="0">
                  <c:v>  Mild deterrent to investment</c:v>
                </c:pt>
              </c:strCache>
            </c:strRef>
          </c:tx>
          <c:spPr>
            <a:solidFill>
              <a:schemeClr val="accent3">
                <a:lumMod val="75000"/>
              </a:schemeClr>
            </a:solidFill>
            <a:ln>
              <a:noFill/>
            </a:ln>
          </c:spPr>
          <c:invertIfNegative val="0"/>
          <c:cat>
            <c:strRef>
              <c:f>'Fig 22'!$A$4:$A$81</c:f>
              <c:strCache>
                <c:ptCount val="78"/>
                <c:pt idx="0">
                  <c:v>Venezuela</c:v>
                </c:pt>
                <c:pt idx="1">
                  <c:v>Bolivia</c:v>
                </c:pt>
                <c:pt idx="2">
                  <c:v>Russia – Eastern Siberia</c:v>
                </c:pt>
                <c:pt idx="3">
                  <c:v>Kyrgyzstan</c:v>
                </c:pt>
                <c:pt idx="4">
                  <c:v>Argentina – Salta</c:v>
                </c:pt>
                <c:pt idx="5">
                  <c:v>Russia – other</c:v>
                </c:pt>
                <c:pt idx="6">
                  <c:v>Ecuador</c:v>
                </c:pt>
                <c:pt idx="7">
                  <c:v>CA – Quebec</c:v>
                </c:pt>
                <c:pt idx="8">
                  <c:v>Russia –  Offshore Arctic</c:v>
                </c:pt>
                <c:pt idx="9">
                  <c:v>Ukraine</c:v>
                </c:pt>
                <c:pt idx="10">
                  <c:v>Russia – Offshore Sakhalin</c:v>
                </c:pt>
                <c:pt idx="11">
                  <c:v>Iran</c:v>
                </c:pt>
                <c:pt idx="12">
                  <c:v>Iraq</c:v>
                </c:pt>
                <c:pt idx="13">
                  <c:v>Argentina – Chubut</c:v>
                </c:pt>
                <c:pt idx="14">
                  <c:v>Turkmenistan</c:v>
                </c:pt>
                <c:pt idx="15">
                  <c:v>Argentina – Tierra del Fuego</c:v>
                </c:pt>
                <c:pt idx="16">
                  <c:v>Argentina – Mendoza</c:v>
                </c:pt>
                <c:pt idx="17">
                  <c:v>Argentina – Neuquen</c:v>
                </c:pt>
                <c:pt idx="18">
                  <c:v>Kazakhstan</c:v>
                </c:pt>
                <c:pt idx="19">
                  <c:v>Uzbekistan</c:v>
                </c:pt>
                <c:pt idx="20">
                  <c:v>Argentina – Santa Cruz</c:v>
                </c:pt>
                <c:pt idx="21">
                  <c:v>South Sudan</c:v>
                </c:pt>
                <c:pt idx="22">
                  <c:v>Algeria</c:v>
                </c:pt>
                <c:pt idx="23">
                  <c:v>Libya</c:v>
                </c:pt>
                <c:pt idx="24">
                  <c:v>US – New York</c:v>
                </c:pt>
                <c:pt idx="25">
                  <c:v>Syria</c:v>
                </c:pt>
                <c:pt idx="26">
                  <c:v>Indonesia</c:v>
                </c:pt>
                <c:pt idx="27">
                  <c:v>France</c:v>
                </c:pt>
                <c:pt idx="28">
                  <c:v>Spain – Offshore</c:v>
                </c:pt>
                <c:pt idx="29">
                  <c:v>Nigeria</c:v>
                </c:pt>
                <c:pt idx="30">
                  <c:v>Cambodia</c:v>
                </c:pt>
                <c:pt idx="31">
                  <c:v>Democratic Republic of the Congo (Kinshasa)</c:v>
                </c:pt>
                <c:pt idx="32">
                  <c:v>Spain – Onshore</c:v>
                </c:pt>
                <c:pt idx="33">
                  <c:v>Brazil – Offshore presalt area profit sharing contracts</c:v>
                </c:pt>
                <c:pt idx="34">
                  <c:v>Bulgaria</c:v>
                </c:pt>
                <c:pt idx="35">
                  <c:v>Bangladesh</c:v>
                </c:pt>
                <c:pt idx="36">
                  <c:v>India</c:v>
                </c:pt>
                <c:pt idx="37">
                  <c:v>Papua New Guinea</c:v>
                </c:pt>
                <c:pt idx="38">
                  <c:v>US – California</c:v>
                </c:pt>
                <c:pt idx="39">
                  <c:v>Timor Gap (JPDA)</c:v>
                </c:pt>
                <c:pt idx="40">
                  <c:v>Yemen</c:v>
                </c:pt>
                <c:pt idx="41">
                  <c:v>Chad</c:v>
                </c:pt>
                <c:pt idx="42">
                  <c:v>Greece</c:v>
                </c:pt>
                <c:pt idx="43">
                  <c:v>Malta</c:v>
                </c:pt>
                <c:pt idx="44">
                  <c:v>Myanmar</c:v>
                </c:pt>
                <c:pt idx="45">
                  <c:v>Somaliland</c:v>
                </c:pt>
                <c:pt idx="46">
                  <c:v>US Offshore – Pacific</c:v>
                </c:pt>
                <c:pt idx="47">
                  <c:v>Republic of the Congo (Brazzaville)</c:v>
                </c:pt>
                <c:pt idx="48">
                  <c:v>Lebanon</c:v>
                </c:pt>
                <c:pt idx="49">
                  <c:v>Italy</c:v>
                </c:pt>
                <c:pt idx="50">
                  <c:v>Brazil – Offshore concession contracts</c:v>
                </c:pt>
                <c:pt idx="51">
                  <c:v>Egypt</c:v>
                </c:pt>
                <c:pt idx="52">
                  <c:v>Hungary</c:v>
                </c:pt>
                <c:pt idx="53">
                  <c:v>Madagascar</c:v>
                </c:pt>
                <c:pt idx="54">
                  <c:v>Vietnam</c:v>
                </c:pt>
                <c:pt idx="55">
                  <c:v>US – Colorado</c:v>
                </c:pt>
                <c:pt idx="56">
                  <c:v>Guatemala</c:v>
                </c:pt>
                <c:pt idx="57">
                  <c:v>Albania</c:v>
                </c:pt>
                <c:pt idx="58">
                  <c:v>Pakistan</c:v>
                </c:pt>
                <c:pt idx="59">
                  <c:v>Angola</c:v>
                </c:pt>
                <c:pt idx="60">
                  <c:v>Niger</c:v>
                </c:pt>
                <c:pt idx="61">
                  <c:v>Israel</c:v>
                </c:pt>
                <c:pt idx="62">
                  <c:v>Peru</c:v>
                </c:pt>
                <c:pt idx="63">
                  <c:v>Uganda</c:v>
                </c:pt>
                <c:pt idx="64">
                  <c:v>Greenland</c:v>
                </c:pt>
                <c:pt idx="65">
                  <c:v>French Guiana</c:v>
                </c:pt>
                <c:pt idx="66">
                  <c:v>China</c:v>
                </c:pt>
                <c:pt idx="67">
                  <c:v>Jordan</c:v>
                </c:pt>
                <c:pt idx="68">
                  <c:v>Kuwait</c:v>
                </c:pt>
                <c:pt idx="69">
                  <c:v>Romania</c:v>
                </c:pt>
                <c:pt idx="70">
                  <c:v>Equatorial Guinea</c:v>
                </c:pt>
                <c:pt idx="71">
                  <c:v>AU – New South Wales</c:v>
                </c:pt>
                <c:pt idx="72">
                  <c:v>US – Pennsylvania</c:v>
                </c:pt>
                <c:pt idx="73">
                  <c:v>Azerbaijan</c:v>
                </c:pt>
                <c:pt idx="74">
                  <c:v>Cyprus</c:v>
                </c:pt>
                <c:pt idx="75">
                  <c:v>Ethiopia</c:v>
                </c:pt>
                <c:pt idx="76">
                  <c:v>US – Michigan</c:v>
                </c:pt>
                <c:pt idx="77">
                  <c:v>Ghana</c:v>
                </c:pt>
              </c:strCache>
            </c:strRef>
          </c:cat>
          <c:val>
            <c:numRef>
              <c:f>'Fig 22'!$B$4:$B$81</c:f>
              <c:numCache>
                <c:formatCode>0.00%</c:formatCode>
                <c:ptCount val="78"/>
                <c:pt idx="0">
                  <c:v>0.16400000000000001</c:v>
                </c:pt>
                <c:pt idx="1">
                  <c:v>0.32100000000000001</c:v>
                </c:pt>
                <c:pt idx="2">
                  <c:v>0.47599999999999998</c:v>
                </c:pt>
                <c:pt idx="3">
                  <c:v>0.375</c:v>
                </c:pt>
                <c:pt idx="4">
                  <c:v>0.47599999999999998</c:v>
                </c:pt>
                <c:pt idx="5">
                  <c:v>0.4</c:v>
                </c:pt>
                <c:pt idx="6">
                  <c:v>0.375</c:v>
                </c:pt>
                <c:pt idx="7">
                  <c:v>0.25</c:v>
                </c:pt>
                <c:pt idx="8">
                  <c:v>0.41699999999999998</c:v>
                </c:pt>
                <c:pt idx="9">
                  <c:v>0.47799999999999998</c:v>
                </c:pt>
                <c:pt idx="10">
                  <c:v>0.5</c:v>
                </c:pt>
                <c:pt idx="11">
                  <c:v>0.24</c:v>
                </c:pt>
                <c:pt idx="12">
                  <c:v>0.42499999999999999</c:v>
                </c:pt>
                <c:pt idx="13">
                  <c:v>0.316</c:v>
                </c:pt>
                <c:pt idx="14">
                  <c:v>0.5</c:v>
                </c:pt>
                <c:pt idx="15">
                  <c:v>0.33300000000000002</c:v>
                </c:pt>
                <c:pt idx="16">
                  <c:v>0.34599999999999997</c:v>
                </c:pt>
                <c:pt idx="17">
                  <c:v>0.33300000000000002</c:v>
                </c:pt>
                <c:pt idx="18">
                  <c:v>0.42</c:v>
                </c:pt>
                <c:pt idx="19">
                  <c:v>0.33300000000000002</c:v>
                </c:pt>
                <c:pt idx="20">
                  <c:v>0.25</c:v>
                </c:pt>
                <c:pt idx="21">
                  <c:v>0.46700000000000003</c:v>
                </c:pt>
                <c:pt idx="22">
                  <c:v>0.42199999999999999</c:v>
                </c:pt>
                <c:pt idx="23">
                  <c:v>0.29299999999999998</c:v>
                </c:pt>
                <c:pt idx="24">
                  <c:v>0.22900000000000001</c:v>
                </c:pt>
                <c:pt idx="25">
                  <c:v>0.36</c:v>
                </c:pt>
                <c:pt idx="26">
                  <c:v>0.36</c:v>
                </c:pt>
                <c:pt idx="27">
                  <c:v>0.314</c:v>
                </c:pt>
                <c:pt idx="28">
                  <c:v>0.46200000000000002</c:v>
                </c:pt>
                <c:pt idx="29">
                  <c:v>0.26900000000000002</c:v>
                </c:pt>
                <c:pt idx="30">
                  <c:v>0.25</c:v>
                </c:pt>
                <c:pt idx="31">
                  <c:v>0.41199999999999998</c:v>
                </c:pt>
                <c:pt idx="32">
                  <c:v>0.35499999999999998</c:v>
                </c:pt>
                <c:pt idx="33">
                  <c:v>0.5</c:v>
                </c:pt>
                <c:pt idx="34">
                  <c:v>0.57099999999999995</c:v>
                </c:pt>
                <c:pt idx="35">
                  <c:v>0.4</c:v>
                </c:pt>
                <c:pt idx="36">
                  <c:v>0.38200000000000001</c:v>
                </c:pt>
                <c:pt idx="37">
                  <c:v>0.55400000000000005</c:v>
                </c:pt>
                <c:pt idx="38">
                  <c:v>0.23599999999999999</c:v>
                </c:pt>
                <c:pt idx="39">
                  <c:v>0.34499999999999997</c:v>
                </c:pt>
                <c:pt idx="40">
                  <c:v>0.28599999999999998</c:v>
                </c:pt>
                <c:pt idx="41">
                  <c:v>0.38100000000000001</c:v>
                </c:pt>
                <c:pt idx="42">
                  <c:v>0.375</c:v>
                </c:pt>
                <c:pt idx="43">
                  <c:v>0.55600000000000005</c:v>
                </c:pt>
                <c:pt idx="44">
                  <c:v>0.38900000000000001</c:v>
                </c:pt>
                <c:pt idx="45">
                  <c:v>0.111</c:v>
                </c:pt>
                <c:pt idx="46">
                  <c:v>0.182</c:v>
                </c:pt>
                <c:pt idx="47">
                  <c:v>0.5</c:v>
                </c:pt>
                <c:pt idx="48">
                  <c:v>0.375</c:v>
                </c:pt>
                <c:pt idx="49">
                  <c:v>0.35099999999999998</c:v>
                </c:pt>
                <c:pt idx="50">
                  <c:v>0.40699999999999997</c:v>
                </c:pt>
                <c:pt idx="51">
                  <c:v>0.379</c:v>
                </c:pt>
                <c:pt idx="52">
                  <c:v>0.52600000000000002</c:v>
                </c:pt>
                <c:pt idx="53">
                  <c:v>0.39100000000000001</c:v>
                </c:pt>
                <c:pt idx="54">
                  <c:v>0.40500000000000003</c:v>
                </c:pt>
                <c:pt idx="55">
                  <c:v>0.37</c:v>
                </c:pt>
                <c:pt idx="56">
                  <c:v>0.313</c:v>
                </c:pt>
                <c:pt idx="57">
                  <c:v>0.35699999999999998</c:v>
                </c:pt>
                <c:pt idx="58">
                  <c:v>0.40600000000000003</c:v>
                </c:pt>
                <c:pt idx="59">
                  <c:v>0.4</c:v>
                </c:pt>
                <c:pt idx="60">
                  <c:v>0.25</c:v>
                </c:pt>
                <c:pt idx="61">
                  <c:v>0.308</c:v>
                </c:pt>
                <c:pt idx="62">
                  <c:v>0.36499999999999999</c:v>
                </c:pt>
                <c:pt idx="63">
                  <c:v>0.38100000000000001</c:v>
                </c:pt>
                <c:pt idx="64">
                  <c:v>0.47099999999999997</c:v>
                </c:pt>
                <c:pt idx="65">
                  <c:v>0.33300000000000002</c:v>
                </c:pt>
                <c:pt idx="66">
                  <c:v>0.26800000000000002</c:v>
                </c:pt>
                <c:pt idx="67">
                  <c:v>0.308</c:v>
                </c:pt>
                <c:pt idx="68">
                  <c:v>0.34599999999999997</c:v>
                </c:pt>
                <c:pt idx="69">
                  <c:v>0.40500000000000003</c:v>
                </c:pt>
                <c:pt idx="70">
                  <c:v>0.37</c:v>
                </c:pt>
                <c:pt idx="71">
                  <c:v>0.182</c:v>
                </c:pt>
                <c:pt idx="72">
                  <c:v>0.32100000000000001</c:v>
                </c:pt>
                <c:pt idx="73">
                  <c:v>0.34499999999999997</c:v>
                </c:pt>
                <c:pt idx="74">
                  <c:v>0.33300000000000002</c:v>
                </c:pt>
                <c:pt idx="75">
                  <c:v>0.33300000000000002</c:v>
                </c:pt>
                <c:pt idx="76">
                  <c:v>0.375</c:v>
                </c:pt>
                <c:pt idx="77">
                  <c:v>0.373</c:v>
                </c:pt>
              </c:numCache>
            </c:numRef>
          </c:val>
        </c:ser>
        <c:ser>
          <c:idx val="1"/>
          <c:order val="1"/>
          <c:tx>
            <c:strRef>
              <c:f>'Fig 22'!$C$3</c:f>
              <c:strCache>
                <c:ptCount val="1"/>
                <c:pt idx="0">
                  <c:v>  Strong deterrent to investment</c:v>
                </c:pt>
              </c:strCache>
            </c:strRef>
          </c:tx>
          <c:spPr>
            <a:solidFill>
              <a:schemeClr val="accent6">
                <a:lumMod val="60000"/>
                <a:lumOff val="40000"/>
              </a:schemeClr>
            </a:solidFill>
            <a:ln>
              <a:noFill/>
            </a:ln>
          </c:spPr>
          <c:invertIfNegative val="0"/>
          <c:cat>
            <c:strRef>
              <c:f>'Fig 22'!$A$4:$A$81</c:f>
              <c:strCache>
                <c:ptCount val="78"/>
                <c:pt idx="0">
                  <c:v>Venezuela</c:v>
                </c:pt>
                <c:pt idx="1">
                  <c:v>Bolivia</c:v>
                </c:pt>
                <c:pt idx="2">
                  <c:v>Russia – Eastern Siberia</c:v>
                </c:pt>
                <c:pt idx="3">
                  <c:v>Kyrgyzstan</c:v>
                </c:pt>
                <c:pt idx="4">
                  <c:v>Argentina – Salta</c:v>
                </c:pt>
                <c:pt idx="5">
                  <c:v>Russia – other</c:v>
                </c:pt>
                <c:pt idx="6">
                  <c:v>Ecuador</c:v>
                </c:pt>
                <c:pt idx="7">
                  <c:v>CA – Quebec</c:v>
                </c:pt>
                <c:pt idx="8">
                  <c:v>Russia –  Offshore Arctic</c:v>
                </c:pt>
                <c:pt idx="9">
                  <c:v>Ukraine</c:v>
                </c:pt>
                <c:pt idx="10">
                  <c:v>Russia – Offshore Sakhalin</c:v>
                </c:pt>
                <c:pt idx="11">
                  <c:v>Iran</c:v>
                </c:pt>
                <c:pt idx="12">
                  <c:v>Iraq</c:v>
                </c:pt>
                <c:pt idx="13">
                  <c:v>Argentina – Chubut</c:v>
                </c:pt>
                <c:pt idx="14">
                  <c:v>Turkmenistan</c:v>
                </c:pt>
                <c:pt idx="15">
                  <c:v>Argentina – Tierra del Fuego</c:v>
                </c:pt>
                <c:pt idx="16">
                  <c:v>Argentina – Mendoza</c:v>
                </c:pt>
                <c:pt idx="17">
                  <c:v>Argentina – Neuquen</c:v>
                </c:pt>
                <c:pt idx="18">
                  <c:v>Kazakhstan</c:v>
                </c:pt>
                <c:pt idx="19">
                  <c:v>Uzbekistan</c:v>
                </c:pt>
                <c:pt idx="20">
                  <c:v>Argentina – Santa Cruz</c:v>
                </c:pt>
                <c:pt idx="21">
                  <c:v>South Sudan</c:v>
                </c:pt>
                <c:pt idx="22">
                  <c:v>Algeria</c:v>
                </c:pt>
                <c:pt idx="23">
                  <c:v>Libya</c:v>
                </c:pt>
                <c:pt idx="24">
                  <c:v>US – New York</c:v>
                </c:pt>
                <c:pt idx="25">
                  <c:v>Syria</c:v>
                </c:pt>
                <c:pt idx="26">
                  <c:v>Indonesia</c:v>
                </c:pt>
                <c:pt idx="27">
                  <c:v>France</c:v>
                </c:pt>
                <c:pt idx="28">
                  <c:v>Spain – Offshore</c:v>
                </c:pt>
                <c:pt idx="29">
                  <c:v>Nigeria</c:v>
                </c:pt>
                <c:pt idx="30">
                  <c:v>Cambodia</c:v>
                </c:pt>
                <c:pt idx="31">
                  <c:v>Democratic Republic of the Congo (Kinshasa)</c:v>
                </c:pt>
                <c:pt idx="32">
                  <c:v>Spain – Onshore</c:v>
                </c:pt>
                <c:pt idx="33">
                  <c:v>Brazil – Offshore presalt area profit sharing contracts</c:v>
                </c:pt>
                <c:pt idx="34">
                  <c:v>Bulgaria</c:v>
                </c:pt>
                <c:pt idx="35">
                  <c:v>Bangladesh</c:v>
                </c:pt>
                <c:pt idx="36">
                  <c:v>India</c:v>
                </c:pt>
                <c:pt idx="37">
                  <c:v>Papua New Guinea</c:v>
                </c:pt>
                <c:pt idx="38">
                  <c:v>US – California</c:v>
                </c:pt>
                <c:pt idx="39">
                  <c:v>Timor Gap (JPDA)</c:v>
                </c:pt>
                <c:pt idx="40">
                  <c:v>Yemen</c:v>
                </c:pt>
                <c:pt idx="41">
                  <c:v>Chad</c:v>
                </c:pt>
                <c:pt idx="42">
                  <c:v>Greece</c:v>
                </c:pt>
                <c:pt idx="43">
                  <c:v>Malta</c:v>
                </c:pt>
                <c:pt idx="44">
                  <c:v>Myanmar</c:v>
                </c:pt>
                <c:pt idx="45">
                  <c:v>Somaliland</c:v>
                </c:pt>
                <c:pt idx="46">
                  <c:v>US Offshore – Pacific</c:v>
                </c:pt>
                <c:pt idx="47">
                  <c:v>Republic of the Congo (Brazzaville)</c:v>
                </c:pt>
                <c:pt idx="48">
                  <c:v>Lebanon</c:v>
                </c:pt>
                <c:pt idx="49">
                  <c:v>Italy</c:v>
                </c:pt>
                <c:pt idx="50">
                  <c:v>Brazil – Offshore concession contracts</c:v>
                </c:pt>
                <c:pt idx="51">
                  <c:v>Egypt</c:v>
                </c:pt>
                <c:pt idx="52">
                  <c:v>Hungary</c:v>
                </c:pt>
                <c:pt idx="53">
                  <c:v>Madagascar</c:v>
                </c:pt>
                <c:pt idx="54">
                  <c:v>Vietnam</c:v>
                </c:pt>
                <c:pt idx="55">
                  <c:v>US – Colorado</c:v>
                </c:pt>
                <c:pt idx="56">
                  <c:v>Guatemala</c:v>
                </c:pt>
                <c:pt idx="57">
                  <c:v>Albania</c:v>
                </c:pt>
                <c:pt idx="58">
                  <c:v>Pakistan</c:v>
                </c:pt>
                <c:pt idx="59">
                  <c:v>Angola</c:v>
                </c:pt>
                <c:pt idx="60">
                  <c:v>Niger</c:v>
                </c:pt>
                <c:pt idx="61">
                  <c:v>Israel</c:v>
                </c:pt>
                <c:pt idx="62">
                  <c:v>Peru</c:v>
                </c:pt>
                <c:pt idx="63">
                  <c:v>Uganda</c:v>
                </c:pt>
                <c:pt idx="64">
                  <c:v>Greenland</c:v>
                </c:pt>
                <c:pt idx="65">
                  <c:v>French Guiana</c:v>
                </c:pt>
                <c:pt idx="66">
                  <c:v>China</c:v>
                </c:pt>
                <c:pt idx="67">
                  <c:v>Jordan</c:v>
                </c:pt>
                <c:pt idx="68">
                  <c:v>Kuwait</c:v>
                </c:pt>
                <c:pt idx="69">
                  <c:v>Romania</c:v>
                </c:pt>
                <c:pt idx="70">
                  <c:v>Equatorial Guinea</c:v>
                </c:pt>
                <c:pt idx="71">
                  <c:v>AU – New South Wales</c:v>
                </c:pt>
                <c:pt idx="72">
                  <c:v>US – Pennsylvania</c:v>
                </c:pt>
                <c:pt idx="73">
                  <c:v>Azerbaijan</c:v>
                </c:pt>
                <c:pt idx="74">
                  <c:v>Cyprus</c:v>
                </c:pt>
                <c:pt idx="75">
                  <c:v>Ethiopia</c:v>
                </c:pt>
                <c:pt idx="76">
                  <c:v>US – Michigan</c:v>
                </c:pt>
                <c:pt idx="77">
                  <c:v>Ghana</c:v>
                </c:pt>
              </c:strCache>
            </c:strRef>
          </c:cat>
          <c:val>
            <c:numRef>
              <c:f>'Fig 22'!$C$4:$C$81</c:f>
              <c:numCache>
                <c:formatCode>0.00%</c:formatCode>
                <c:ptCount val="78"/>
                <c:pt idx="0">
                  <c:v>0.52200000000000002</c:v>
                </c:pt>
                <c:pt idx="1">
                  <c:v>0.42899999999999999</c:v>
                </c:pt>
                <c:pt idx="2">
                  <c:v>0.28599999999999998</c:v>
                </c:pt>
                <c:pt idx="3">
                  <c:v>0.375</c:v>
                </c:pt>
                <c:pt idx="4">
                  <c:v>0.19</c:v>
                </c:pt>
                <c:pt idx="5">
                  <c:v>0.35</c:v>
                </c:pt>
                <c:pt idx="6">
                  <c:v>0.32500000000000001</c:v>
                </c:pt>
                <c:pt idx="7">
                  <c:v>0.29199999999999998</c:v>
                </c:pt>
                <c:pt idx="8">
                  <c:v>0.25</c:v>
                </c:pt>
                <c:pt idx="9">
                  <c:v>0.30399999999999999</c:v>
                </c:pt>
                <c:pt idx="10">
                  <c:v>0.188</c:v>
                </c:pt>
                <c:pt idx="11">
                  <c:v>0.32</c:v>
                </c:pt>
                <c:pt idx="12">
                  <c:v>0.32900000000000001</c:v>
                </c:pt>
                <c:pt idx="13">
                  <c:v>0.26300000000000001</c:v>
                </c:pt>
                <c:pt idx="14">
                  <c:v>0.27800000000000002</c:v>
                </c:pt>
                <c:pt idx="15">
                  <c:v>0.222</c:v>
                </c:pt>
                <c:pt idx="16">
                  <c:v>0.23100000000000001</c:v>
                </c:pt>
                <c:pt idx="17">
                  <c:v>0.19600000000000001</c:v>
                </c:pt>
                <c:pt idx="18">
                  <c:v>0.32</c:v>
                </c:pt>
                <c:pt idx="19">
                  <c:v>0.25</c:v>
                </c:pt>
                <c:pt idx="20">
                  <c:v>0.25</c:v>
                </c:pt>
                <c:pt idx="21">
                  <c:v>0.2</c:v>
                </c:pt>
                <c:pt idx="22">
                  <c:v>0.24399999999999999</c:v>
                </c:pt>
                <c:pt idx="23">
                  <c:v>0.34499999999999997</c:v>
                </c:pt>
                <c:pt idx="24">
                  <c:v>0.22900000000000001</c:v>
                </c:pt>
                <c:pt idx="25">
                  <c:v>0.24</c:v>
                </c:pt>
                <c:pt idx="26">
                  <c:v>0.27200000000000002</c:v>
                </c:pt>
                <c:pt idx="27">
                  <c:v>0.2</c:v>
                </c:pt>
                <c:pt idx="28">
                  <c:v>0.192</c:v>
                </c:pt>
                <c:pt idx="29">
                  <c:v>0.38500000000000001</c:v>
                </c:pt>
                <c:pt idx="30">
                  <c:v>0.35</c:v>
                </c:pt>
                <c:pt idx="31">
                  <c:v>0.17599999999999999</c:v>
                </c:pt>
                <c:pt idx="32">
                  <c:v>0.28999999999999998</c:v>
                </c:pt>
                <c:pt idx="33">
                  <c:v>9.5000000000000001E-2</c:v>
                </c:pt>
                <c:pt idx="34">
                  <c:v>0</c:v>
                </c:pt>
                <c:pt idx="35">
                  <c:v>0.24</c:v>
                </c:pt>
                <c:pt idx="36">
                  <c:v>0.23599999999999999</c:v>
                </c:pt>
                <c:pt idx="37">
                  <c:v>7.0999999999999994E-2</c:v>
                </c:pt>
                <c:pt idx="38">
                  <c:v>0.309</c:v>
                </c:pt>
                <c:pt idx="39">
                  <c:v>0.20699999999999999</c:v>
                </c:pt>
                <c:pt idx="40">
                  <c:v>0.22900000000000001</c:v>
                </c:pt>
                <c:pt idx="41">
                  <c:v>0.19</c:v>
                </c:pt>
                <c:pt idx="42">
                  <c:v>6.3E-2</c:v>
                </c:pt>
                <c:pt idx="43">
                  <c:v>0</c:v>
                </c:pt>
                <c:pt idx="44">
                  <c:v>0.13900000000000001</c:v>
                </c:pt>
                <c:pt idx="45">
                  <c:v>0.33300000000000002</c:v>
                </c:pt>
                <c:pt idx="46">
                  <c:v>0.27300000000000002</c:v>
                </c:pt>
                <c:pt idx="47">
                  <c:v>4.4999999999999998E-2</c:v>
                </c:pt>
                <c:pt idx="48">
                  <c:v>0.125</c:v>
                </c:pt>
                <c:pt idx="49">
                  <c:v>0.189</c:v>
                </c:pt>
                <c:pt idx="50">
                  <c:v>0.111</c:v>
                </c:pt>
                <c:pt idx="51">
                  <c:v>0.106</c:v>
                </c:pt>
                <c:pt idx="52">
                  <c:v>0</c:v>
                </c:pt>
                <c:pt idx="53">
                  <c:v>0.13</c:v>
                </c:pt>
                <c:pt idx="54">
                  <c:v>8.1000000000000003E-2</c:v>
                </c:pt>
                <c:pt idx="55">
                  <c:v>8.5999999999999993E-2</c:v>
                </c:pt>
                <c:pt idx="56">
                  <c:v>0.188</c:v>
                </c:pt>
                <c:pt idx="57">
                  <c:v>0.14299999999999999</c:v>
                </c:pt>
                <c:pt idx="58">
                  <c:v>3.1E-2</c:v>
                </c:pt>
                <c:pt idx="59">
                  <c:v>0.08</c:v>
                </c:pt>
                <c:pt idx="60">
                  <c:v>0.25</c:v>
                </c:pt>
                <c:pt idx="61">
                  <c:v>0.115</c:v>
                </c:pt>
                <c:pt idx="62">
                  <c:v>0.111</c:v>
                </c:pt>
                <c:pt idx="63">
                  <c:v>9.5000000000000001E-2</c:v>
                </c:pt>
                <c:pt idx="64">
                  <c:v>0</c:v>
                </c:pt>
                <c:pt idx="65">
                  <c:v>6.7000000000000004E-2</c:v>
                </c:pt>
                <c:pt idx="66">
                  <c:v>0.17100000000000001</c:v>
                </c:pt>
                <c:pt idx="67">
                  <c:v>0.154</c:v>
                </c:pt>
                <c:pt idx="68">
                  <c:v>0.115</c:v>
                </c:pt>
                <c:pt idx="69">
                  <c:v>5.3999999999999999E-2</c:v>
                </c:pt>
                <c:pt idx="70">
                  <c:v>6.5000000000000002E-2</c:v>
                </c:pt>
                <c:pt idx="71">
                  <c:v>0.27300000000000002</c:v>
                </c:pt>
                <c:pt idx="72">
                  <c:v>0.113</c:v>
                </c:pt>
                <c:pt idx="73">
                  <c:v>0.10299999999999999</c:v>
                </c:pt>
                <c:pt idx="74">
                  <c:v>3.6999999999999998E-2</c:v>
                </c:pt>
                <c:pt idx="75">
                  <c:v>0.111</c:v>
                </c:pt>
                <c:pt idx="76">
                  <c:v>6.3E-2</c:v>
                </c:pt>
                <c:pt idx="77">
                  <c:v>5.8999999999999997E-2</c:v>
                </c:pt>
              </c:numCache>
            </c:numRef>
          </c:val>
        </c:ser>
        <c:ser>
          <c:idx val="2"/>
          <c:order val="2"/>
          <c:tx>
            <c:strRef>
              <c:f>'Fig 22'!$D$3</c:f>
              <c:strCache>
                <c:ptCount val="1"/>
                <c:pt idx="0">
                  <c:v>  Would not pursue investment due to this factor</c:v>
                </c:pt>
              </c:strCache>
            </c:strRef>
          </c:tx>
          <c:spPr>
            <a:solidFill>
              <a:schemeClr val="accent4">
                <a:lumMod val="50000"/>
              </a:schemeClr>
            </a:solidFill>
            <a:ln>
              <a:noFill/>
            </a:ln>
          </c:spPr>
          <c:invertIfNegative val="0"/>
          <c:cat>
            <c:strRef>
              <c:f>'Fig 22'!$A$4:$A$81</c:f>
              <c:strCache>
                <c:ptCount val="78"/>
                <c:pt idx="0">
                  <c:v>Venezuela</c:v>
                </c:pt>
                <c:pt idx="1">
                  <c:v>Bolivia</c:v>
                </c:pt>
                <c:pt idx="2">
                  <c:v>Russia – Eastern Siberia</c:v>
                </c:pt>
                <c:pt idx="3">
                  <c:v>Kyrgyzstan</c:v>
                </c:pt>
                <c:pt idx="4">
                  <c:v>Argentina – Salta</c:v>
                </c:pt>
                <c:pt idx="5">
                  <c:v>Russia – other</c:v>
                </c:pt>
                <c:pt idx="6">
                  <c:v>Ecuador</c:v>
                </c:pt>
                <c:pt idx="7">
                  <c:v>CA – Quebec</c:v>
                </c:pt>
                <c:pt idx="8">
                  <c:v>Russia –  Offshore Arctic</c:v>
                </c:pt>
                <c:pt idx="9">
                  <c:v>Ukraine</c:v>
                </c:pt>
                <c:pt idx="10">
                  <c:v>Russia – Offshore Sakhalin</c:v>
                </c:pt>
                <c:pt idx="11">
                  <c:v>Iran</c:v>
                </c:pt>
                <c:pt idx="12">
                  <c:v>Iraq</c:v>
                </c:pt>
                <c:pt idx="13">
                  <c:v>Argentina – Chubut</c:v>
                </c:pt>
                <c:pt idx="14">
                  <c:v>Turkmenistan</c:v>
                </c:pt>
                <c:pt idx="15">
                  <c:v>Argentina – Tierra del Fuego</c:v>
                </c:pt>
                <c:pt idx="16">
                  <c:v>Argentina – Mendoza</c:v>
                </c:pt>
                <c:pt idx="17">
                  <c:v>Argentina – Neuquen</c:v>
                </c:pt>
                <c:pt idx="18">
                  <c:v>Kazakhstan</c:v>
                </c:pt>
                <c:pt idx="19">
                  <c:v>Uzbekistan</c:v>
                </c:pt>
                <c:pt idx="20">
                  <c:v>Argentina – Santa Cruz</c:v>
                </c:pt>
                <c:pt idx="21">
                  <c:v>South Sudan</c:v>
                </c:pt>
                <c:pt idx="22">
                  <c:v>Algeria</c:v>
                </c:pt>
                <c:pt idx="23">
                  <c:v>Libya</c:v>
                </c:pt>
                <c:pt idx="24">
                  <c:v>US – New York</c:v>
                </c:pt>
                <c:pt idx="25">
                  <c:v>Syria</c:v>
                </c:pt>
                <c:pt idx="26">
                  <c:v>Indonesia</c:v>
                </c:pt>
                <c:pt idx="27">
                  <c:v>France</c:v>
                </c:pt>
                <c:pt idx="28">
                  <c:v>Spain – Offshore</c:v>
                </c:pt>
                <c:pt idx="29">
                  <c:v>Nigeria</c:v>
                </c:pt>
                <c:pt idx="30">
                  <c:v>Cambodia</c:v>
                </c:pt>
                <c:pt idx="31">
                  <c:v>Democratic Republic of the Congo (Kinshasa)</c:v>
                </c:pt>
                <c:pt idx="32">
                  <c:v>Spain – Onshore</c:v>
                </c:pt>
                <c:pt idx="33">
                  <c:v>Brazil – Offshore presalt area profit sharing contracts</c:v>
                </c:pt>
                <c:pt idx="34">
                  <c:v>Bulgaria</c:v>
                </c:pt>
                <c:pt idx="35">
                  <c:v>Bangladesh</c:v>
                </c:pt>
                <c:pt idx="36">
                  <c:v>India</c:v>
                </c:pt>
                <c:pt idx="37">
                  <c:v>Papua New Guinea</c:v>
                </c:pt>
                <c:pt idx="38">
                  <c:v>US – California</c:v>
                </c:pt>
                <c:pt idx="39">
                  <c:v>Timor Gap (JPDA)</c:v>
                </c:pt>
                <c:pt idx="40">
                  <c:v>Yemen</c:v>
                </c:pt>
                <c:pt idx="41">
                  <c:v>Chad</c:v>
                </c:pt>
                <c:pt idx="42">
                  <c:v>Greece</c:v>
                </c:pt>
                <c:pt idx="43">
                  <c:v>Malta</c:v>
                </c:pt>
                <c:pt idx="44">
                  <c:v>Myanmar</c:v>
                </c:pt>
                <c:pt idx="45">
                  <c:v>Somaliland</c:v>
                </c:pt>
                <c:pt idx="46">
                  <c:v>US Offshore – Pacific</c:v>
                </c:pt>
                <c:pt idx="47">
                  <c:v>Republic of the Congo (Brazzaville)</c:v>
                </c:pt>
                <c:pt idx="48">
                  <c:v>Lebanon</c:v>
                </c:pt>
                <c:pt idx="49">
                  <c:v>Italy</c:v>
                </c:pt>
                <c:pt idx="50">
                  <c:v>Brazil – Offshore concession contracts</c:v>
                </c:pt>
                <c:pt idx="51">
                  <c:v>Egypt</c:v>
                </c:pt>
                <c:pt idx="52">
                  <c:v>Hungary</c:v>
                </c:pt>
                <c:pt idx="53">
                  <c:v>Madagascar</c:v>
                </c:pt>
                <c:pt idx="54">
                  <c:v>Vietnam</c:v>
                </c:pt>
                <c:pt idx="55">
                  <c:v>US – Colorado</c:v>
                </c:pt>
                <c:pt idx="56">
                  <c:v>Guatemala</c:v>
                </c:pt>
                <c:pt idx="57">
                  <c:v>Albania</c:v>
                </c:pt>
                <c:pt idx="58">
                  <c:v>Pakistan</c:v>
                </c:pt>
                <c:pt idx="59">
                  <c:v>Angola</c:v>
                </c:pt>
                <c:pt idx="60">
                  <c:v>Niger</c:v>
                </c:pt>
                <c:pt idx="61">
                  <c:v>Israel</c:v>
                </c:pt>
                <c:pt idx="62">
                  <c:v>Peru</c:v>
                </c:pt>
                <c:pt idx="63">
                  <c:v>Uganda</c:v>
                </c:pt>
                <c:pt idx="64">
                  <c:v>Greenland</c:v>
                </c:pt>
                <c:pt idx="65">
                  <c:v>French Guiana</c:v>
                </c:pt>
                <c:pt idx="66">
                  <c:v>China</c:v>
                </c:pt>
                <c:pt idx="67">
                  <c:v>Jordan</c:v>
                </c:pt>
                <c:pt idx="68">
                  <c:v>Kuwait</c:v>
                </c:pt>
                <c:pt idx="69">
                  <c:v>Romania</c:v>
                </c:pt>
                <c:pt idx="70">
                  <c:v>Equatorial Guinea</c:v>
                </c:pt>
                <c:pt idx="71">
                  <c:v>AU – New South Wales</c:v>
                </c:pt>
                <c:pt idx="72">
                  <c:v>US – Pennsylvania</c:v>
                </c:pt>
                <c:pt idx="73">
                  <c:v>Azerbaijan</c:v>
                </c:pt>
                <c:pt idx="74">
                  <c:v>Cyprus</c:v>
                </c:pt>
                <c:pt idx="75">
                  <c:v>Ethiopia</c:v>
                </c:pt>
                <c:pt idx="76">
                  <c:v>US – Michigan</c:v>
                </c:pt>
                <c:pt idx="77">
                  <c:v>Ghana</c:v>
                </c:pt>
              </c:strCache>
            </c:strRef>
          </c:cat>
          <c:val>
            <c:numRef>
              <c:f>'Fig 22'!$D$4:$D$81</c:f>
              <c:numCache>
                <c:formatCode>0.00%</c:formatCode>
                <c:ptCount val="78"/>
                <c:pt idx="0">
                  <c:v>0.254</c:v>
                </c:pt>
                <c:pt idx="1">
                  <c:v>0.17899999999999999</c:v>
                </c:pt>
                <c:pt idx="2">
                  <c:v>0.14299999999999999</c:v>
                </c:pt>
                <c:pt idx="3">
                  <c:v>0.125</c:v>
                </c:pt>
                <c:pt idx="4">
                  <c:v>0.19</c:v>
                </c:pt>
                <c:pt idx="5">
                  <c:v>0.1</c:v>
                </c:pt>
                <c:pt idx="6">
                  <c:v>0.15</c:v>
                </c:pt>
                <c:pt idx="7">
                  <c:v>0.29199999999999998</c:v>
                </c:pt>
                <c:pt idx="8">
                  <c:v>0.16700000000000001</c:v>
                </c:pt>
                <c:pt idx="9">
                  <c:v>4.2999999999999997E-2</c:v>
                </c:pt>
                <c:pt idx="10">
                  <c:v>0.125</c:v>
                </c:pt>
                <c:pt idx="11">
                  <c:v>0.24</c:v>
                </c:pt>
                <c:pt idx="12">
                  <c:v>4.1000000000000002E-2</c:v>
                </c:pt>
                <c:pt idx="13">
                  <c:v>0.21099999999999999</c:v>
                </c:pt>
                <c:pt idx="14">
                  <c:v>0</c:v>
                </c:pt>
                <c:pt idx="15">
                  <c:v>0.222</c:v>
                </c:pt>
                <c:pt idx="16">
                  <c:v>0.192</c:v>
                </c:pt>
                <c:pt idx="17">
                  <c:v>0.23499999999999999</c:v>
                </c:pt>
                <c:pt idx="18">
                  <c:v>0.02</c:v>
                </c:pt>
                <c:pt idx="19">
                  <c:v>0.16700000000000001</c:v>
                </c:pt>
                <c:pt idx="20">
                  <c:v>0.25</c:v>
                </c:pt>
                <c:pt idx="21">
                  <c:v>6.7000000000000004E-2</c:v>
                </c:pt>
                <c:pt idx="22">
                  <c:v>4.3999999999999997E-2</c:v>
                </c:pt>
                <c:pt idx="23">
                  <c:v>5.1999999999999998E-2</c:v>
                </c:pt>
                <c:pt idx="24">
                  <c:v>0.22900000000000001</c:v>
                </c:pt>
                <c:pt idx="25">
                  <c:v>0.08</c:v>
                </c:pt>
                <c:pt idx="26">
                  <c:v>0.04</c:v>
                </c:pt>
                <c:pt idx="27">
                  <c:v>0.14299999999999999</c:v>
                </c:pt>
                <c:pt idx="28">
                  <c:v>0</c:v>
                </c:pt>
                <c:pt idx="29">
                  <c:v>0</c:v>
                </c:pt>
                <c:pt idx="30">
                  <c:v>0.05</c:v>
                </c:pt>
                <c:pt idx="31">
                  <c:v>5.8999999999999997E-2</c:v>
                </c:pt>
                <c:pt idx="32">
                  <c:v>0</c:v>
                </c:pt>
                <c:pt idx="33">
                  <c:v>4.8000000000000001E-2</c:v>
                </c:pt>
                <c:pt idx="34">
                  <c:v>7.0999999999999994E-2</c:v>
                </c:pt>
                <c:pt idx="35">
                  <c:v>0</c:v>
                </c:pt>
                <c:pt idx="36">
                  <c:v>1.7999999999999999E-2</c:v>
                </c:pt>
                <c:pt idx="37">
                  <c:v>0</c:v>
                </c:pt>
                <c:pt idx="38">
                  <c:v>5.5E-2</c:v>
                </c:pt>
                <c:pt idx="39">
                  <c:v>3.4000000000000002E-2</c:v>
                </c:pt>
                <c:pt idx="40">
                  <c:v>5.7000000000000002E-2</c:v>
                </c:pt>
                <c:pt idx="41">
                  <c:v>0</c:v>
                </c:pt>
                <c:pt idx="42">
                  <c:v>0.125</c:v>
                </c:pt>
                <c:pt idx="43">
                  <c:v>0</c:v>
                </c:pt>
                <c:pt idx="44">
                  <c:v>2.8000000000000001E-2</c:v>
                </c:pt>
                <c:pt idx="45">
                  <c:v>0.111</c:v>
                </c:pt>
                <c:pt idx="46">
                  <c:v>9.0999999999999998E-2</c:v>
                </c:pt>
                <c:pt idx="47">
                  <c:v>0</c:v>
                </c:pt>
                <c:pt idx="48">
                  <c:v>4.2000000000000003E-2</c:v>
                </c:pt>
                <c:pt idx="49">
                  <c:v>0</c:v>
                </c:pt>
                <c:pt idx="50">
                  <c:v>1.9E-2</c:v>
                </c:pt>
                <c:pt idx="51">
                  <c:v>4.4999999999999998E-2</c:v>
                </c:pt>
                <c:pt idx="52">
                  <c:v>0</c:v>
                </c:pt>
                <c:pt idx="53">
                  <c:v>0</c:v>
                </c:pt>
                <c:pt idx="54">
                  <c:v>2.7E-2</c:v>
                </c:pt>
                <c:pt idx="55">
                  <c:v>4.9000000000000002E-2</c:v>
                </c:pt>
                <c:pt idx="56">
                  <c:v>0</c:v>
                </c:pt>
                <c:pt idx="57">
                  <c:v>0</c:v>
                </c:pt>
                <c:pt idx="58">
                  <c:v>6.3E-2</c:v>
                </c:pt>
                <c:pt idx="59">
                  <c:v>0.02</c:v>
                </c:pt>
                <c:pt idx="60">
                  <c:v>0</c:v>
                </c:pt>
                <c:pt idx="61">
                  <c:v>7.6999999999999999E-2</c:v>
                </c:pt>
                <c:pt idx="62">
                  <c:v>1.6E-2</c:v>
                </c:pt>
                <c:pt idx="63">
                  <c:v>0</c:v>
                </c:pt>
                <c:pt idx="64">
                  <c:v>0</c:v>
                </c:pt>
                <c:pt idx="65">
                  <c:v>6.7000000000000004E-2</c:v>
                </c:pt>
                <c:pt idx="66">
                  <c:v>2.4E-2</c:v>
                </c:pt>
                <c:pt idx="67">
                  <c:v>0</c:v>
                </c:pt>
                <c:pt idx="68">
                  <c:v>0</c:v>
                </c:pt>
                <c:pt idx="69">
                  <c:v>0</c:v>
                </c:pt>
                <c:pt idx="70">
                  <c:v>2.1999999999999999E-2</c:v>
                </c:pt>
                <c:pt idx="71">
                  <c:v>0</c:v>
                </c:pt>
                <c:pt idx="72">
                  <c:v>1.9E-2</c:v>
                </c:pt>
                <c:pt idx="73">
                  <c:v>0</c:v>
                </c:pt>
                <c:pt idx="74">
                  <c:v>7.3999999999999996E-2</c:v>
                </c:pt>
                <c:pt idx="75">
                  <c:v>0</c:v>
                </c:pt>
                <c:pt idx="76">
                  <c:v>0</c:v>
                </c:pt>
                <c:pt idx="77">
                  <c:v>0</c:v>
                </c:pt>
              </c:numCache>
            </c:numRef>
          </c:val>
        </c:ser>
        <c:dLbls>
          <c:showLegendKey val="0"/>
          <c:showVal val="0"/>
          <c:showCatName val="0"/>
          <c:showSerName val="0"/>
          <c:showPercent val="0"/>
          <c:showBubbleSize val="0"/>
        </c:dLbls>
        <c:gapWidth val="100"/>
        <c:overlap val="100"/>
        <c:axId val="91211264"/>
        <c:axId val="91212800"/>
      </c:barChart>
      <c:catAx>
        <c:axId val="91211264"/>
        <c:scaling>
          <c:orientation val="minMax"/>
        </c:scaling>
        <c:delete val="0"/>
        <c:axPos val="l"/>
        <c:majorTickMark val="out"/>
        <c:minorTickMark val="none"/>
        <c:tickLblPos val="nextTo"/>
        <c:crossAx val="91212800"/>
        <c:crosses val="autoZero"/>
        <c:auto val="1"/>
        <c:lblAlgn val="ctr"/>
        <c:lblOffset val="100"/>
        <c:noMultiLvlLbl val="0"/>
      </c:catAx>
      <c:valAx>
        <c:axId val="91212800"/>
        <c:scaling>
          <c:orientation val="minMax"/>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1211264"/>
        <c:crosses val="autoZero"/>
        <c:crossBetween val="between"/>
        <c:majorUnit val="0.2"/>
      </c:valAx>
    </c:plotArea>
    <c:legend>
      <c:legendPos val="r"/>
      <c:layout>
        <c:manualLayout>
          <c:xMode val="edge"/>
          <c:yMode val="edge"/>
          <c:x val="2.1096080938600621E-2"/>
          <c:y val="0.13394542364884671"/>
          <c:w val="0.21824053243344582"/>
          <c:h val="0.122698748329605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975519373420004"/>
          <c:y val="1.297318935928765E-2"/>
          <c:w val="0.48639093504290387"/>
          <c:h val="0.96929767399764688"/>
        </c:manualLayout>
      </c:layout>
      <c:barChart>
        <c:barDir val="bar"/>
        <c:grouping val="stacked"/>
        <c:varyColors val="0"/>
        <c:ser>
          <c:idx val="0"/>
          <c:order val="0"/>
          <c:tx>
            <c:strRef>
              <c:f>'Fig 22'!$B$83</c:f>
              <c:strCache>
                <c:ptCount val="1"/>
                <c:pt idx="0">
                  <c:v>  Mild deterrent to investment</c:v>
                </c:pt>
              </c:strCache>
            </c:strRef>
          </c:tx>
          <c:spPr>
            <a:solidFill>
              <a:schemeClr val="accent3">
                <a:lumMod val="75000"/>
              </a:schemeClr>
            </a:solidFill>
            <a:ln>
              <a:noFill/>
            </a:ln>
          </c:spPr>
          <c:invertIfNegative val="0"/>
          <c:cat>
            <c:strRef>
              <c:f>'Fig 22'!$A$84:$A$162</c:f>
              <c:strCache>
                <c:ptCount val="79"/>
                <c:pt idx="0">
                  <c:v>Brazil – Onshore concession contracts</c:v>
                </c:pt>
                <c:pt idx="1">
                  <c:v>Malaysia</c:v>
                </c:pt>
                <c:pt idx="2">
                  <c:v>Philippines</c:v>
                </c:pt>
                <c:pt idx="3">
                  <c:v>AU – Tasmania</c:v>
                </c:pt>
                <c:pt idx="4">
                  <c:v>CA – New Brunswick</c:v>
                </c:pt>
                <c:pt idx="5">
                  <c:v>US Offshore – Alaska</c:v>
                </c:pt>
                <c:pt idx="6">
                  <c:v>US Offshore – Gulf of Mexico</c:v>
                </c:pt>
                <c:pt idx="7">
                  <c:v>East Timor</c:v>
                </c:pt>
                <c:pt idx="8">
                  <c:v>Japan</c:v>
                </c:pt>
                <c:pt idx="9">
                  <c:v>Mauritania</c:v>
                </c:pt>
                <c:pt idx="10">
                  <c:v>Gabon</c:v>
                </c:pt>
                <c:pt idx="11">
                  <c:v>Cameroon</c:v>
                </c:pt>
                <c:pt idx="12">
                  <c:v>Kenya</c:v>
                </c:pt>
                <c:pt idx="13">
                  <c:v>US – New Mexico</c:v>
                </c:pt>
                <c:pt idx="14">
                  <c:v>Tunisia</c:v>
                </c:pt>
                <c:pt idx="15">
                  <c:v>Suriname</c:v>
                </c:pt>
                <c:pt idx="16">
                  <c:v>AU – Queensland</c:v>
                </c:pt>
                <c:pt idx="17">
                  <c:v>Tanzania</c:v>
                </c:pt>
                <c:pt idx="18">
                  <c:v>Poland</c:v>
                </c:pt>
                <c:pt idx="19">
                  <c:v>Georgia</c:v>
                </c:pt>
                <c:pt idx="20">
                  <c:v>Mozambique</c:v>
                </c:pt>
                <c:pt idx="21">
                  <c:v>Ireland</c:v>
                </c:pt>
                <c:pt idx="22">
                  <c:v>Germany</c:v>
                </c:pt>
                <c:pt idx="23">
                  <c:v>Brunei</c:v>
                </c:pt>
                <c:pt idx="24">
                  <c:v>US – Ohio</c:v>
                </c:pt>
                <c:pt idx="25">
                  <c:v>Mali</c:v>
                </c:pt>
                <c:pt idx="26">
                  <c:v>South Africa</c:v>
                </c:pt>
                <c:pt idx="27">
                  <c:v>US – Alaska</c:v>
                </c:pt>
                <c:pt idx="28">
                  <c:v>Turkey</c:v>
                </c:pt>
                <c:pt idx="29">
                  <c:v>US – Illinois</c:v>
                </c:pt>
                <c:pt idx="30">
                  <c:v>Bahrain</c:v>
                </c:pt>
                <c:pt idx="31">
                  <c:v>AU – Victoria</c:v>
                </c:pt>
                <c:pt idx="32">
                  <c:v>Ivory Coast</c:v>
                </c:pt>
                <c:pt idx="33">
                  <c:v>Guyana</c:v>
                </c:pt>
                <c:pt idx="34">
                  <c:v>Colombia</c:v>
                </c:pt>
                <c:pt idx="35">
                  <c:v>Thailand</c:v>
                </c:pt>
                <c:pt idx="36">
                  <c:v>US – Utah</c:v>
                </c:pt>
                <c:pt idx="37">
                  <c:v>Australia – Offshore</c:v>
                </c:pt>
                <c:pt idx="38">
                  <c:v>US – Wyoming</c:v>
                </c:pt>
                <c:pt idx="39">
                  <c:v>US – Montana</c:v>
                </c:pt>
                <c:pt idx="40">
                  <c:v>Uruguay</c:v>
                </c:pt>
                <c:pt idx="41">
                  <c:v>Morocco</c:v>
                </c:pt>
                <c:pt idx="42">
                  <c:v>New Zealand</c:v>
                </c:pt>
                <c:pt idx="43">
                  <c:v>United Arab Emirates</c:v>
                </c:pt>
                <c:pt idx="44">
                  <c:v>Chile</c:v>
                </c:pt>
                <c:pt idx="45">
                  <c:v>Trinidad and Tobago</c:v>
                </c:pt>
                <c:pt idx="46">
                  <c:v>US – Louisiana</c:v>
                </c:pt>
                <c:pt idx="47">
                  <c:v>CA – Nova Scotia</c:v>
                </c:pt>
                <c:pt idx="48">
                  <c:v>United Kingdom</c:v>
                </c:pt>
                <c:pt idx="49">
                  <c:v>Norway – North Sea</c:v>
                </c:pt>
                <c:pt idx="50">
                  <c:v>United Kingdom – North Sea</c:v>
                </c:pt>
                <c:pt idx="51">
                  <c:v>Seychelles</c:v>
                </c:pt>
                <c:pt idx="52">
                  <c:v>CA – British Columbia</c:v>
                </c:pt>
                <c:pt idx="53">
                  <c:v>US – West Virginia</c:v>
                </c:pt>
                <c:pt idx="54">
                  <c:v>Qatar</c:v>
                </c:pt>
                <c:pt idx="55">
                  <c:v>Netherlands</c:v>
                </c:pt>
                <c:pt idx="56">
                  <c:v>US – Alabama</c:v>
                </c:pt>
                <c:pt idx="57">
                  <c:v>Denmark</c:v>
                </c:pt>
                <c:pt idx="58">
                  <c:v>Namibia</c:v>
                </c:pt>
                <c:pt idx="59">
                  <c:v>Oman</c:v>
                </c:pt>
                <c:pt idx="60">
                  <c:v>Norway</c:v>
                </c:pt>
                <c:pt idx="61">
                  <c:v>CA – Alberta</c:v>
                </c:pt>
                <c:pt idx="62">
                  <c:v>CA – Northwest Territories</c:v>
                </c:pt>
                <c:pt idx="63">
                  <c:v>CA – Yukon</c:v>
                </c:pt>
                <c:pt idx="64">
                  <c:v>US – Mississippi</c:v>
                </c:pt>
                <c:pt idx="65">
                  <c:v>AU – Western Australia</c:v>
                </c:pt>
                <c:pt idx="66">
                  <c:v>Netherlands – North Sea</c:v>
                </c:pt>
                <c:pt idx="67">
                  <c:v>US – Kansas</c:v>
                </c:pt>
                <c:pt idx="68">
                  <c:v>CA – Newfoundland &amp; Labrador</c:v>
                </c:pt>
                <c:pt idx="69">
                  <c:v>AU – South Australia</c:v>
                </c:pt>
                <c:pt idx="70">
                  <c:v>US – Arkansas</c:v>
                </c:pt>
                <c:pt idx="71">
                  <c:v>US – North Dakota</c:v>
                </c:pt>
                <c:pt idx="72">
                  <c:v>AU – Northern Territory</c:v>
                </c:pt>
                <c:pt idx="73">
                  <c:v>US – Texas</c:v>
                </c:pt>
                <c:pt idx="74">
                  <c:v>CA – Manitoba</c:v>
                </c:pt>
                <c:pt idx="75">
                  <c:v>US – Oklahoma</c:v>
                </c:pt>
                <c:pt idx="76">
                  <c:v>CA – Saskatchewan</c:v>
                </c:pt>
                <c:pt idx="77">
                  <c:v>Faroe Islands</c:v>
                </c:pt>
                <c:pt idx="78">
                  <c:v>Botswana</c:v>
                </c:pt>
              </c:strCache>
            </c:strRef>
          </c:cat>
          <c:val>
            <c:numRef>
              <c:f>'Fig 22'!$B$84:$B$162</c:f>
              <c:numCache>
                <c:formatCode>0.00%</c:formatCode>
                <c:ptCount val="79"/>
                <c:pt idx="0">
                  <c:v>0.29699999999999999</c:v>
                </c:pt>
                <c:pt idx="1">
                  <c:v>0.34399999999999997</c:v>
                </c:pt>
                <c:pt idx="2">
                  <c:v>0.34899999999999998</c:v>
                </c:pt>
                <c:pt idx="3">
                  <c:v>0.41699999999999998</c:v>
                </c:pt>
                <c:pt idx="4">
                  <c:v>0.23499999999999999</c:v>
                </c:pt>
                <c:pt idx="5">
                  <c:v>0.25900000000000001</c:v>
                </c:pt>
                <c:pt idx="6">
                  <c:v>0.247</c:v>
                </c:pt>
                <c:pt idx="7">
                  <c:v>0.24</c:v>
                </c:pt>
                <c:pt idx="8">
                  <c:v>0.3</c:v>
                </c:pt>
                <c:pt idx="9">
                  <c:v>0.2</c:v>
                </c:pt>
                <c:pt idx="10">
                  <c:v>0.25600000000000001</c:v>
                </c:pt>
                <c:pt idx="11">
                  <c:v>0.35899999999999999</c:v>
                </c:pt>
                <c:pt idx="12">
                  <c:v>0.28199999999999997</c:v>
                </c:pt>
                <c:pt idx="13">
                  <c:v>0.254</c:v>
                </c:pt>
                <c:pt idx="14">
                  <c:v>0.32600000000000001</c:v>
                </c:pt>
                <c:pt idx="15">
                  <c:v>0.318</c:v>
                </c:pt>
                <c:pt idx="16">
                  <c:v>0.222</c:v>
                </c:pt>
                <c:pt idx="17">
                  <c:v>0.32</c:v>
                </c:pt>
                <c:pt idx="18">
                  <c:v>0.14299999999999999</c:v>
                </c:pt>
                <c:pt idx="19">
                  <c:v>0.29399999999999998</c:v>
                </c:pt>
                <c:pt idx="20">
                  <c:v>0.29699999999999999</c:v>
                </c:pt>
                <c:pt idx="21">
                  <c:v>0.26900000000000002</c:v>
                </c:pt>
                <c:pt idx="22">
                  <c:v>0.20699999999999999</c:v>
                </c:pt>
                <c:pt idx="23">
                  <c:v>0.28599999999999998</c:v>
                </c:pt>
                <c:pt idx="24">
                  <c:v>0.22700000000000001</c:v>
                </c:pt>
                <c:pt idx="25">
                  <c:v>0.16700000000000001</c:v>
                </c:pt>
                <c:pt idx="26">
                  <c:v>0.27800000000000002</c:v>
                </c:pt>
                <c:pt idx="27">
                  <c:v>0.16700000000000001</c:v>
                </c:pt>
                <c:pt idx="28">
                  <c:v>0.28199999999999997</c:v>
                </c:pt>
                <c:pt idx="29">
                  <c:v>0.14299999999999999</c:v>
                </c:pt>
                <c:pt idx="30">
                  <c:v>0.158</c:v>
                </c:pt>
                <c:pt idx="31">
                  <c:v>7.3999999999999996E-2</c:v>
                </c:pt>
                <c:pt idx="32">
                  <c:v>0.25900000000000001</c:v>
                </c:pt>
                <c:pt idx="33">
                  <c:v>0.29399999999999998</c:v>
                </c:pt>
                <c:pt idx="34">
                  <c:v>0.22800000000000001</c:v>
                </c:pt>
                <c:pt idx="35">
                  <c:v>0.27100000000000002</c:v>
                </c:pt>
                <c:pt idx="36">
                  <c:v>0.20899999999999999</c:v>
                </c:pt>
                <c:pt idx="37">
                  <c:v>0.14699999999999999</c:v>
                </c:pt>
                <c:pt idx="38">
                  <c:v>0.193</c:v>
                </c:pt>
                <c:pt idx="39">
                  <c:v>0.23</c:v>
                </c:pt>
                <c:pt idx="40">
                  <c:v>0.217</c:v>
                </c:pt>
                <c:pt idx="41">
                  <c:v>0.22600000000000001</c:v>
                </c:pt>
                <c:pt idx="42">
                  <c:v>0.157</c:v>
                </c:pt>
                <c:pt idx="43">
                  <c:v>0.23100000000000001</c:v>
                </c:pt>
                <c:pt idx="44">
                  <c:v>0.05</c:v>
                </c:pt>
                <c:pt idx="45">
                  <c:v>0.21199999999999999</c:v>
                </c:pt>
                <c:pt idx="46">
                  <c:v>0.16500000000000001</c:v>
                </c:pt>
                <c:pt idx="47">
                  <c:v>0.14699999999999999</c:v>
                </c:pt>
                <c:pt idx="48">
                  <c:v>0.16</c:v>
                </c:pt>
                <c:pt idx="49">
                  <c:v>0.2</c:v>
                </c:pt>
                <c:pt idx="50">
                  <c:v>0.17499999999999999</c:v>
                </c:pt>
                <c:pt idx="51">
                  <c:v>0.23100000000000001</c:v>
                </c:pt>
                <c:pt idx="52">
                  <c:v>0.158</c:v>
                </c:pt>
                <c:pt idx="53">
                  <c:v>0.188</c:v>
                </c:pt>
                <c:pt idx="54">
                  <c:v>0.19500000000000001</c:v>
                </c:pt>
                <c:pt idx="55">
                  <c:v>0.182</c:v>
                </c:pt>
                <c:pt idx="56">
                  <c:v>0.13200000000000001</c:v>
                </c:pt>
                <c:pt idx="57">
                  <c:v>0.17199999999999999</c:v>
                </c:pt>
                <c:pt idx="58">
                  <c:v>0.17199999999999999</c:v>
                </c:pt>
                <c:pt idx="59">
                  <c:v>0.20499999999999999</c:v>
                </c:pt>
                <c:pt idx="60">
                  <c:v>0.16900000000000001</c:v>
                </c:pt>
                <c:pt idx="61">
                  <c:v>0.16800000000000001</c:v>
                </c:pt>
                <c:pt idx="62">
                  <c:v>0.1</c:v>
                </c:pt>
                <c:pt idx="63">
                  <c:v>0.13300000000000001</c:v>
                </c:pt>
                <c:pt idx="64">
                  <c:v>0.15</c:v>
                </c:pt>
                <c:pt idx="65">
                  <c:v>0.10299999999999999</c:v>
                </c:pt>
                <c:pt idx="66">
                  <c:v>0.13200000000000001</c:v>
                </c:pt>
                <c:pt idx="67">
                  <c:v>0.14099999999999999</c:v>
                </c:pt>
                <c:pt idx="68">
                  <c:v>0.111</c:v>
                </c:pt>
                <c:pt idx="69">
                  <c:v>6.7000000000000004E-2</c:v>
                </c:pt>
                <c:pt idx="70">
                  <c:v>9.8000000000000004E-2</c:v>
                </c:pt>
                <c:pt idx="71">
                  <c:v>0.12</c:v>
                </c:pt>
                <c:pt idx="72">
                  <c:v>0.12</c:v>
                </c:pt>
                <c:pt idx="73">
                  <c:v>0.1</c:v>
                </c:pt>
                <c:pt idx="74">
                  <c:v>7.3999999999999996E-2</c:v>
                </c:pt>
                <c:pt idx="75">
                  <c:v>7.0000000000000007E-2</c:v>
                </c:pt>
                <c:pt idx="76">
                  <c:v>2.8000000000000001E-2</c:v>
                </c:pt>
                <c:pt idx="77">
                  <c:v>0</c:v>
                </c:pt>
                <c:pt idx="78">
                  <c:v>0</c:v>
                </c:pt>
              </c:numCache>
            </c:numRef>
          </c:val>
        </c:ser>
        <c:ser>
          <c:idx val="1"/>
          <c:order val="1"/>
          <c:tx>
            <c:strRef>
              <c:f>'Fig 22'!$C$83</c:f>
              <c:strCache>
                <c:ptCount val="1"/>
                <c:pt idx="0">
                  <c:v>  Strong deterrent to investment</c:v>
                </c:pt>
              </c:strCache>
            </c:strRef>
          </c:tx>
          <c:spPr>
            <a:solidFill>
              <a:schemeClr val="accent6">
                <a:lumMod val="60000"/>
                <a:lumOff val="40000"/>
              </a:schemeClr>
            </a:solidFill>
            <a:ln>
              <a:noFill/>
            </a:ln>
          </c:spPr>
          <c:invertIfNegative val="0"/>
          <c:cat>
            <c:strRef>
              <c:f>'Fig 22'!$A$84:$A$162</c:f>
              <c:strCache>
                <c:ptCount val="79"/>
                <c:pt idx="0">
                  <c:v>Brazil – Onshore concession contracts</c:v>
                </c:pt>
                <c:pt idx="1">
                  <c:v>Malaysia</c:v>
                </c:pt>
                <c:pt idx="2">
                  <c:v>Philippines</c:v>
                </c:pt>
                <c:pt idx="3">
                  <c:v>AU – Tasmania</c:v>
                </c:pt>
                <c:pt idx="4">
                  <c:v>CA – New Brunswick</c:v>
                </c:pt>
                <c:pt idx="5">
                  <c:v>US Offshore – Alaska</c:v>
                </c:pt>
                <c:pt idx="6">
                  <c:v>US Offshore – Gulf of Mexico</c:v>
                </c:pt>
                <c:pt idx="7">
                  <c:v>East Timor</c:v>
                </c:pt>
                <c:pt idx="8">
                  <c:v>Japan</c:v>
                </c:pt>
                <c:pt idx="9">
                  <c:v>Mauritania</c:v>
                </c:pt>
                <c:pt idx="10">
                  <c:v>Gabon</c:v>
                </c:pt>
                <c:pt idx="11">
                  <c:v>Cameroon</c:v>
                </c:pt>
                <c:pt idx="12">
                  <c:v>Kenya</c:v>
                </c:pt>
                <c:pt idx="13">
                  <c:v>US – New Mexico</c:v>
                </c:pt>
                <c:pt idx="14">
                  <c:v>Tunisia</c:v>
                </c:pt>
                <c:pt idx="15">
                  <c:v>Suriname</c:v>
                </c:pt>
                <c:pt idx="16">
                  <c:v>AU – Queensland</c:v>
                </c:pt>
                <c:pt idx="17">
                  <c:v>Tanzania</c:v>
                </c:pt>
                <c:pt idx="18">
                  <c:v>Poland</c:v>
                </c:pt>
                <c:pt idx="19">
                  <c:v>Georgia</c:v>
                </c:pt>
                <c:pt idx="20">
                  <c:v>Mozambique</c:v>
                </c:pt>
                <c:pt idx="21">
                  <c:v>Ireland</c:v>
                </c:pt>
                <c:pt idx="22">
                  <c:v>Germany</c:v>
                </c:pt>
                <c:pt idx="23">
                  <c:v>Brunei</c:v>
                </c:pt>
                <c:pt idx="24">
                  <c:v>US – Ohio</c:v>
                </c:pt>
                <c:pt idx="25">
                  <c:v>Mali</c:v>
                </c:pt>
                <c:pt idx="26">
                  <c:v>South Africa</c:v>
                </c:pt>
                <c:pt idx="27">
                  <c:v>US – Alaska</c:v>
                </c:pt>
                <c:pt idx="28">
                  <c:v>Turkey</c:v>
                </c:pt>
                <c:pt idx="29">
                  <c:v>US – Illinois</c:v>
                </c:pt>
                <c:pt idx="30">
                  <c:v>Bahrain</c:v>
                </c:pt>
                <c:pt idx="31">
                  <c:v>AU – Victoria</c:v>
                </c:pt>
                <c:pt idx="32">
                  <c:v>Ivory Coast</c:v>
                </c:pt>
                <c:pt idx="33">
                  <c:v>Guyana</c:v>
                </c:pt>
                <c:pt idx="34">
                  <c:v>Colombia</c:v>
                </c:pt>
                <c:pt idx="35">
                  <c:v>Thailand</c:v>
                </c:pt>
                <c:pt idx="36">
                  <c:v>US – Utah</c:v>
                </c:pt>
                <c:pt idx="37">
                  <c:v>Australia – Offshore</c:v>
                </c:pt>
                <c:pt idx="38">
                  <c:v>US – Wyoming</c:v>
                </c:pt>
                <c:pt idx="39">
                  <c:v>US – Montana</c:v>
                </c:pt>
                <c:pt idx="40">
                  <c:v>Uruguay</c:v>
                </c:pt>
                <c:pt idx="41">
                  <c:v>Morocco</c:v>
                </c:pt>
                <c:pt idx="42">
                  <c:v>New Zealand</c:v>
                </c:pt>
                <c:pt idx="43">
                  <c:v>United Arab Emirates</c:v>
                </c:pt>
                <c:pt idx="44">
                  <c:v>Chile</c:v>
                </c:pt>
                <c:pt idx="45">
                  <c:v>Trinidad and Tobago</c:v>
                </c:pt>
                <c:pt idx="46">
                  <c:v>US – Louisiana</c:v>
                </c:pt>
                <c:pt idx="47">
                  <c:v>CA – Nova Scotia</c:v>
                </c:pt>
                <c:pt idx="48">
                  <c:v>United Kingdom</c:v>
                </c:pt>
                <c:pt idx="49">
                  <c:v>Norway – North Sea</c:v>
                </c:pt>
                <c:pt idx="50">
                  <c:v>United Kingdom – North Sea</c:v>
                </c:pt>
                <c:pt idx="51">
                  <c:v>Seychelles</c:v>
                </c:pt>
                <c:pt idx="52">
                  <c:v>CA – British Columbia</c:v>
                </c:pt>
                <c:pt idx="53">
                  <c:v>US – West Virginia</c:v>
                </c:pt>
                <c:pt idx="54">
                  <c:v>Qatar</c:v>
                </c:pt>
                <c:pt idx="55">
                  <c:v>Netherlands</c:v>
                </c:pt>
                <c:pt idx="56">
                  <c:v>US – Alabama</c:v>
                </c:pt>
                <c:pt idx="57">
                  <c:v>Denmark</c:v>
                </c:pt>
                <c:pt idx="58">
                  <c:v>Namibia</c:v>
                </c:pt>
                <c:pt idx="59">
                  <c:v>Oman</c:v>
                </c:pt>
                <c:pt idx="60">
                  <c:v>Norway</c:v>
                </c:pt>
                <c:pt idx="61">
                  <c:v>CA – Alberta</c:v>
                </c:pt>
                <c:pt idx="62">
                  <c:v>CA – Northwest Territories</c:v>
                </c:pt>
                <c:pt idx="63">
                  <c:v>CA – Yukon</c:v>
                </c:pt>
                <c:pt idx="64">
                  <c:v>US – Mississippi</c:v>
                </c:pt>
                <c:pt idx="65">
                  <c:v>AU – Western Australia</c:v>
                </c:pt>
                <c:pt idx="66">
                  <c:v>Netherlands – North Sea</c:v>
                </c:pt>
                <c:pt idx="67">
                  <c:v>US – Kansas</c:v>
                </c:pt>
                <c:pt idx="68">
                  <c:v>CA – Newfoundland &amp; Labrador</c:v>
                </c:pt>
                <c:pt idx="69">
                  <c:v>AU – South Australia</c:v>
                </c:pt>
                <c:pt idx="70">
                  <c:v>US – Arkansas</c:v>
                </c:pt>
                <c:pt idx="71">
                  <c:v>US – North Dakota</c:v>
                </c:pt>
                <c:pt idx="72">
                  <c:v>AU – Northern Territory</c:v>
                </c:pt>
                <c:pt idx="73">
                  <c:v>US – Texas</c:v>
                </c:pt>
                <c:pt idx="74">
                  <c:v>CA – Manitoba</c:v>
                </c:pt>
                <c:pt idx="75">
                  <c:v>US – Oklahoma</c:v>
                </c:pt>
                <c:pt idx="76">
                  <c:v>CA – Saskatchewan</c:v>
                </c:pt>
                <c:pt idx="77">
                  <c:v>Faroe Islands</c:v>
                </c:pt>
                <c:pt idx="78">
                  <c:v>Botswana</c:v>
                </c:pt>
              </c:strCache>
            </c:strRef>
          </c:cat>
          <c:val>
            <c:numRef>
              <c:f>'Fig 22'!$C$84:$C$162</c:f>
              <c:numCache>
                <c:formatCode>0.00%</c:formatCode>
                <c:ptCount val="79"/>
                <c:pt idx="0">
                  <c:v>0.108</c:v>
                </c:pt>
                <c:pt idx="1">
                  <c:v>6.5000000000000002E-2</c:v>
                </c:pt>
                <c:pt idx="2">
                  <c:v>4.7E-2</c:v>
                </c:pt>
                <c:pt idx="3">
                  <c:v>0</c:v>
                </c:pt>
                <c:pt idx="4">
                  <c:v>5.8999999999999997E-2</c:v>
                </c:pt>
                <c:pt idx="5">
                  <c:v>3.6999999999999998E-2</c:v>
                </c:pt>
                <c:pt idx="6">
                  <c:v>0.11700000000000001</c:v>
                </c:pt>
                <c:pt idx="7">
                  <c:v>0.16</c:v>
                </c:pt>
                <c:pt idx="8">
                  <c:v>0.1</c:v>
                </c:pt>
                <c:pt idx="9">
                  <c:v>0.13300000000000001</c:v>
                </c:pt>
                <c:pt idx="10">
                  <c:v>0.11600000000000001</c:v>
                </c:pt>
                <c:pt idx="11">
                  <c:v>2.5999999999999999E-2</c:v>
                </c:pt>
                <c:pt idx="12">
                  <c:v>0.10299999999999999</c:v>
                </c:pt>
                <c:pt idx="13">
                  <c:v>0.111</c:v>
                </c:pt>
                <c:pt idx="14">
                  <c:v>2.3E-2</c:v>
                </c:pt>
                <c:pt idx="15">
                  <c:v>4.4999999999999998E-2</c:v>
                </c:pt>
                <c:pt idx="16">
                  <c:v>0.111</c:v>
                </c:pt>
                <c:pt idx="17">
                  <c:v>0.04</c:v>
                </c:pt>
                <c:pt idx="18">
                  <c:v>0.17899999999999999</c:v>
                </c:pt>
                <c:pt idx="19">
                  <c:v>5.8999999999999997E-2</c:v>
                </c:pt>
                <c:pt idx="20">
                  <c:v>5.3999999999999999E-2</c:v>
                </c:pt>
                <c:pt idx="21">
                  <c:v>7.6999999999999999E-2</c:v>
                </c:pt>
                <c:pt idx="22">
                  <c:v>0.13800000000000001</c:v>
                </c:pt>
                <c:pt idx="23">
                  <c:v>5.7000000000000002E-2</c:v>
                </c:pt>
                <c:pt idx="24">
                  <c:v>0.114</c:v>
                </c:pt>
                <c:pt idx="25">
                  <c:v>0.16700000000000001</c:v>
                </c:pt>
                <c:pt idx="26">
                  <c:v>5.6000000000000001E-2</c:v>
                </c:pt>
                <c:pt idx="27">
                  <c:v>8.3000000000000004E-2</c:v>
                </c:pt>
                <c:pt idx="28">
                  <c:v>5.0999999999999997E-2</c:v>
                </c:pt>
                <c:pt idx="29">
                  <c:v>0.17899999999999999</c:v>
                </c:pt>
                <c:pt idx="30">
                  <c:v>0.105</c:v>
                </c:pt>
                <c:pt idx="31">
                  <c:v>0.14799999999999999</c:v>
                </c:pt>
                <c:pt idx="32">
                  <c:v>3.6999999999999998E-2</c:v>
                </c:pt>
                <c:pt idx="33">
                  <c:v>0</c:v>
                </c:pt>
                <c:pt idx="34">
                  <c:v>4.2999999999999997E-2</c:v>
                </c:pt>
                <c:pt idx="35">
                  <c:v>1.4E-2</c:v>
                </c:pt>
                <c:pt idx="36">
                  <c:v>4.7E-2</c:v>
                </c:pt>
                <c:pt idx="37">
                  <c:v>9.2999999999999999E-2</c:v>
                </c:pt>
                <c:pt idx="38">
                  <c:v>7.1999999999999995E-2</c:v>
                </c:pt>
                <c:pt idx="39">
                  <c:v>3.3000000000000002E-2</c:v>
                </c:pt>
                <c:pt idx="40">
                  <c:v>4.2999999999999997E-2</c:v>
                </c:pt>
                <c:pt idx="41">
                  <c:v>3.2000000000000001E-2</c:v>
                </c:pt>
                <c:pt idx="42">
                  <c:v>7.8E-2</c:v>
                </c:pt>
                <c:pt idx="43">
                  <c:v>1.9E-2</c:v>
                </c:pt>
                <c:pt idx="44">
                  <c:v>0.15</c:v>
                </c:pt>
                <c:pt idx="45">
                  <c:v>1.9E-2</c:v>
                </c:pt>
                <c:pt idx="46">
                  <c:v>5.5E-2</c:v>
                </c:pt>
                <c:pt idx="47">
                  <c:v>5.8999999999999997E-2</c:v>
                </c:pt>
                <c:pt idx="48">
                  <c:v>7.4999999999999997E-2</c:v>
                </c:pt>
                <c:pt idx="49">
                  <c:v>3.3000000000000002E-2</c:v>
                </c:pt>
                <c:pt idx="50">
                  <c:v>5.8000000000000003E-2</c:v>
                </c:pt>
                <c:pt idx="51">
                  <c:v>0</c:v>
                </c:pt>
                <c:pt idx="52">
                  <c:v>6.3E-2</c:v>
                </c:pt>
                <c:pt idx="53">
                  <c:v>3.1E-2</c:v>
                </c:pt>
                <c:pt idx="54">
                  <c:v>2.4E-2</c:v>
                </c:pt>
                <c:pt idx="55">
                  <c:v>0.03</c:v>
                </c:pt>
                <c:pt idx="56">
                  <c:v>7.9000000000000001E-2</c:v>
                </c:pt>
                <c:pt idx="57">
                  <c:v>3.4000000000000002E-2</c:v>
                </c:pt>
                <c:pt idx="58">
                  <c:v>3.4000000000000002E-2</c:v>
                </c:pt>
                <c:pt idx="59">
                  <c:v>0</c:v>
                </c:pt>
                <c:pt idx="60">
                  <c:v>3.4000000000000002E-2</c:v>
                </c:pt>
                <c:pt idx="61">
                  <c:v>3.4000000000000002E-2</c:v>
                </c:pt>
                <c:pt idx="62">
                  <c:v>0.05</c:v>
                </c:pt>
                <c:pt idx="63">
                  <c:v>0</c:v>
                </c:pt>
                <c:pt idx="64">
                  <c:v>0</c:v>
                </c:pt>
                <c:pt idx="65">
                  <c:v>4.3999999999999997E-2</c:v>
                </c:pt>
                <c:pt idx="66">
                  <c:v>2.5999999999999999E-2</c:v>
                </c:pt>
                <c:pt idx="67">
                  <c:v>0</c:v>
                </c:pt>
                <c:pt idx="68">
                  <c:v>2.8000000000000001E-2</c:v>
                </c:pt>
                <c:pt idx="69">
                  <c:v>3.3000000000000002E-2</c:v>
                </c:pt>
                <c:pt idx="70">
                  <c:v>2.4E-2</c:v>
                </c:pt>
                <c:pt idx="71">
                  <c:v>0</c:v>
                </c:pt>
                <c:pt idx="72">
                  <c:v>0</c:v>
                </c:pt>
                <c:pt idx="73">
                  <c:v>1.2999999999999999E-2</c:v>
                </c:pt>
                <c:pt idx="74">
                  <c:v>3.6999999999999998E-2</c:v>
                </c:pt>
                <c:pt idx="75">
                  <c:v>0.01</c:v>
                </c:pt>
                <c:pt idx="76">
                  <c:v>1.4E-2</c:v>
                </c:pt>
                <c:pt idx="77">
                  <c:v>0</c:v>
                </c:pt>
                <c:pt idx="78">
                  <c:v>0</c:v>
                </c:pt>
              </c:numCache>
            </c:numRef>
          </c:val>
        </c:ser>
        <c:ser>
          <c:idx val="2"/>
          <c:order val="2"/>
          <c:tx>
            <c:strRef>
              <c:f>'Fig 22'!$D$83</c:f>
              <c:strCache>
                <c:ptCount val="1"/>
                <c:pt idx="0">
                  <c:v>  Would not pursue investment due to this factor</c:v>
                </c:pt>
              </c:strCache>
            </c:strRef>
          </c:tx>
          <c:spPr>
            <a:solidFill>
              <a:schemeClr val="accent4">
                <a:lumMod val="50000"/>
              </a:schemeClr>
            </a:solidFill>
            <a:ln>
              <a:noFill/>
            </a:ln>
          </c:spPr>
          <c:invertIfNegative val="0"/>
          <c:cat>
            <c:strRef>
              <c:f>'Fig 22'!$A$84:$A$162</c:f>
              <c:strCache>
                <c:ptCount val="79"/>
                <c:pt idx="0">
                  <c:v>Brazil – Onshore concession contracts</c:v>
                </c:pt>
                <c:pt idx="1">
                  <c:v>Malaysia</c:v>
                </c:pt>
                <c:pt idx="2">
                  <c:v>Philippines</c:v>
                </c:pt>
                <c:pt idx="3">
                  <c:v>AU – Tasmania</c:v>
                </c:pt>
                <c:pt idx="4">
                  <c:v>CA – New Brunswick</c:v>
                </c:pt>
                <c:pt idx="5">
                  <c:v>US Offshore – Alaska</c:v>
                </c:pt>
                <c:pt idx="6">
                  <c:v>US Offshore – Gulf of Mexico</c:v>
                </c:pt>
                <c:pt idx="7">
                  <c:v>East Timor</c:v>
                </c:pt>
                <c:pt idx="8">
                  <c:v>Japan</c:v>
                </c:pt>
                <c:pt idx="9">
                  <c:v>Mauritania</c:v>
                </c:pt>
                <c:pt idx="10">
                  <c:v>Gabon</c:v>
                </c:pt>
                <c:pt idx="11">
                  <c:v>Cameroon</c:v>
                </c:pt>
                <c:pt idx="12">
                  <c:v>Kenya</c:v>
                </c:pt>
                <c:pt idx="13">
                  <c:v>US – New Mexico</c:v>
                </c:pt>
                <c:pt idx="14">
                  <c:v>Tunisia</c:v>
                </c:pt>
                <c:pt idx="15">
                  <c:v>Suriname</c:v>
                </c:pt>
                <c:pt idx="16">
                  <c:v>AU – Queensland</c:v>
                </c:pt>
                <c:pt idx="17">
                  <c:v>Tanzania</c:v>
                </c:pt>
                <c:pt idx="18">
                  <c:v>Poland</c:v>
                </c:pt>
                <c:pt idx="19">
                  <c:v>Georgia</c:v>
                </c:pt>
                <c:pt idx="20">
                  <c:v>Mozambique</c:v>
                </c:pt>
                <c:pt idx="21">
                  <c:v>Ireland</c:v>
                </c:pt>
                <c:pt idx="22">
                  <c:v>Germany</c:v>
                </c:pt>
                <c:pt idx="23">
                  <c:v>Brunei</c:v>
                </c:pt>
                <c:pt idx="24">
                  <c:v>US – Ohio</c:v>
                </c:pt>
                <c:pt idx="25">
                  <c:v>Mali</c:v>
                </c:pt>
                <c:pt idx="26">
                  <c:v>South Africa</c:v>
                </c:pt>
                <c:pt idx="27">
                  <c:v>US – Alaska</c:v>
                </c:pt>
                <c:pt idx="28">
                  <c:v>Turkey</c:v>
                </c:pt>
                <c:pt idx="29">
                  <c:v>US – Illinois</c:v>
                </c:pt>
                <c:pt idx="30">
                  <c:v>Bahrain</c:v>
                </c:pt>
                <c:pt idx="31">
                  <c:v>AU – Victoria</c:v>
                </c:pt>
                <c:pt idx="32">
                  <c:v>Ivory Coast</c:v>
                </c:pt>
                <c:pt idx="33">
                  <c:v>Guyana</c:v>
                </c:pt>
                <c:pt idx="34">
                  <c:v>Colombia</c:v>
                </c:pt>
                <c:pt idx="35">
                  <c:v>Thailand</c:v>
                </c:pt>
                <c:pt idx="36">
                  <c:v>US – Utah</c:v>
                </c:pt>
                <c:pt idx="37">
                  <c:v>Australia – Offshore</c:v>
                </c:pt>
                <c:pt idx="38">
                  <c:v>US – Wyoming</c:v>
                </c:pt>
                <c:pt idx="39">
                  <c:v>US – Montana</c:v>
                </c:pt>
                <c:pt idx="40">
                  <c:v>Uruguay</c:v>
                </c:pt>
                <c:pt idx="41">
                  <c:v>Morocco</c:v>
                </c:pt>
                <c:pt idx="42">
                  <c:v>New Zealand</c:v>
                </c:pt>
                <c:pt idx="43">
                  <c:v>United Arab Emirates</c:v>
                </c:pt>
                <c:pt idx="44">
                  <c:v>Chile</c:v>
                </c:pt>
                <c:pt idx="45">
                  <c:v>Trinidad and Tobago</c:v>
                </c:pt>
                <c:pt idx="46">
                  <c:v>US – Louisiana</c:v>
                </c:pt>
                <c:pt idx="47">
                  <c:v>CA – Nova Scotia</c:v>
                </c:pt>
                <c:pt idx="48">
                  <c:v>United Kingdom</c:v>
                </c:pt>
                <c:pt idx="49">
                  <c:v>Norway – North Sea</c:v>
                </c:pt>
                <c:pt idx="50">
                  <c:v>United Kingdom – North Sea</c:v>
                </c:pt>
                <c:pt idx="51">
                  <c:v>Seychelles</c:v>
                </c:pt>
                <c:pt idx="52">
                  <c:v>CA – British Columbia</c:v>
                </c:pt>
                <c:pt idx="53">
                  <c:v>US – West Virginia</c:v>
                </c:pt>
                <c:pt idx="54">
                  <c:v>Qatar</c:v>
                </c:pt>
                <c:pt idx="55">
                  <c:v>Netherlands</c:v>
                </c:pt>
                <c:pt idx="56">
                  <c:v>US – Alabama</c:v>
                </c:pt>
                <c:pt idx="57">
                  <c:v>Denmark</c:v>
                </c:pt>
                <c:pt idx="58">
                  <c:v>Namibia</c:v>
                </c:pt>
                <c:pt idx="59">
                  <c:v>Oman</c:v>
                </c:pt>
                <c:pt idx="60">
                  <c:v>Norway</c:v>
                </c:pt>
                <c:pt idx="61">
                  <c:v>CA – Alberta</c:v>
                </c:pt>
                <c:pt idx="62">
                  <c:v>CA – Northwest Territories</c:v>
                </c:pt>
                <c:pt idx="63">
                  <c:v>CA – Yukon</c:v>
                </c:pt>
                <c:pt idx="64">
                  <c:v>US – Mississippi</c:v>
                </c:pt>
                <c:pt idx="65">
                  <c:v>AU – Western Australia</c:v>
                </c:pt>
                <c:pt idx="66">
                  <c:v>Netherlands – North Sea</c:v>
                </c:pt>
                <c:pt idx="67">
                  <c:v>US – Kansas</c:v>
                </c:pt>
                <c:pt idx="68">
                  <c:v>CA – Newfoundland &amp; Labrador</c:v>
                </c:pt>
                <c:pt idx="69">
                  <c:v>AU – South Australia</c:v>
                </c:pt>
                <c:pt idx="70">
                  <c:v>US – Arkansas</c:v>
                </c:pt>
                <c:pt idx="71">
                  <c:v>US – North Dakota</c:v>
                </c:pt>
                <c:pt idx="72">
                  <c:v>AU – Northern Territory</c:v>
                </c:pt>
                <c:pt idx="73">
                  <c:v>US – Texas</c:v>
                </c:pt>
                <c:pt idx="74">
                  <c:v>CA – Manitoba</c:v>
                </c:pt>
                <c:pt idx="75">
                  <c:v>US – Oklahoma</c:v>
                </c:pt>
                <c:pt idx="76">
                  <c:v>CA – Saskatchewan</c:v>
                </c:pt>
                <c:pt idx="77">
                  <c:v>Faroe Islands</c:v>
                </c:pt>
                <c:pt idx="78">
                  <c:v>Botswana</c:v>
                </c:pt>
              </c:strCache>
            </c:strRef>
          </c:cat>
          <c:val>
            <c:numRef>
              <c:f>'Fig 22'!$D$84:$D$162</c:f>
              <c:numCache>
                <c:formatCode>0.00%</c:formatCode>
                <c:ptCount val="79"/>
                <c:pt idx="0">
                  <c:v>2.7E-2</c:v>
                </c:pt>
                <c:pt idx="1">
                  <c:v>1.0999999999999999E-2</c:v>
                </c:pt>
                <c:pt idx="2">
                  <c:v>2.3E-2</c:v>
                </c:pt>
                <c:pt idx="3">
                  <c:v>0</c:v>
                </c:pt>
                <c:pt idx="4">
                  <c:v>0.11799999999999999</c:v>
                </c:pt>
                <c:pt idx="5">
                  <c:v>0.111</c:v>
                </c:pt>
                <c:pt idx="6">
                  <c:v>3.9E-2</c:v>
                </c:pt>
                <c:pt idx="7">
                  <c:v>0</c:v>
                </c:pt>
                <c:pt idx="8">
                  <c:v>0</c:v>
                </c:pt>
                <c:pt idx="9">
                  <c:v>6.7000000000000004E-2</c:v>
                </c:pt>
                <c:pt idx="10">
                  <c:v>2.3E-2</c:v>
                </c:pt>
                <c:pt idx="11">
                  <c:v>0</c:v>
                </c:pt>
                <c:pt idx="12">
                  <c:v>0</c:v>
                </c:pt>
                <c:pt idx="13">
                  <c:v>1.6E-2</c:v>
                </c:pt>
                <c:pt idx="14">
                  <c:v>2.3E-2</c:v>
                </c:pt>
                <c:pt idx="15">
                  <c:v>0</c:v>
                </c:pt>
                <c:pt idx="16">
                  <c:v>2.8000000000000001E-2</c:v>
                </c:pt>
                <c:pt idx="17">
                  <c:v>0</c:v>
                </c:pt>
                <c:pt idx="18">
                  <c:v>3.5999999999999997E-2</c:v>
                </c:pt>
                <c:pt idx="19">
                  <c:v>0</c:v>
                </c:pt>
                <c:pt idx="20">
                  <c:v>0</c:v>
                </c:pt>
                <c:pt idx="21">
                  <c:v>0</c:v>
                </c:pt>
                <c:pt idx="22">
                  <c:v>0</c:v>
                </c:pt>
                <c:pt idx="23">
                  <c:v>0</c:v>
                </c:pt>
                <c:pt idx="24">
                  <c:v>0</c:v>
                </c:pt>
                <c:pt idx="25">
                  <c:v>0</c:v>
                </c:pt>
                <c:pt idx="26">
                  <c:v>0</c:v>
                </c:pt>
                <c:pt idx="27">
                  <c:v>8.3000000000000004E-2</c:v>
                </c:pt>
                <c:pt idx="28">
                  <c:v>0</c:v>
                </c:pt>
                <c:pt idx="29">
                  <c:v>0</c:v>
                </c:pt>
                <c:pt idx="30">
                  <c:v>5.2999999999999999E-2</c:v>
                </c:pt>
                <c:pt idx="31">
                  <c:v>7.3999999999999996E-2</c:v>
                </c:pt>
                <c:pt idx="32">
                  <c:v>0</c:v>
                </c:pt>
                <c:pt idx="33">
                  <c:v>0</c:v>
                </c:pt>
                <c:pt idx="34">
                  <c:v>2.1999999999999999E-2</c:v>
                </c:pt>
                <c:pt idx="35">
                  <c:v>0</c:v>
                </c:pt>
                <c:pt idx="36">
                  <c:v>2.3E-2</c:v>
                </c:pt>
                <c:pt idx="37">
                  <c:v>2.7E-2</c:v>
                </c:pt>
                <c:pt idx="38">
                  <c:v>0</c:v>
                </c:pt>
                <c:pt idx="39">
                  <c:v>0</c:v>
                </c:pt>
                <c:pt idx="40">
                  <c:v>0</c:v>
                </c:pt>
                <c:pt idx="41">
                  <c:v>0</c:v>
                </c:pt>
                <c:pt idx="42">
                  <c:v>0.02</c:v>
                </c:pt>
                <c:pt idx="43">
                  <c:v>0</c:v>
                </c:pt>
                <c:pt idx="44">
                  <c:v>0.05</c:v>
                </c:pt>
                <c:pt idx="45">
                  <c:v>1.9E-2</c:v>
                </c:pt>
                <c:pt idx="46">
                  <c:v>1.6E-2</c:v>
                </c:pt>
                <c:pt idx="47">
                  <c:v>2.9000000000000001E-2</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0.05</c:v>
                </c:pt>
                <c:pt idx="63">
                  <c:v>6.7000000000000004E-2</c:v>
                </c:pt>
                <c:pt idx="64">
                  <c:v>1.7000000000000001E-2</c:v>
                </c:pt>
                <c:pt idx="65">
                  <c:v>1.4999999999999999E-2</c:v>
                </c:pt>
                <c:pt idx="66">
                  <c:v>0</c:v>
                </c:pt>
                <c:pt idx="67">
                  <c:v>1.4E-2</c:v>
                </c:pt>
                <c:pt idx="68">
                  <c:v>0</c:v>
                </c:pt>
                <c:pt idx="69">
                  <c:v>3.3000000000000002E-2</c:v>
                </c:pt>
                <c:pt idx="70">
                  <c:v>0</c:v>
                </c:pt>
                <c:pt idx="71">
                  <c:v>0</c:v>
                </c:pt>
                <c:pt idx="72">
                  <c:v>0</c:v>
                </c:pt>
                <c:pt idx="73">
                  <c:v>4.0000000000000001E-3</c:v>
                </c:pt>
                <c:pt idx="74">
                  <c:v>0</c:v>
                </c:pt>
                <c:pt idx="75">
                  <c:v>0.01</c:v>
                </c:pt>
                <c:pt idx="76">
                  <c:v>0</c:v>
                </c:pt>
                <c:pt idx="77">
                  <c:v>0</c:v>
                </c:pt>
                <c:pt idx="78">
                  <c:v>0</c:v>
                </c:pt>
              </c:numCache>
            </c:numRef>
          </c:val>
        </c:ser>
        <c:dLbls>
          <c:showLegendKey val="0"/>
          <c:showVal val="0"/>
          <c:showCatName val="0"/>
          <c:showSerName val="0"/>
          <c:showPercent val="0"/>
          <c:showBubbleSize val="0"/>
        </c:dLbls>
        <c:gapWidth val="100"/>
        <c:overlap val="100"/>
        <c:axId val="94626560"/>
        <c:axId val="94628096"/>
      </c:barChart>
      <c:catAx>
        <c:axId val="94626560"/>
        <c:scaling>
          <c:orientation val="minMax"/>
        </c:scaling>
        <c:delete val="0"/>
        <c:axPos val="l"/>
        <c:majorTickMark val="out"/>
        <c:minorTickMark val="none"/>
        <c:tickLblPos val="nextTo"/>
        <c:crossAx val="94628096"/>
        <c:crosses val="autoZero"/>
        <c:auto val="1"/>
        <c:lblAlgn val="ctr"/>
        <c:lblOffset val="100"/>
        <c:noMultiLvlLbl val="0"/>
      </c:catAx>
      <c:valAx>
        <c:axId val="9462809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4626560"/>
        <c:crosses val="autoZero"/>
        <c:crossBetween val="between"/>
        <c:majorUnit val="0.2"/>
      </c:valAx>
    </c:plotArea>
    <c:legend>
      <c:legendPos val="r"/>
      <c:layout>
        <c:manualLayout>
          <c:xMode val="edge"/>
          <c:yMode val="edge"/>
          <c:x val="0.6233020972450527"/>
          <c:y val="1.7674695074880342E-2"/>
          <c:w val="0.25501029563374678"/>
          <c:h val="0.12868303226802533"/>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691250425757846"/>
          <c:y val="1.5888901456562854E-2"/>
          <c:w val="0.49113461962292881"/>
          <c:h val="0.96434268950806212"/>
        </c:manualLayout>
      </c:layout>
      <c:barChart>
        <c:barDir val="bar"/>
        <c:grouping val="stacked"/>
        <c:varyColors val="0"/>
        <c:ser>
          <c:idx val="0"/>
          <c:order val="0"/>
          <c:tx>
            <c:strRef>
              <c:f>'Fig 23'!$B$5</c:f>
              <c:strCache>
                <c:ptCount val="1"/>
                <c:pt idx="0">
                  <c:v>  Mild deterrent to investment</c:v>
                </c:pt>
              </c:strCache>
            </c:strRef>
          </c:tx>
          <c:spPr>
            <a:solidFill>
              <a:schemeClr val="accent3">
                <a:lumMod val="75000"/>
              </a:schemeClr>
            </a:solidFill>
            <a:ln>
              <a:noFill/>
            </a:ln>
          </c:spPr>
          <c:invertIfNegative val="0"/>
          <c:cat>
            <c:strRef>
              <c:f>'Fig 23'!$A$6:$A$83</c:f>
              <c:strCache>
                <c:ptCount val="78"/>
                <c:pt idx="0">
                  <c:v>CA – Quebec</c:v>
                </c:pt>
                <c:pt idx="1">
                  <c:v>Russia –  Offshore Arctic</c:v>
                </c:pt>
                <c:pt idx="2">
                  <c:v>US Offshore – Alaska</c:v>
                </c:pt>
                <c:pt idx="3">
                  <c:v>Venezuela</c:v>
                </c:pt>
                <c:pt idx="4">
                  <c:v>Ecuador</c:v>
                </c:pt>
                <c:pt idx="5">
                  <c:v>Iran</c:v>
                </c:pt>
                <c:pt idx="6">
                  <c:v>Uzbekistan</c:v>
                </c:pt>
                <c:pt idx="7">
                  <c:v>Bulgaria</c:v>
                </c:pt>
                <c:pt idx="8">
                  <c:v>Bolivia</c:v>
                </c:pt>
                <c:pt idx="9">
                  <c:v>US – California</c:v>
                </c:pt>
                <c:pt idx="10">
                  <c:v>US Offshore – Pacific</c:v>
                </c:pt>
                <c:pt idx="11">
                  <c:v>Greece</c:v>
                </c:pt>
                <c:pt idx="12">
                  <c:v>Russia – other</c:v>
                </c:pt>
                <c:pt idx="13">
                  <c:v>Kazakhstan</c:v>
                </c:pt>
                <c:pt idx="14">
                  <c:v>US – New York</c:v>
                </c:pt>
                <c:pt idx="15">
                  <c:v>Greenland</c:v>
                </c:pt>
                <c:pt idx="16">
                  <c:v>Russia – Eastern Siberia</c:v>
                </c:pt>
                <c:pt idx="17">
                  <c:v>Russia – Offshore Sakhalin</c:v>
                </c:pt>
                <c:pt idx="18">
                  <c:v>Ukraine</c:v>
                </c:pt>
                <c:pt idx="19">
                  <c:v>Brazil – Offshore presalt area profit sharing contracts</c:v>
                </c:pt>
                <c:pt idx="20">
                  <c:v>Guatemala</c:v>
                </c:pt>
                <c:pt idx="21">
                  <c:v>Brazil – Onshore concession contracts</c:v>
                </c:pt>
                <c:pt idx="22">
                  <c:v>Indonesia</c:v>
                </c:pt>
                <c:pt idx="23">
                  <c:v>Brazil – Offshore concession contracts</c:v>
                </c:pt>
                <c:pt idx="24">
                  <c:v>Peru</c:v>
                </c:pt>
                <c:pt idx="25">
                  <c:v>Argentina – Chubut</c:v>
                </c:pt>
                <c:pt idx="26">
                  <c:v>US Offshore – Gulf of Mexico</c:v>
                </c:pt>
                <c:pt idx="27">
                  <c:v>Cambodia</c:v>
                </c:pt>
                <c:pt idx="28">
                  <c:v>Spain – Offshore</c:v>
                </c:pt>
                <c:pt idx="29">
                  <c:v>Argentina – Santa Cruz</c:v>
                </c:pt>
                <c:pt idx="30">
                  <c:v>AU – New South Wales</c:v>
                </c:pt>
                <c:pt idx="31">
                  <c:v>US – Alaska</c:v>
                </c:pt>
                <c:pt idx="32">
                  <c:v>CA – New Brunswick</c:v>
                </c:pt>
                <c:pt idx="33">
                  <c:v>French Guiana</c:v>
                </c:pt>
                <c:pt idx="34">
                  <c:v>Argentina – Neuquen</c:v>
                </c:pt>
                <c:pt idx="35">
                  <c:v>Japan</c:v>
                </c:pt>
                <c:pt idx="36">
                  <c:v>Spain – Onshore</c:v>
                </c:pt>
                <c:pt idx="37">
                  <c:v>US – Pennsylvania</c:v>
                </c:pt>
                <c:pt idx="38">
                  <c:v>France</c:v>
                </c:pt>
                <c:pt idx="39">
                  <c:v>Argentina – Mendoza</c:v>
                </c:pt>
                <c:pt idx="40">
                  <c:v>Turkmenistan</c:v>
                </c:pt>
                <c:pt idx="41">
                  <c:v>Libya</c:v>
                </c:pt>
                <c:pt idx="42">
                  <c:v>Algeria</c:v>
                </c:pt>
                <c:pt idx="43">
                  <c:v>CA – Northwest Territories</c:v>
                </c:pt>
                <c:pt idx="44">
                  <c:v>CA – Yukon</c:v>
                </c:pt>
                <c:pt idx="45">
                  <c:v>India</c:v>
                </c:pt>
                <c:pt idx="46">
                  <c:v>Republic of the Congo (Brazzaville)</c:v>
                </c:pt>
                <c:pt idx="47">
                  <c:v>Iraq</c:v>
                </c:pt>
                <c:pt idx="48">
                  <c:v>Argentina – Tierra del Fuego</c:v>
                </c:pt>
                <c:pt idx="49">
                  <c:v>Vietnam</c:v>
                </c:pt>
                <c:pt idx="50">
                  <c:v>US – Michigan</c:v>
                </c:pt>
                <c:pt idx="51">
                  <c:v>Myanmar</c:v>
                </c:pt>
                <c:pt idx="52">
                  <c:v>Timor Gap (JPDA)</c:v>
                </c:pt>
                <c:pt idx="53">
                  <c:v>Syria</c:v>
                </c:pt>
                <c:pt idx="54">
                  <c:v>Argentina – Salta</c:v>
                </c:pt>
                <c:pt idx="55">
                  <c:v>US – Colorado</c:v>
                </c:pt>
                <c:pt idx="56">
                  <c:v>Hungary</c:v>
                </c:pt>
                <c:pt idx="57">
                  <c:v>South Sudan</c:v>
                </c:pt>
                <c:pt idx="58">
                  <c:v>Nigeria</c:v>
                </c:pt>
                <c:pt idx="59">
                  <c:v>Romania</c:v>
                </c:pt>
                <c:pt idx="60">
                  <c:v>Papua New Guinea</c:v>
                </c:pt>
                <c:pt idx="61">
                  <c:v>Italy</c:v>
                </c:pt>
                <c:pt idx="62">
                  <c:v>AU – Queensland</c:v>
                </c:pt>
                <c:pt idx="63">
                  <c:v>AU – Victoria</c:v>
                </c:pt>
                <c:pt idx="64">
                  <c:v>Germany</c:v>
                </c:pt>
                <c:pt idx="65">
                  <c:v>Bangladesh</c:v>
                </c:pt>
                <c:pt idx="66">
                  <c:v>US – Illinois</c:v>
                </c:pt>
                <c:pt idx="67">
                  <c:v>Angola</c:v>
                </c:pt>
                <c:pt idx="68">
                  <c:v>Egypt</c:v>
                </c:pt>
                <c:pt idx="69">
                  <c:v>CA – British Columbia</c:v>
                </c:pt>
                <c:pt idx="70">
                  <c:v>Azerbaijan</c:v>
                </c:pt>
                <c:pt idx="71">
                  <c:v>Colombia</c:v>
                </c:pt>
                <c:pt idx="72">
                  <c:v>Kyrgyzstan</c:v>
                </c:pt>
                <c:pt idx="73">
                  <c:v>Suriname</c:v>
                </c:pt>
                <c:pt idx="74">
                  <c:v>Australia – Offshore</c:v>
                </c:pt>
                <c:pt idx="75">
                  <c:v>South Africa</c:v>
                </c:pt>
                <c:pt idx="76">
                  <c:v>Guyana</c:v>
                </c:pt>
                <c:pt idx="77">
                  <c:v>AU – Western Australia</c:v>
                </c:pt>
              </c:strCache>
            </c:strRef>
          </c:cat>
          <c:val>
            <c:numRef>
              <c:f>'Fig 23'!$B$6:$B$83</c:f>
              <c:numCache>
                <c:formatCode>0.00%</c:formatCode>
                <c:ptCount val="78"/>
                <c:pt idx="0">
                  <c:v>0.27300000000000002</c:v>
                </c:pt>
                <c:pt idx="1">
                  <c:v>0.7</c:v>
                </c:pt>
                <c:pt idx="2">
                  <c:v>0.55600000000000005</c:v>
                </c:pt>
                <c:pt idx="3">
                  <c:v>0.439</c:v>
                </c:pt>
                <c:pt idx="4">
                  <c:v>0.42399999999999999</c:v>
                </c:pt>
                <c:pt idx="5">
                  <c:v>0.27800000000000002</c:v>
                </c:pt>
                <c:pt idx="6">
                  <c:v>0.33300000000000002</c:v>
                </c:pt>
                <c:pt idx="7">
                  <c:v>0.61499999999999999</c:v>
                </c:pt>
                <c:pt idx="8">
                  <c:v>0.435</c:v>
                </c:pt>
                <c:pt idx="9">
                  <c:v>0.36199999999999999</c:v>
                </c:pt>
                <c:pt idx="10">
                  <c:v>0.28599999999999998</c:v>
                </c:pt>
                <c:pt idx="11">
                  <c:v>0.64300000000000002</c:v>
                </c:pt>
                <c:pt idx="12">
                  <c:v>0.441</c:v>
                </c:pt>
                <c:pt idx="13">
                  <c:v>0.48899999999999999</c:v>
                </c:pt>
                <c:pt idx="14">
                  <c:v>0.121</c:v>
                </c:pt>
                <c:pt idx="15">
                  <c:v>0.6</c:v>
                </c:pt>
                <c:pt idx="16">
                  <c:v>0.38900000000000001</c:v>
                </c:pt>
                <c:pt idx="17">
                  <c:v>0.41699999999999998</c:v>
                </c:pt>
                <c:pt idx="18">
                  <c:v>0.52900000000000003</c:v>
                </c:pt>
                <c:pt idx="19">
                  <c:v>0.52900000000000003</c:v>
                </c:pt>
                <c:pt idx="20">
                  <c:v>0.5</c:v>
                </c:pt>
                <c:pt idx="21">
                  <c:v>0.53300000000000003</c:v>
                </c:pt>
                <c:pt idx="22">
                  <c:v>0.46400000000000002</c:v>
                </c:pt>
                <c:pt idx="23">
                  <c:v>0.48899999999999999</c:v>
                </c:pt>
                <c:pt idx="24">
                  <c:v>0.42099999999999999</c:v>
                </c:pt>
                <c:pt idx="25">
                  <c:v>0.33300000000000002</c:v>
                </c:pt>
                <c:pt idx="26">
                  <c:v>0.439</c:v>
                </c:pt>
                <c:pt idx="27">
                  <c:v>0.33300000000000002</c:v>
                </c:pt>
                <c:pt idx="28">
                  <c:v>0.36399999999999999</c:v>
                </c:pt>
                <c:pt idx="29">
                  <c:v>0.36399999999999999</c:v>
                </c:pt>
                <c:pt idx="30">
                  <c:v>0.29399999999999998</c:v>
                </c:pt>
                <c:pt idx="31">
                  <c:v>0.316</c:v>
                </c:pt>
                <c:pt idx="32">
                  <c:v>0.42899999999999999</c:v>
                </c:pt>
                <c:pt idx="33">
                  <c:v>0.42899999999999999</c:v>
                </c:pt>
                <c:pt idx="34">
                  <c:v>0.37</c:v>
                </c:pt>
                <c:pt idx="35">
                  <c:v>0.5</c:v>
                </c:pt>
                <c:pt idx="36">
                  <c:v>0.36399999999999999</c:v>
                </c:pt>
                <c:pt idx="37">
                  <c:v>0.47799999999999998</c:v>
                </c:pt>
                <c:pt idx="38">
                  <c:v>0.29199999999999998</c:v>
                </c:pt>
                <c:pt idx="39">
                  <c:v>0.33300000000000002</c:v>
                </c:pt>
                <c:pt idx="40">
                  <c:v>0.26700000000000002</c:v>
                </c:pt>
                <c:pt idx="41">
                  <c:v>0.373</c:v>
                </c:pt>
                <c:pt idx="42">
                  <c:v>0.38900000000000001</c:v>
                </c:pt>
                <c:pt idx="43">
                  <c:v>0.25</c:v>
                </c:pt>
                <c:pt idx="44">
                  <c:v>0.33300000000000002</c:v>
                </c:pt>
                <c:pt idx="45">
                  <c:v>0.40899999999999997</c:v>
                </c:pt>
                <c:pt idx="46">
                  <c:v>0.45</c:v>
                </c:pt>
                <c:pt idx="47">
                  <c:v>0.32800000000000001</c:v>
                </c:pt>
                <c:pt idx="48">
                  <c:v>0.33300000000000002</c:v>
                </c:pt>
                <c:pt idx="49">
                  <c:v>0.439</c:v>
                </c:pt>
                <c:pt idx="50">
                  <c:v>0.379</c:v>
                </c:pt>
                <c:pt idx="51">
                  <c:v>0.27600000000000002</c:v>
                </c:pt>
                <c:pt idx="52">
                  <c:v>0.36</c:v>
                </c:pt>
                <c:pt idx="53">
                  <c:v>0.316</c:v>
                </c:pt>
                <c:pt idx="54">
                  <c:v>0.316</c:v>
                </c:pt>
                <c:pt idx="55">
                  <c:v>0.34300000000000003</c:v>
                </c:pt>
                <c:pt idx="56">
                  <c:v>0.46200000000000002</c:v>
                </c:pt>
                <c:pt idx="57">
                  <c:v>0.38500000000000001</c:v>
                </c:pt>
                <c:pt idx="58">
                  <c:v>0.26500000000000001</c:v>
                </c:pt>
                <c:pt idx="59">
                  <c:v>0.32300000000000001</c:v>
                </c:pt>
                <c:pt idx="60">
                  <c:v>0.41699999999999998</c:v>
                </c:pt>
                <c:pt idx="61">
                  <c:v>0.25</c:v>
                </c:pt>
                <c:pt idx="62">
                  <c:v>0.28100000000000003</c:v>
                </c:pt>
                <c:pt idx="63">
                  <c:v>0.17399999999999999</c:v>
                </c:pt>
                <c:pt idx="64">
                  <c:v>0.34799999999999998</c:v>
                </c:pt>
                <c:pt idx="65">
                  <c:v>0.42899999999999999</c:v>
                </c:pt>
                <c:pt idx="66">
                  <c:v>0.33300000000000002</c:v>
                </c:pt>
                <c:pt idx="67">
                  <c:v>0.32500000000000001</c:v>
                </c:pt>
                <c:pt idx="68">
                  <c:v>0.36399999999999999</c:v>
                </c:pt>
                <c:pt idx="69">
                  <c:v>0.32200000000000001</c:v>
                </c:pt>
                <c:pt idx="70">
                  <c:v>0.36399999999999999</c:v>
                </c:pt>
                <c:pt idx="71">
                  <c:v>0.33300000000000002</c:v>
                </c:pt>
                <c:pt idx="72">
                  <c:v>0.4</c:v>
                </c:pt>
                <c:pt idx="73">
                  <c:v>0.4</c:v>
                </c:pt>
                <c:pt idx="74">
                  <c:v>0.25800000000000001</c:v>
                </c:pt>
                <c:pt idx="75">
                  <c:v>0.38700000000000001</c:v>
                </c:pt>
                <c:pt idx="76">
                  <c:v>0.38500000000000001</c:v>
                </c:pt>
                <c:pt idx="77">
                  <c:v>0.29299999999999998</c:v>
                </c:pt>
              </c:numCache>
            </c:numRef>
          </c:val>
        </c:ser>
        <c:ser>
          <c:idx val="1"/>
          <c:order val="1"/>
          <c:tx>
            <c:strRef>
              <c:f>'Fig 23'!$C$5</c:f>
              <c:strCache>
                <c:ptCount val="1"/>
                <c:pt idx="0">
                  <c:v>  Strong deterrent to investment</c:v>
                </c:pt>
              </c:strCache>
            </c:strRef>
          </c:tx>
          <c:spPr>
            <a:solidFill>
              <a:schemeClr val="accent6">
                <a:lumMod val="60000"/>
                <a:lumOff val="40000"/>
              </a:schemeClr>
            </a:solidFill>
            <a:ln>
              <a:noFill/>
            </a:ln>
          </c:spPr>
          <c:invertIfNegative val="0"/>
          <c:cat>
            <c:strRef>
              <c:f>'Fig 23'!$A$6:$A$83</c:f>
              <c:strCache>
                <c:ptCount val="78"/>
                <c:pt idx="0">
                  <c:v>CA – Quebec</c:v>
                </c:pt>
                <c:pt idx="1">
                  <c:v>Russia –  Offshore Arctic</c:v>
                </c:pt>
                <c:pt idx="2">
                  <c:v>US Offshore – Alaska</c:v>
                </c:pt>
                <c:pt idx="3">
                  <c:v>Venezuela</c:v>
                </c:pt>
                <c:pt idx="4">
                  <c:v>Ecuador</c:v>
                </c:pt>
                <c:pt idx="5">
                  <c:v>Iran</c:v>
                </c:pt>
                <c:pt idx="6">
                  <c:v>Uzbekistan</c:v>
                </c:pt>
                <c:pt idx="7">
                  <c:v>Bulgaria</c:v>
                </c:pt>
                <c:pt idx="8">
                  <c:v>Bolivia</c:v>
                </c:pt>
                <c:pt idx="9">
                  <c:v>US – California</c:v>
                </c:pt>
                <c:pt idx="10">
                  <c:v>US Offshore – Pacific</c:v>
                </c:pt>
                <c:pt idx="11">
                  <c:v>Greece</c:v>
                </c:pt>
                <c:pt idx="12">
                  <c:v>Russia – other</c:v>
                </c:pt>
                <c:pt idx="13">
                  <c:v>Kazakhstan</c:v>
                </c:pt>
                <c:pt idx="14">
                  <c:v>US – New York</c:v>
                </c:pt>
                <c:pt idx="15">
                  <c:v>Greenland</c:v>
                </c:pt>
                <c:pt idx="16">
                  <c:v>Russia – Eastern Siberia</c:v>
                </c:pt>
                <c:pt idx="17">
                  <c:v>Russia – Offshore Sakhalin</c:v>
                </c:pt>
                <c:pt idx="18">
                  <c:v>Ukraine</c:v>
                </c:pt>
                <c:pt idx="19">
                  <c:v>Brazil – Offshore presalt area profit sharing contracts</c:v>
                </c:pt>
                <c:pt idx="20">
                  <c:v>Guatemala</c:v>
                </c:pt>
                <c:pt idx="21">
                  <c:v>Brazil – Onshore concession contracts</c:v>
                </c:pt>
                <c:pt idx="22">
                  <c:v>Indonesia</c:v>
                </c:pt>
                <c:pt idx="23">
                  <c:v>Brazil – Offshore concession contracts</c:v>
                </c:pt>
                <c:pt idx="24">
                  <c:v>Peru</c:v>
                </c:pt>
                <c:pt idx="25">
                  <c:v>Argentina – Chubut</c:v>
                </c:pt>
                <c:pt idx="26">
                  <c:v>US Offshore – Gulf of Mexico</c:v>
                </c:pt>
                <c:pt idx="27">
                  <c:v>Cambodia</c:v>
                </c:pt>
                <c:pt idx="28">
                  <c:v>Spain – Offshore</c:v>
                </c:pt>
                <c:pt idx="29">
                  <c:v>Argentina – Santa Cruz</c:v>
                </c:pt>
                <c:pt idx="30">
                  <c:v>AU – New South Wales</c:v>
                </c:pt>
                <c:pt idx="31">
                  <c:v>US – Alaska</c:v>
                </c:pt>
                <c:pt idx="32">
                  <c:v>CA – New Brunswick</c:v>
                </c:pt>
                <c:pt idx="33">
                  <c:v>French Guiana</c:v>
                </c:pt>
                <c:pt idx="34">
                  <c:v>Argentina – Neuquen</c:v>
                </c:pt>
                <c:pt idx="35">
                  <c:v>Japan</c:v>
                </c:pt>
                <c:pt idx="36">
                  <c:v>Spain – Onshore</c:v>
                </c:pt>
                <c:pt idx="37">
                  <c:v>US – Pennsylvania</c:v>
                </c:pt>
                <c:pt idx="38">
                  <c:v>France</c:v>
                </c:pt>
                <c:pt idx="39">
                  <c:v>Argentina – Mendoza</c:v>
                </c:pt>
                <c:pt idx="40">
                  <c:v>Turkmenistan</c:v>
                </c:pt>
                <c:pt idx="41">
                  <c:v>Libya</c:v>
                </c:pt>
                <c:pt idx="42">
                  <c:v>Algeria</c:v>
                </c:pt>
                <c:pt idx="43">
                  <c:v>CA – Northwest Territories</c:v>
                </c:pt>
                <c:pt idx="44">
                  <c:v>CA – Yukon</c:v>
                </c:pt>
                <c:pt idx="45">
                  <c:v>India</c:v>
                </c:pt>
                <c:pt idx="46">
                  <c:v>Republic of the Congo (Brazzaville)</c:v>
                </c:pt>
                <c:pt idx="47">
                  <c:v>Iraq</c:v>
                </c:pt>
                <c:pt idx="48">
                  <c:v>Argentina – Tierra del Fuego</c:v>
                </c:pt>
                <c:pt idx="49">
                  <c:v>Vietnam</c:v>
                </c:pt>
                <c:pt idx="50">
                  <c:v>US – Michigan</c:v>
                </c:pt>
                <c:pt idx="51">
                  <c:v>Myanmar</c:v>
                </c:pt>
                <c:pt idx="52">
                  <c:v>Timor Gap (JPDA)</c:v>
                </c:pt>
                <c:pt idx="53">
                  <c:v>Syria</c:v>
                </c:pt>
                <c:pt idx="54">
                  <c:v>Argentina – Salta</c:v>
                </c:pt>
                <c:pt idx="55">
                  <c:v>US – Colorado</c:v>
                </c:pt>
                <c:pt idx="56">
                  <c:v>Hungary</c:v>
                </c:pt>
                <c:pt idx="57">
                  <c:v>South Sudan</c:v>
                </c:pt>
                <c:pt idx="58">
                  <c:v>Nigeria</c:v>
                </c:pt>
                <c:pt idx="59">
                  <c:v>Romania</c:v>
                </c:pt>
                <c:pt idx="60">
                  <c:v>Papua New Guinea</c:v>
                </c:pt>
                <c:pt idx="61">
                  <c:v>Italy</c:v>
                </c:pt>
                <c:pt idx="62">
                  <c:v>AU – Queensland</c:v>
                </c:pt>
                <c:pt idx="63">
                  <c:v>AU – Victoria</c:v>
                </c:pt>
                <c:pt idx="64">
                  <c:v>Germany</c:v>
                </c:pt>
                <c:pt idx="65">
                  <c:v>Bangladesh</c:v>
                </c:pt>
                <c:pt idx="66">
                  <c:v>US – Illinois</c:v>
                </c:pt>
                <c:pt idx="67">
                  <c:v>Angola</c:v>
                </c:pt>
                <c:pt idx="68">
                  <c:v>Egypt</c:v>
                </c:pt>
                <c:pt idx="69">
                  <c:v>CA – British Columbia</c:v>
                </c:pt>
                <c:pt idx="70">
                  <c:v>Azerbaijan</c:v>
                </c:pt>
                <c:pt idx="71">
                  <c:v>Colombia</c:v>
                </c:pt>
                <c:pt idx="72">
                  <c:v>Kyrgyzstan</c:v>
                </c:pt>
                <c:pt idx="73">
                  <c:v>Suriname</c:v>
                </c:pt>
                <c:pt idx="74">
                  <c:v>Australia – Offshore</c:v>
                </c:pt>
                <c:pt idx="75">
                  <c:v>South Africa</c:v>
                </c:pt>
                <c:pt idx="76">
                  <c:v>Guyana</c:v>
                </c:pt>
                <c:pt idx="77">
                  <c:v>AU – Western Australia</c:v>
                </c:pt>
              </c:strCache>
            </c:strRef>
          </c:cat>
          <c:val>
            <c:numRef>
              <c:f>'Fig 23'!$C$6:$C$83</c:f>
              <c:numCache>
                <c:formatCode>0.00%</c:formatCode>
                <c:ptCount val="78"/>
                <c:pt idx="0">
                  <c:v>0.36399999999999999</c:v>
                </c:pt>
                <c:pt idx="1">
                  <c:v>0.2</c:v>
                </c:pt>
                <c:pt idx="2">
                  <c:v>0.222</c:v>
                </c:pt>
                <c:pt idx="3">
                  <c:v>0.28100000000000003</c:v>
                </c:pt>
                <c:pt idx="4">
                  <c:v>0.30299999999999999</c:v>
                </c:pt>
                <c:pt idx="5">
                  <c:v>0.44400000000000001</c:v>
                </c:pt>
                <c:pt idx="6">
                  <c:v>0.222</c:v>
                </c:pt>
                <c:pt idx="7">
                  <c:v>0.154</c:v>
                </c:pt>
                <c:pt idx="8">
                  <c:v>0.26100000000000001</c:v>
                </c:pt>
                <c:pt idx="9">
                  <c:v>0.36199999999999999</c:v>
                </c:pt>
                <c:pt idx="10">
                  <c:v>0.28599999999999998</c:v>
                </c:pt>
                <c:pt idx="11">
                  <c:v>0</c:v>
                </c:pt>
                <c:pt idx="12">
                  <c:v>0.26500000000000001</c:v>
                </c:pt>
                <c:pt idx="13">
                  <c:v>0.191</c:v>
                </c:pt>
                <c:pt idx="14">
                  <c:v>0.36399999999999999</c:v>
                </c:pt>
                <c:pt idx="15">
                  <c:v>6.7000000000000004E-2</c:v>
                </c:pt>
                <c:pt idx="16">
                  <c:v>0.27800000000000002</c:v>
                </c:pt>
                <c:pt idx="17">
                  <c:v>0.25</c:v>
                </c:pt>
                <c:pt idx="18">
                  <c:v>0.11799999999999999</c:v>
                </c:pt>
                <c:pt idx="19">
                  <c:v>8.7999999999999995E-2</c:v>
                </c:pt>
                <c:pt idx="20">
                  <c:v>0.14299999999999999</c:v>
                </c:pt>
                <c:pt idx="21">
                  <c:v>6.7000000000000004E-2</c:v>
                </c:pt>
                <c:pt idx="22">
                  <c:v>0.13400000000000001</c:v>
                </c:pt>
                <c:pt idx="23">
                  <c:v>0.111</c:v>
                </c:pt>
                <c:pt idx="24">
                  <c:v>0.193</c:v>
                </c:pt>
                <c:pt idx="25">
                  <c:v>0.111</c:v>
                </c:pt>
                <c:pt idx="26">
                  <c:v>0.121</c:v>
                </c:pt>
                <c:pt idx="27">
                  <c:v>0.26700000000000002</c:v>
                </c:pt>
                <c:pt idx="28">
                  <c:v>0.22700000000000001</c:v>
                </c:pt>
                <c:pt idx="29">
                  <c:v>9.0999999999999998E-2</c:v>
                </c:pt>
                <c:pt idx="30">
                  <c:v>0.29399999999999998</c:v>
                </c:pt>
                <c:pt idx="31">
                  <c:v>0.23699999999999999</c:v>
                </c:pt>
                <c:pt idx="32">
                  <c:v>0.14299999999999999</c:v>
                </c:pt>
                <c:pt idx="33">
                  <c:v>0.14299999999999999</c:v>
                </c:pt>
                <c:pt idx="34">
                  <c:v>0.109</c:v>
                </c:pt>
                <c:pt idx="35">
                  <c:v>0</c:v>
                </c:pt>
                <c:pt idx="36">
                  <c:v>0.182</c:v>
                </c:pt>
                <c:pt idx="37">
                  <c:v>6.5000000000000002E-2</c:v>
                </c:pt>
                <c:pt idx="38">
                  <c:v>0.20799999999999999</c:v>
                </c:pt>
                <c:pt idx="39">
                  <c:v>8.3000000000000004E-2</c:v>
                </c:pt>
                <c:pt idx="40">
                  <c:v>0.2</c:v>
                </c:pt>
                <c:pt idx="41">
                  <c:v>0.13700000000000001</c:v>
                </c:pt>
                <c:pt idx="42">
                  <c:v>0.13900000000000001</c:v>
                </c:pt>
                <c:pt idx="43">
                  <c:v>0.25</c:v>
                </c:pt>
                <c:pt idx="44">
                  <c:v>0.16700000000000001</c:v>
                </c:pt>
                <c:pt idx="45">
                  <c:v>9.0999999999999998E-2</c:v>
                </c:pt>
                <c:pt idx="46">
                  <c:v>0.05</c:v>
                </c:pt>
                <c:pt idx="47">
                  <c:v>0.14099999999999999</c:v>
                </c:pt>
                <c:pt idx="48">
                  <c:v>4.2000000000000003E-2</c:v>
                </c:pt>
                <c:pt idx="49">
                  <c:v>0.03</c:v>
                </c:pt>
                <c:pt idx="50">
                  <c:v>6.9000000000000006E-2</c:v>
                </c:pt>
                <c:pt idx="51">
                  <c:v>0.17199999999999999</c:v>
                </c:pt>
                <c:pt idx="52">
                  <c:v>0.12</c:v>
                </c:pt>
                <c:pt idx="53">
                  <c:v>5.2999999999999999E-2</c:v>
                </c:pt>
                <c:pt idx="54">
                  <c:v>0</c:v>
                </c:pt>
                <c:pt idx="55">
                  <c:v>7.0999999999999994E-2</c:v>
                </c:pt>
                <c:pt idx="56">
                  <c:v>0</c:v>
                </c:pt>
                <c:pt idx="57">
                  <c:v>7.6999999999999999E-2</c:v>
                </c:pt>
                <c:pt idx="58">
                  <c:v>0.191</c:v>
                </c:pt>
                <c:pt idx="59">
                  <c:v>0.129</c:v>
                </c:pt>
                <c:pt idx="60">
                  <c:v>2.1000000000000001E-2</c:v>
                </c:pt>
                <c:pt idx="61">
                  <c:v>0.188</c:v>
                </c:pt>
                <c:pt idx="62">
                  <c:v>0.156</c:v>
                </c:pt>
                <c:pt idx="63">
                  <c:v>0.17399999999999999</c:v>
                </c:pt>
                <c:pt idx="64">
                  <c:v>8.6999999999999994E-2</c:v>
                </c:pt>
                <c:pt idx="65">
                  <c:v>0</c:v>
                </c:pt>
                <c:pt idx="66">
                  <c:v>9.5000000000000001E-2</c:v>
                </c:pt>
                <c:pt idx="67">
                  <c:v>0.1</c:v>
                </c:pt>
                <c:pt idx="68">
                  <c:v>3.5999999999999997E-2</c:v>
                </c:pt>
                <c:pt idx="69">
                  <c:v>9.1999999999999998E-2</c:v>
                </c:pt>
                <c:pt idx="70">
                  <c:v>4.4999999999999998E-2</c:v>
                </c:pt>
                <c:pt idx="71">
                  <c:v>0.06</c:v>
                </c:pt>
                <c:pt idx="72">
                  <c:v>0</c:v>
                </c:pt>
                <c:pt idx="73">
                  <c:v>0</c:v>
                </c:pt>
                <c:pt idx="74">
                  <c:v>0.121</c:v>
                </c:pt>
                <c:pt idx="75">
                  <c:v>0</c:v>
                </c:pt>
                <c:pt idx="76">
                  <c:v>0</c:v>
                </c:pt>
                <c:pt idx="77">
                  <c:v>6.9000000000000006E-2</c:v>
                </c:pt>
              </c:numCache>
            </c:numRef>
          </c:val>
        </c:ser>
        <c:ser>
          <c:idx val="2"/>
          <c:order val="2"/>
          <c:tx>
            <c:strRef>
              <c:f>'Fig 23'!$D$5</c:f>
              <c:strCache>
                <c:ptCount val="1"/>
                <c:pt idx="0">
                  <c:v>  Would not pursue investment due to this factor</c:v>
                </c:pt>
              </c:strCache>
            </c:strRef>
          </c:tx>
          <c:spPr>
            <a:solidFill>
              <a:schemeClr val="accent4">
                <a:lumMod val="50000"/>
              </a:schemeClr>
            </a:solidFill>
            <a:ln>
              <a:noFill/>
            </a:ln>
          </c:spPr>
          <c:invertIfNegative val="0"/>
          <c:cat>
            <c:strRef>
              <c:f>'Fig 23'!$A$6:$A$83</c:f>
              <c:strCache>
                <c:ptCount val="78"/>
                <c:pt idx="0">
                  <c:v>CA – Quebec</c:v>
                </c:pt>
                <c:pt idx="1">
                  <c:v>Russia –  Offshore Arctic</c:v>
                </c:pt>
                <c:pt idx="2">
                  <c:v>US Offshore – Alaska</c:v>
                </c:pt>
                <c:pt idx="3">
                  <c:v>Venezuela</c:v>
                </c:pt>
                <c:pt idx="4">
                  <c:v>Ecuador</c:v>
                </c:pt>
                <c:pt idx="5">
                  <c:v>Iran</c:v>
                </c:pt>
                <c:pt idx="6">
                  <c:v>Uzbekistan</c:v>
                </c:pt>
                <c:pt idx="7">
                  <c:v>Bulgaria</c:v>
                </c:pt>
                <c:pt idx="8">
                  <c:v>Bolivia</c:v>
                </c:pt>
                <c:pt idx="9">
                  <c:v>US – California</c:v>
                </c:pt>
                <c:pt idx="10">
                  <c:v>US Offshore – Pacific</c:v>
                </c:pt>
                <c:pt idx="11">
                  <c:v>Greece</c:v>
                </c:pt>
                <c:pt idx="12">
                  <c:v>Russia – other</c:v>
                </c:pt>
                <c:pt idx="13">
                  <c:v>Kazakhstan</c:v>
                </c:pt>
                <c:pt idx="14">
                  <c:v>US – New York</c:v>
                </c:pt>
                <c:pt idx="15">
                  <c:v>Greenland</c:v>
                </c:pt>
                <c:pt idx="16">
                  <c:v>Russia – Eastern Siberia</c:v>
                </c:pt>
                <c:pt idx="17">
                  <c:v>Russia – Offshore Sakhalin</c:v>
                </c:pt>
                <c:pt idx="18">
                  <c:v>Ukraine</c:v>
                </c:pt>
                <c:pt idx="19">
                  <c:v>Brazil – Offshore presalt area profit sharing contracts</c:v>
                </c:pt>
                <c:pt idx="20">
                  <c:v>Guatemala</c:v>
                </c:pt>
                <c:pt idx="21">
                  <c:v>Brazil – Onshore concession contracts</c:v>
                </c:pt>
                <c:pt idx="22">
                  <c:v>Indonesia</c:v>
                </c:pt>
                <c:pt idx="23">
                  <c:v>Brazil – Offshore concession contracts</c:v>
                </c:pt>
                <c:pt idx="24">
                  <c:v>Peru</c:v>
                </c:pt>
                <c:pt idx="25">
                  <c:v>Argentina – Chubut</c:v>
                </c:pt>
                <c:pt idx="26">
                  <c:v>US Offshore – Gulf of Mexico</c:v>
                </c:pt>
                <c:pt idx="27">
                  <c:v>Cambodia</c:v>
                </c:pt>
                <c:pt idx="28">
                  <c:v>Spain – Offshore</c:v>
                </c:pt>
                <c:pt idx="29">
                  <c:v>Argentina – Santa Cruz</c:v>
                </c:pt>
                <c:pt idx="30">
                  <c:v>AU – New South Wales</c:v>
                </c:pt>
                <c:pt idx="31">
                  <c:v>US – Alaska</c:v>
                </c:pt>
                <c:pt idx="32">
                  <c:v>CA – New Brunswick</c:v>
                </c:pt>
                <c:pt idx="33">
                  <c:v>French Guiana</c:v>
                </c:pt>
                <c:pt idx="34">
                  <c:v>Argentina – Neuquen</c:v>
                </c:pt>
                <c:pt idx="35">
                  <c:v>Japan</c:v>
                </c:pt>
                <c:pt idx="36">
                  <c:v>Spain – Onshore</c:v>
                </c:pt>
                <c:pt idx="37">
                  <c:v>US – Pennsylvania</c:v>
                </c:pt>
                <c:pt idx="38">
                  <c:v>France</c:v>
                </c:pt>
                <c:pt idx="39">
                  <c:v>Argentina – Mendoza</c:v>
                </c:pt>
                <c:pt idx="40">
                  <c:v>Turkmenistan</c:v>
                </c:pt>
                <c:pt idx="41">
                  <c:v>Libya</c:v>
                </c:pt>
                <c:pt idx="42">
                  <c:v>Algeria</c:v>
                </c:pt>
                <c:pt idx="43">
                  <c:v>CA – Northwest Territories</c:v>
                </c:pt>
                <c:pt idx="44">
                  <c:v>CA – Yukon</c:v>
                </c:pt>
                <c:pt idx="45">
                  <c:v>India</c:v>
                </c:pt>
                <c:pt idx="46">
                  <c:v>Republic of the Congo (Brazzaville)</c:v>
                </c:pt>
                <c:pt idx="47">
                  <c:v>Iraq</c:v>
                </c:pt>
                <c:pt idx="48">
                  <c:v>Argentina – Tierra del Fuego</c:v>
                </c:pt>
                <c:pt idx="49">
                  <c:v>Vietnam</c:v>
                </c:pt>
                <c:pt idx="50">
                  <c:v>US – Michigan</c:v>
                </c:pt>
                <c:pt idx="51">
                  <c:v>Myanmar</c:v>
                </c:pt>
                <c:pt idx="52">
                  <c:v>Timor Gap (JPDA)</c:v>
                </c:pt>
                <c:pt idx="53">
                  <c:v>Syria</c:v>
                </c:pt>
                <c:pt idx="54">
                  <c:v>Argentina – Salta</c:v>
                </c:pt>
                <c:pt idx="55">
                  <c:v>US – Colorado</c:v>
                </c:pt>
                <c:pt idx="56">
                  <c:v>Hungary</c:v>
                </c:pt>
                <c:pt idx="57">
                  <c:v>South Sudan</c:v>
                </c:pt>
                <c:pt idx="58">
                  <c:v>Nigeria</c:v>
                </c:pt>
                <c:pt idx="59">
                  <c:v>Romania</c:v>
                </c:pt>
                <c:pt idx="60">
                  <c:v>Papua New Guinea</c:v>
                </c:pt>
                <c:pt idx="61">
                  <c:v>Italy</c:v>
                </c:pt>
                <c:pt idx="62">
                  <c:v>AU – Queensland</c:v>
                </c:pt>
                <c:pt idx="63">
                  <c:v>AU – Victoria</c:v>
                </c:pt>
                <c:pt idx="64">
                  <c:v>Germany</c:v>
                </c:pt>
                <c:pt idx="65">
                  <c:v>Bangladesh</c:v>
                </c:pt>
                <c:pt idx="66">
                  <c:v>US – Illinois</c:v>
                </c:pt>
                <c:pt idx="67">
                  <c:v>Angola</c:v>
                </c:pt>
                <c:pt idx="68">
                  <c:v>Egypt</c:v>
                </c:pt>
                <c:pt idx="69">
                  <c:v>CA – British Columbia</c:v>
                </c:pt>
                <c:pt idx="70">
                  <c:v>Azerbaijan</c:v>
                </c:pt>
                <c:pt idx="71">
                  <c:v>Colombia</c:v>
                </c:pt>
                <c:pt idx="72">
                  <c:v>Kyrgyzstan</c:v>
                </c:pt>
                <c:pt idx="73">
                  <c:v>Suriname</c:v>
                </c:pt>
                <c:pt idx="74">
                  <c:v>Australia – Offshore</c:v>
                </c:pt>
                <c:pt idx="75">
                  <c:v>South Africa</c:v>
                </c:pt>
                <c:pt idx="76">
                  <c:v>Guyana</c:v>
                </c:pt>
                <c:pt idx="77">
                  <c:v>AU – Western Australia</c:v>
                </c:pt>
              </c:strCache>
            </c:strRef>
          </c:cat>
          <c:val>
            <c:numRef>
              <c:f>'Fig 23'!$D$6:$D$83</c:f>
              <c:numCache>
                <c:formatCode>0.00%</c:formatCode>
                <c:ptCount val="78"/>
                <c:pt idx="0">
                  <c:v>0.27300000000000002</c:v>
                </c:pt>
                <c:pt idx="1">
                  <c:v>0</c:v>
                </c:pt>
                <c:pt idx="2">
                  <c:v>0.111</c:v>
                </c:pt>
                <c:pt idx="3">
                  <c:v>0.14000000000000001</c:v>
                </c:pt>
                <c:pt idx="4">
                  <c:v>0.121</c:v>
                </c:pt>
                <c:pt idx="5">
                  <c:v>0.111</c:v>
                </c:pt>
                <c:pt idx="6">
                  <c:v>0.222</c:v>
                </c:pt>
                <c:pt idx="7">
                  <c:v>0</c:v>
                </c:pt>
                <c:pt idx="8">
                  <c:v>4.2999999999999997E-2</c:v>
                </c:pt>
                <c:pt idx="9">
                  <c:v>0</c:v>
                </c:pt>
                <c:pt idx="10">
                  <c:v>0.14299999999999999</c:v>
                </c:pt>
                <c:pt idx="11">
                  <c:v>7.0999999999999994E-2</c:v>
                </c:pt>
                <c:pt idx="12">
                  <c:v>0</c:v>
                </c:pt>
                <c:pt idx="13">
                  <c:v>2.1000000000000001E-2</c:v>
                </c:pt>
                <c:pt idx="14">
                  <c:v>0.21199999999999999</c:v>
                </c:pt>
                <c:pt idx="15">
                  <c:v>0</c:v>
                </c:pt>
                <c:pt idx="16">
                  <c:v>0</c:v>
                </c:pt>
                <c:pt idx="17">
                  <c:v>0</c:v>
                </c:pt>
                <c:pt idx="18">
                  <c:v>0</c:v>
                </c:pt>
                <c:pt idx="19">
                  <c:v>2.9000000000000001E-2</c:v>
                </c:pt>
                <c:pt idx="20">
                  <c:v>0</c:v>
                </c:pt>
                <c:pt idx="21">
                  <c:v>3.3000000000000002E-2</c:v>
                </c:pt>
                <c:pt idx="22">
                  <c:v>2.7E-2</c:v>
                </c:pt>
                <c:pt idx="23">
                  <c:v>2.1999999999999999E-2</c:v>
                </c:pt>
                <c:pt idx="24">
                  <c:v>0</c:v>
                </c:pt>
                <c:pt idx="25">
                  <c:v>0.16700000000000001</c:v>
                </c:pt>
                <c:pt idx="26">
                  <c:v>4.4999999999999998E-2</c:v>
                </c:pt>
                <c:pt idx="27">
                  <c:v>0</c:v>
                </c:pt>
                <c:pt idx="28">
                  <c:v>0</c:v>
                </c:pt>
                <c:pt idx="29">
                  <c:v>0.13600000000000001</c:v>
                </c:pt>
                <c:pt idx="30">
                  <c:v>0</c:v>
                </c:pt>
                <c:pt idx="31">
                  <c:v>2.5999999999999999E-2</c:v>
                </c:pt>
                <c:pt idx="32">
                  <c:v>0</c:v>
                </c:pt>
                <c:pt idx="33">
                  <c:v>0</c:v>
                </c:pt>
                <c:pt idx="34">
                  <c:v>8.6999999999999994E-2</c:v>
                </c:pt>
                <c:pt idx="35">
                  <c:v>6.3E-2</c:v>
                </c:pt>
                <c:pt idx="36">
                  <c:v>0</c:v>
                </c:pt>
                <c:pt idx="37">
                  <c:v>0</c:v>
                </c:pt>
                <c:pt idx="38">
                  <c:v>4.2000000000000003E-2</c:v>
                </c:pt>
                <c:pt idx="39">
                  <c:v>0.125</c:v>
                </c:pt>
                <c:pt idx="40">
                  <c:v>6.7000000000000004E-2</c:v>
                </c:pt>
                <c:pt idx="41">
                  <c:v>0.02</c:v>
                </c:pt>
                <c:pt idx="42">
                  <c:v>0</c:v>
                </c:pt>
                <c:pt idx="43">
                  <c:v>0</c:v>
                </c:pt>
                <c:pt idx="44">
                  <c:v>0</c:v>
                </c:pt>
                <c:pt idx="45">
                  <c:v>0</c:v>
                </c:pt>
                <c:pt idx="46">
                  <c:v>0</c:v>
                </c:pt>
                <c:pt idx="47">
                  <c:v>3.1E-2</c:v>
                </c:pt>
                <c:pt idx="48">
                  <c:v>0.125</c:v>
                </c:pt>
                <c:pt idx="49">
                  <c:v>1.4999999999999999E-2</c:v>
                </c:pt>
                <c:pt idx="50">
                  <c:v>3.4000000000000002E-2</c:v>
                </c:pt>
                <c:pt idx="51">
                  <c:v>3.4000000000000002E-2</c:v>
                </c:pt>
                <c:pt idx="52">
                  <c:v>0</c:v>
                </c:pt>
                <c:pt idx="53">
                  <c:v>0.105</c:v>
                </c:pt>
                <c:pt idx="54">
                  <c:v>0.158</c:v>
                </c:pt>
                <c:pt idx="55">
                  <c:v>5.7000000000000002E-2</c:v>
                </c:pt>
                <c:pt idx="56">
                  <c:v>0</c:v>
                </c:pt>
                <c:pt idx="57">
                  <c:v>0</c:v>
                </c:pt>
                <c:pt idx="58">
                  <c:v>0</c:v>
                </c:pt>
                <c:pt idx="59">
                  <c:v>0</c:v>
                </c:pt>
                <c:pt idx="60">
                  <c:v>0</c:v>
                </c:pt>
                <c:pt idx="61">
                  <c:v>0</c:v>
                </c:pt>
                <c:pt idx="62">
                  <c:v>0</c:v>
                </c:pt>
                <c:pt idx="63">
                  <c:v>8.6999999999999994E-2</c:v>
                </c:pt>
                <c:pt idx="64">
                  <c:v>0</c:v>
                </c:pt>
                <c:pt idx="65">
                  <c:v>0</c:v>
                </c:pt>
                <c:pt idx="66">
                  <c:v>0</c:v>
                </c:pt>
                <c:pt idx="67">
                  <c:v>0</c:v>
                </c:pt>
                <c:pt idx="68">
                  <c:v>1.7999999999999999E-2</c:v>
                </c:pt>
                <c:pt idx="69">
                  <c:v>0</c:v>
                </c:pt>
                <c:pt idx="70">
                  <c:v>0</c:v>
                </c:pt>
                <c:pt idx="71">
                  <c:v>1.2E-2</c:v>
                </c:pt>
                <c:pt idx="72">
                  <c:v>0</c:v>
                </c:pt>
                <c:pt idx="73">
                  <c:v>0</c:v>
                </c:pt>
                <c:pt idx="74">
                  <c:v>1.4999999999999999E-2</c:v>
                </c:pt>
                <c:pt idx="75">
                  <c:v>0</c:v>
                </c:pt>
                <c:pt idx="76">
                  <c:v>0</c:v>
                </c:pt>
                <c:pt idx="77">
                  <c:v>1.7000000000000001E-2</c:v>
                </c:pt>
              </c:numCache>
            </c:numRef>
          </c:val>
        </c:ser>
        <c:dLbls>
          <c:showLegendKey val="0"/>
          <c:showVal val="0"/>
          <c:showCatName val="0"/>
          <c:showSerName val="0"/>
          <c:showPercent val="0"/>
          <c:showBubbleSize val="0"/>
        </c:dLbls>
        <c:gapWidth val="100"/>
        <c:overlap val="100"/>
        <c:axId val="94519680"/>
        <c:axId val="94521216"/>
      </c:barChart>
      <c:catAx>
        <c:axId val="94519680"/>
        <c:scaling>
          <c:orientation val="minMax"/>
        </c:scaling>
        <c:delete val="0"/>
        <c:axPos val="l"/>
        <c:majorTickMark val="out"/>
        <c:minorTickMark val="none"/>
        <c:tickLblPos val="nextTo"/>
        <c:crossAx val="94521216"/>
        <c:crosses val="autoZero"/>
        <c:auto val="1"/>
        <c:lblAlgn val="ctr"/>
        <c:lblOffset val="100"/>
        <c:tickLblSkip val="1"/>
        <c:noMultiLvlLbl val="0"/>
      </c:catAx>
      <c:valAx>
        <c:axId val="94521216"/>
        <c:scaling>
          <c:orientation val="minMax"/>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4519680"/>
        <c:crosses val="autoZero"/>
        <c:crossBetween val="between"/>
        <c:majorUnit val="0.2"/>
      </c:valAx>
    </c:plotArea>
    <c:legend>
      <c:legendPos val="r"/>
      <c:layout>
        <c:manualLayout>
          <c:xMode val="edge"/>
          <c:yMode val="edge"/>
          <c:x val="1.0812846867424003E-2"/>
          <c:y val="0.14239610083620363"/>
          <c:w val="0.2010881368836529"/>
          <c:h val="0.13253822348465599"/>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703163647753906"/>
          <c:y val="1.2662500085661617E-2"/>
          <c:w val="0.4577352213689338"/>
          <c:h val="0.96946255982708041"/>
        </c:manualLayout>
      </c:layout>
      <c:barChart>
        <c:barDir val="bar"/>
        <c:grouping val="stacked"/>
        <c:varyColors val="0"/>
        <c:ser>
          <c:idx val="0"/>
          <c:order val="0"/>
          <c:tx>
            <c:strRef>
              <c:f>'Fig 23'!$B$85</c:f>
              <c:strCache>
                <c:ptCount val="1"/>
                <c:pt idx="0">
                  <c:v>  Mild deterrent to investment</c:v>
                </c:pt>
              </c:strCache>
            </c:strRef>
          </c:tx>
          <c:spPr>
            <a:solidFill>
              <a:schemeClr val="accent3">
                <a:lumMod val="75000"/>
              </a:schemeClr>
            </a:solidFill>
            <a:ln>
              <a:noFill/>
            </a:ln>
          </c:spPr>
          <c:invertIfNegative val="0"/>
          <c:cat>
            <c:strRef>
              <c:f>'Fig 23'!$A$86:$A$164</c:f>
              <c:strCache>
                <c:ptCount val="79"/>
                <c:pt idx="0">
                  <c:v>AU – Tasmania</c:v>
                </c:pt>
                <c:pt idx="1">
                  <c:v>Democratic Republic of the Congo (Kinshasa)</c:v>
                </c:pt>
                <c:pt idx="2">
                  <c:v>Ethiopia</c:v>
                </c:pt>
                <c:pt idx="3">
                  <c:v>Israel</c:v>
                </c:pt>
                <c:pt idx="4">
                  <c:v>Lebanon</c:v>
                </c:pt>
                <c:pt idx="5">
                  <c:v>US – New Mexico</c:v>
                </c:pt>
                <c:pt idx="6">
                  <c:v>Mozambique</c:v>
                </c:pt>
                <c:pt idx="7">
                  <c:v>Malaysia</c:v>
                </c:pt>
                <c:pt idx="8">
                  <c:v>New Zealand</c:v>
                </c:pt>
                <c:pt idx="9">
                  <c:v>AU – South Australia</c:v>
                </c:pt>
                <c:pt idx="10">
                  <c:v>Poland</c:v>
                </c:pt>
                <c:pt idx="11">
                  <c:v>China</c:v>
                </c:pt>
                <c:pt idx="12">
                  <c:v>US – Utah</c:v>
                </c:pt>
                <c:pt idx="13">
                  <c:v>East Timor</c:v>
                </c:pt>
                <c:pt idx="14">
                  <c:v>Bahrain</c:v>
                </c:pt>
                <c:pt idx="15">
                  <c:v>US – West Virginia</c:v>
                </c:pt>
                <c:pt idx="16">
                  <c:v>United Kingdom</c:v>
                </c:pt>
                <c:pt idx="17">
                  <c:v>Somaliland</c:v>
                </c:pt>
                <c:pt idx="18">
                  <c:v>CA – Alberta</c:v>
                </c:pt>
                <c:pt idx="19">
                  <c:v>Pakistan</c:v>
                </c:pt>
                <c:pt idx="20">
                  <c:v>AU – Northern Territory</c:v>
                </c:pt>
                <c:pt idx="21">
                  <c:v>Cyprus</c:v>
                </c:pt>
                <c:pt idx="22">
                  <c:v>Norway – North Sea</c:v>
                </c:pt>
                <c:pt idx="23">
                  <c:v>Thailand</c:v>
                </c:pt>
                <c:pt idx="24">
                  <c:v>Albania</c:v>
                </c:pt>
                <c:pt idx="25">
                  <c:v>Mauritania</c:v>
                </c:pt>
                <c:pt idx="26">
                  <c:v>US – Louisiana</c:v>
                </c:pt>
                <c:pt idx="27">
                  <c:v>Philippines</c:v>
                </c:pt>
                <c:pt idx="28">
                  <c:v>Cameroon</c:v>
                </c:pt>
                <c:pt idx="29">
                  <c:v>Ghana</c:v>
                </c:pt>
                <c:pt idx="30">
                  <c:v>Madagascar</c:v>
                </c:pt>
                <c:pt idx="31">
                  <c:v>Uganda</c:v>
                </c:pt>
                <c:pt idx="32">
                  <c:v>United Kingdom – North Sea</c:v>
                </c:pt>
                <c:pt idx="33">
                  <c:v>US – Ohio</c:v>
                </c:pt>
                <c:pt idx="34">
                  <c:v>Gabon</c:v>
                </c:pt>
                <c:pt idx="35">
                  <c:v>Malta</c:v>
                </c:pt>
                <c:pt idx="36">
                  <c:v>Chad</c:v>
                </c:pt>
                <c:pt idx="37">
                  <c:v>Equatorial Guinea</c:v>
                </c:pt>
                <c:pt idx="38">
                  <c:v>Morocco</c:v>
                </c:pt>
                <c:pt idx="39">
                  <c:v>Trinidad and Tobago</c:v>
                </c:pt>
                <c:pt idx="40">
                  <c:v>Yemen</c:v>
                </c:pt>
                <c:pt idx="41">
                  <c:v>Kuwait</c:v>
                </c:pt>
                <c:pt idx="42">
                  <c:v>Ivory Coast</c:v>
                </c:pt>
                <c:pt idx="43">
                  <c:v>Tanzania</c:v>
                </c:pt>
                <c:pt idx="44">
                  <c:v>CA – Newfoundland &amp; Labrador</c:v>
                </c:pt>
                <c:pt idx="45">
                  <c:v>Netherlands</c:v>
                </c:pt>
                <c:pt idx="46">
                  <c:v>Uruguay</c:v>
                </c:pt>
                <c:pt idx="47">
                  <c:v>US – Wyoming</c:v>
                </c:pt>
                <c:pt idx="48">
                  <c:v>Namibia</c:v>
                </c:pt>
                <c:pt idx="49">
                  <c:v>Norway</c:v>
                </c:pt>
                <c:pt idx="50">
                  <c:v>Tunisia</c:v>
                </c:pt>
                <c:pt idx="51">
                  <c:v>Kenya</c:v>
                </c:pt>
                <c:pt idx="52">
                  <c:v>CA – Nova Scotia</c:v>
                </c:pt>
                <c:pt idx="53">
                  <c:v>Jordan</c:v>
                </c:pt>
                <c:pt idx="54">
                  <c:v>Brunei</c:v>
                </c:pt>
                <c:pt idx="55">
                  <c:v>US – Alabama</c:v>
                </c:pt>
                <c:pt idx="56">
                  <c:v>Ireland</c:v>
                </c:pt>
                <c:pt idx="57">
                  <c:v>CA – Manitoba</c:v>
                </c:pt>
                <c:pt idx="58">
                  <c:v>Turkey</c:v>
                </c:pt>
                <c:pt idx="59">
                  <c:v>Georgia</c:v>
                </c:pt>
                <c:pt idx="60">
                  <c:v>Niger</c:v>
                </c:pt>
                <c:pt idx="61">
                  <c:v>Netherlands – North Sea</c:v>
                </c:pt>
                <c:pt idx="62">
                  <c:v>Mali</c:v>
                </c:pt>
                <c:pt idx="63">
                  <c:v>Seychelles</c:v>
                </c:pt>
                <c:pt idx="64">
                  <c:v>US – Texas</c:v>
                </c:pt>
                <c:pt idx="65">
                  <c:v>US – Kansas</c:v>
                </c:pt>
                <c:pt idx="66">
                  <c:v>Denmark</c:v>
                </c:pt>
                <c:pt idx="67">
                  <c:v>US – North Dakota</c:v>
                </c:pt>
                <c:pt idx="68">
                  <c:v>Qatar</c:v>
                </c:pt>
                <c:pt idx="69">
                  <c:v>United Arab Emirates</c:v>
                </c:pt>
                <c:pt idx="70">
                  <c:v>US – Montana</c:v>
                </c:pt>
                <c:pt idx="71">
                  <c:v>CA – Saskatchewan</c:v>
                </c:pt>
                <c:pt idx="72">
                  <c:v>US – Oklahoma</c:v>
                </c:pt>
                <c:pt idx="73">
                  <c:v>Oman</c:v>
                </c:pt>
                <c:pt idx="74">
                  <c:v>US – Mississippi</c:v>
                </c:pt>
                <c:pt idx="75">
                  <c:v>Chile</c:v>
                </c:pt>
                <c:pt idx="76">
                  <c:v>Faroe Islands</c:v>
                </c:pt>
                <c:pt idx="77">
                  <c:v>US – Arkansas</c:v>
                </c:pt>
                <c:pt idx="78">
                  <c:v>Botswana</c:v>
                </c:pt>
              </c:strCache>
            </c:strRef>
          </c:cat>
          <c:val>
            <c:numRef>
              <c:f>'Fig 23'!$B$86:$B$164</c:f>
              <c:numCache>
                <c:formatCode>0.00%</c:formatCode>
                <c:ptCount val="79"/>
                <c:pt idx="0">
                  <c:v>0.375</c:v>
                </c:pt>
                <c:pt idx="1">
                  <c:v>0.375</c:v>
                </c:pt>
                <c:pt idx="2">
                  <c:v>0.25</c:v>
                </c:pt>
                <c:pt idx="3">
                  <c:v>0.316</c:v>
                </c:pt>
                <c:pt idx="4">
                  <c:v>0.26300000000000001</c:v>
                </c:pt>
                <c:pt idx="5">
                  <c:v>0.26900000000000002</c:v>
                </c:pt>
                <c:pt idx="6">
                  <c:v>0.30299999999999999</c:v>
                </c:pt>
                <c:pt idx="7">
                  <c:v>0.33800000000000002</c:v>
                </c:pt>
                <c:pt idx="8">
                  <c:v>0.26200000000000001</c:v>
                </c:pt>
                <c:pt idx="9">
                  <c:v>0.217</c:v>
                </c:pt>
                <c:pt idx="10">
                  <c:v>0.217</c:v>
                </c:pt>
                <c:pt idx="11">
                  <c:v>0.25</c:v>
                </c:pt>
                <c:pt idx="12">
                  <c:v>0.25700000000000001</c:v>
                </c:pt>
                <c:pt idx="13">
                  <c:v>0.27800000000000002</c:v>
                </c:pt>
                <c:pt idx="14">
                  <c:v>0.26700000000000002</c:v>
                </c:pt>
                <c:pt idx="15">
                  <c:v>0.33300000000000002</c:v>
                </c:pt>
                <c:pt idx="16">
                  <c:v>0.253</c:v>
                </c:pt>
                <c:pt idx="17">
                  <c:v>0.33300000000000002</c:v>
                </c:pt>
                <c:pt idx="18">
                  <c:v>0.25</c:v>
                </c:pt>
                <c:pt idx="19">
                  <c:v>0.28000000000000003</c:v>
                </c:pt>
                <c:pt idx="20">
                  <c:v>0.318</c:v>
                </c:pt>
                <c:pt idx="21">
                  <c:v>0.22700000000000001</c:v>
                </c:pt>
                <c:pt idx="22">
                  <c:v>0.28899999999999998</c:v>
                </c:pt>
                <c:pt idx="23">
                  <c:v>0.29499999999999998</c:v>
                </c:pt>
                <c:pt idx="24">
                  <c:v>0.308</c:v>
                </c:pt>
                <c:pt idx="25">
                  <c:v>0.154</c:v>
                </c:pt>
                <c:pt idx="26">
                  <c:v>0.22500000000000001</c:v>
                </c:pt>
                <c:pt idx="27">
                  <c:v>0.25</c:v>
                </c:pt>
                <c:pt idx="28">
                  <c:v>0.21199999999999999</c:v>
                </c:pt>
                <c:pt idx="29">
                  <c:v>0.20899999999999999</c:v>
                </c:pt>
                <c:pt idx="30">
                  <c:v>0.25</c:v>
                </c:pt>
                <c:pt idx="31">
                  <c:v>0.25</c:v>
                </c:pt>
                <c:pt idx="32">
                  <c:v>0.25</c:v>
                </c:pt>
                <c:pt idx="33">
                  <c:v>0.27</c:v>
                </c:pt>
                <c:pt idx="34">
                  <c:v>0.189</c:v>
                </c:pt>
                <c:pt idx="35">
                  <c:v>0.28599999999999998</c:v>
                </c:pt>
                <c:pt idx="36">
                  <c:v>0.214</c:v>
                </c:pt>
                <c:pt idx="37">
                  <c:v>0.23100000000000001</c:v>
                </c:pt>
                <c:pt idx="38">
                  <c:v>0.24</c:v>
                </c:pt>
                <c:pt idx="39">
                  <c:v>0.27900000000000003</c:v>
                </c:pt>
                <c:pt idx="40">
                  <c:v>0.2</c:v>
                </c:pt>
                <c:pt idx="41">
                  <c:v>0.21099999999999999</c:v>
                </c:pt>
                <c:pt idx="42">
                  <c:v>0.26100000000000001</c:v>
                </c:pt>
                <c:pt idx="43">
                  <c:v>0.26100000000000001</c:v>
                </c:pt>
                <c:pt idx="44">
                  <c:v>0.219</c:v>
                </c:pt>
                <c:pt idx="45">
                  <c:v>0.25</c:v>
                </c:pt>
                <c:pt idx="46">
                  <c:v>0.2</c:v>
                </c:pt>
                <c:pt idx="47">
                  <c:v>0.17599999999999999</c:v>
                </c:pt>
                <c:pt idx="48">
                  <c:v>0.24</c:v>
                </c:pt>
                <c:pt idx="49">
                  <c:v>0.217</c:v>
                </c:pt>
                <c:pt idx="50">
                  <c:v>0.184</c:v>
                </c:pt>
                <c:pt idx="51">
                  <c:v>0.20599999999999999</c:v>
                </c:pt>
                <c:pt idx="52">
                  <c:v>0.222</c:v>
                </c:pt>
                <c:pt idx="53">
                  <c:v>0.222</c:v>
                </c:pt>
                <c:pt idx="54">
                  <c:v>0.20699999999999999</c:v>
                </c:pt>
                <c:pt idx="55">
                  <c:v>0.1</c:v>
                </c:pt>
                <c:pt idx="56">
                  <c:v>0.2</c:v>
                </c:pt>
                <c:pt idx="57">
                  <c:v>0.192</c:v>
                </c:pt>
                <c:pt idx="58">
                  <c:v>0.188</c:v>
                </c:pt>
                <c:pt idx="59">
                  <c:v>0.182</c:v>
                </c:pt>
                <c:pt idx="60">
                  <c:v>0.182</c:v>
                </c:pt>
                <c:pt idx="61">
                  <c:v>0.17899999999999999</c:v>
                </c:pt>
                <c:pt idx="62">
                  <c:v>0.16700000000000001</c:v>
                </c:pt>
                <c:pt idx="63">
                  <c:v>0.16700000000000001</c:v>
                </c:pt>
                <c:pt idx="64">
                  <c:v>0.151</c:v>
                </c:pt>
                <c:pt idx="65">
                  <c:v>0.14299999999999999</c:v>
                </c:pt>
                <c:pt idx="66">
                  <c:v>0.12</c:v>
                </c:pt>
                <c:pt idx="67">
                  <c:v>0.14699999999999999</c:v>
                </c:pt>
                <c:pt idx="68">
                  <c:v>5.7000000000000002E-2</c:v>
                </c:pt>
                <c:pt idx="69">
                  <c:v>0.14299999999999999</c:v>
                </c:pt>
                <c:pt idx="70">
                  <c:v>7.6999999999999999E-2</c:v>
                </c:pt>
                <c:pt idx="71">
                  <c:v>0.11600000000000001</c:v>
                </c:pt>
                <c:pt idx="72">
                  <c:v>0.106</c:v>
                </c:pt>
                <c:pt idx="73">
                  <c:v>0.121</c:v>
                </c:pt>
                <c:pt idx="74">
                  <c:v>0.08</c:v>
                </c:pt>
                <c:pt idx="75">
                  <c:v>0.11799999999999999</c:v>
                </c:pt>
                <c:pt idx="76">
                  <c:v>0.1</c:v>
                </c:pt>
                <c:pt idx="77">
                  <c:v>9.0999999999999998E-2</c:v>
                </c:pt>
                <c:pt idx="78">
                  <c:v>0</c:v>
                </c:pt>
              </c:numCache>
            </c:numRef>
          </c:val>
        </c:ser>
        <c:ser>
          <c:idx val="1"/>
          <c:order val="1"/>
          <c:tx>
            <c:strRef>
              <c:f>'Fig 23'!$C$85</c:f>
              <c:strCache>
                <c:ptCount val="1"/>
                <c:pt idx="0">
                  <c:v>  Strong deterrent to investment</c:v>
                </c:pt>
              </c:strCache>
            </c:strRef>
          </c:tx>
          <c:spPr>
            <a:solidFill>
              <a:schemeClr val="accent6">
                <a:lumMod val="60000"/>
                <a:lumOff val="40000"/>
              </a:schemeClr>
            </a:solidFill>
            <a:ln>
              <a:noFill/>
            </a:ln>
          </c:spPr>
          <c:invertIfNegative val="0"/>
          <c:cat>
            <c:strRef>
              <c:f>'Fig 23'!$A$86:$A$164</c:f>
              <c:strCache>
                <c:ptCount val="79"/>
                <c:pt idx="0">
                  <c:v>AU – Tasmania</c:v>
                </c:pt>
                <c:pt idx="1">
                  <c:v>Democratic Republic of the Congo (Kinshasa)</c:v>
                </c:pt>
                <c:pt idx="2">
                  <c:v>Ethiopia</c:v>
                </c:pt>
                <c:pt idx="3">
                  <c:v>Israel</c:v>
                </c:pt>
                <c:pt idx="4">
                  <c:v>Lebanon</c:v>
                </c:pt>
                <c:pt idx="5">
                  <c:v>US – New Mexico</c:v>
                </c:pt>
                <c:pt idx="6">
                  <c:v>Mozambique</c:v>
                </c:pt>
                <c:pt idx="7">
                  <c:v>Malaysia</c:v>
                </c:pt>
                <c:pt idx="8">
                  <c:v>New Zealand</c:v>
                </c:pt>
                <c:pt idx="9">
                  <c:v>AU – South Australia</c:v>
                </c:pt>
                <c:pt idx="10">
                  <c:v>Poland</c:v>
                </c:pt>
                <c:pt idx="11">
                  <c:v>China</c:v>
                </c:pt>
                <c:pt idx="12">
                  <c:v>US – Utah</c:v>
                </c:pt>
                <c:pt idx="13">
                  <c:v>East Timor</c:v>
                </c:pt>
                <c:pt idx="14">
                  <c:v>Bahrain</c:v>
                </c:pt>
                <c:pt idx="15">
                  <c:v>US – West Virginia</c:v>
                </c:pt>
                <c:pt idx="16">
                  <c:v>United Kingdom</c:v>
                </c:pt>
                <c:pt idx="17">
                  <c:v>Somaliland</c:v>
                </c:pt>
                <c:pt idx="18">
                  <c:v>CA – Alberta</c:v>
                </c:pt>
                <c:pt idx="19">
                  <c:v>Pakistan</c:v>
                </c:pt>
                <c:pt idx="20">
                  <c:v>AU – Northern Territory</c:v>
                </c:pt>
                <c:pt idx="21">
                  <c:v>Cyprus</c:v>
                </c:pt>
                <c:pt idx="22">
                  <c:v>Norway – North Sea</c:v>
                </c:pt>
                <c:pt idx="23">
                  <c:v>Thailand</c:v>
                </c:pt>
                <c:pt idx="24">
                  <c:v>Albania</c:v>
                </c:pt>
                <c:pt idx="25">
                  <c:v>Mauritania</c:v>
                </c:pt>
                <c:pt idx="26">
                  <c:v>US – Louisiana</c:v>
                </c:pt>
                <c:pt idx="27">
                  <c:v>Philippines</c:v>
                </c:pt>
                <c:pt idx="28">
                  <c:v>Cameroon</c:v>
                </c:pt>
                <c:pt idx="29">
                  <c:v>Ghana</c:v>
                </c:pt>
                <c:pt idx="30">
                  <c:v>Madagascar</c:v>
                </c:pt>
                <c:pt idx="31">
                  <c:v>Uganda</c:v>
                </c:pt>
                <c:pt idx="32">
                  <c:v>United Kingdom – North Sea</c:v>
                </c:pt>
                <c:pt idx="33">
                  <c:v>US – Ohio</c:v>
                </c:pt>
                <c:pt idx="34">
                  <c:v>Gabon</c:v>
                </c:pt>
                <c:pt idx="35">
                  <c:v>Malta</c:v>
                </c:pt>
                <c:pt idx="36">
                  <c:v>Chad</c:v>
                </c:pt>
                <c:pt idx="37">
                  <c:v>Equatorial Guinea</c:v>
                </c:pt>
                <c:pt idx="38">
                  <c:v>Morocco</c:v>
                </c:pt>
                <c:pt idx="39">
                  <c:v>Trinidad and Tobago</c:v>
                </c:pt>
                <c:pt idx="40">
                  <c:v>Yemen</c:v>
                </c:pt>
                <c:pt idx="41">
                  <c:v>Kuwait</c:v>
                </c:pt>
                <c:pt idx="42">
                  <c:v>Ivory Coast</c:v>
                </c:pt>
                <c:pt idx="43">
                  <c:v>Tanzania</c:v>
                </c:pt>
                <c:pt idx="44">
                  <c:v>CA – Newfoundland &amp; Labrador</c:v>
                </c:pt>
                <c:pt idx="45">
                  <c:v>Netherlands</c:v>
                </c:pt>
                <c:pt idx="46">
                  <c:v>Uruguay</c:v>
                </c:pt>
                <c:pt idx="47">
                  <c:v>US – Wyoming</c:v>
                </c:pt>
                <c:pt idx="48">
                  <c:v>Namibia</c:v>
                </c:pt>
                <c:pt idx="49">
                  <c:v>Norway</c:v>
                </c:pt>
                <c:pt idx="50">
                  <c:v>Tunisia</c:v>
                </c:pt>
                <c:pt idx="51">
                  <c:v>Kenya</c:v>
                </c:pt>
                <c:pt idx="52">
                  <c:v>CA – Nova Scotia</c:v>
                </c:pt>
                <c:pt idx="53">
                  <c:v>Jordan</c:v>
                </c:pt>
                <c:pt idx="54">
                  <c:v>Brunei</c:v>
                </c:pt>
                <c:pt idx="55">
                  <c:v>US – Alabama</c:v>
                </c:pt>
                <c:pt idx="56">
                  <c:v>Ireland</c:v>
                </c:pt>
                <c:pt idx="57">
                  <c:v>CA – Manitoba</c:v>
                </c:pt>
                <c:pt idx="58">
                  <c:v>Turkey</c:v>
                </c:pt>
                <c:pt idx="59">
                  <c:v>Georgia</c:v>
                </c:pt>
                <c:pt idx="60">
                  <c:v>Niger</c:v>
                </c:pt>
                <c:pt idx="61">
                  <c:v>Netherlands – North Sea</c:v>
                </c:pt>
                <c:pt idx="62">
                  <c:v>Mali</c:v>
                </c:pt>
                <c:pt idx="63">
                  <c:v>Seychelles</c:v>
                </c:pt>
                <c:pt idx="64">
                  <c:v>US – Texas</c:v>
                </c:pt>
                <c:pt idx="65">
                  <c:v>US – Kansas</c:v>
                </c:pt>
                <c:pt idx="66">
                  <c:v>Denmark</c:v>
                </c:pt>
                <c:pt idx="67">
                  <c:v>US – North Dakota</c:v>
                </c:pt>
                <c:pt idx="68">
                  <c:v>Qatar</c:v>
                </c:pt>
                <c:pt idx="69">
                  <c:v>United Arab Emirates</c:v>
                </c:pt>
                <c:pt idx="70">
                  <c:v>US – Montana</c:v>
                </c:pt>
                <c:pt idx="71">
                  <c:v>CA – Saskatchewan</c:v>
                </c:pt>
                <c:pt idx="72">
                  <c:v>US – Oklahoma</c:v>
                </c:pt>
                <c:pt idx="73">
                  <c:v>Oman</c:v>
                </c:pt>
                <c:pt idx="74">
                  <c:v>US – Mississippi</c:v>
                </c:pt>
                <c:pt idx="75">
                  <c:v>Chile</c:v>
                </c:pt>
                <c:pt idx="76">
                  <c:v>Faroe Islands</c:v>
                </c:pt>
                <c:pt idx="77">
                  <c:v>US – Arkansas</c:v>
                </c:pt>
                <c:pt idx="78">
                  <c:v>Botswana</c:v>
                </c:pt>
              </c:strCache>
            </c:strRef>
          </c:cat>
          <c:val>
            <c:numRef>
              <c:f>'Fig 23'!$C$86:$C$164</c:f>
              <c:numCache>
                <c:formatCode>0.00%</c:formatCode>
                <c:ptCount val="79"/>
                <c:pt idx="0">
                  <c:v>0</c:v>
                </c:pt>
                <c:pt idx="1">
                  <c:v>0</c:v>
                </c:pt>
                <c:pt idx="2">
                  <c:v>0.125</c:v>
                </c:pt>
                <c:pt idx="3">
                  <c:v>5.2999999999999999E-2</c:v>
                </c:pt>
                <c:pt idx="4">
                  <c:v>0.105</c:v>
                </c:pt>
                <c:pt idx="5">
                  <c:v>7.6999999999999999E-2</c:v>
                </c:pt>
                <c:pt idx="6">
                  <c:v>6.0999999999999999E-2</c:v>
                </c:pt>
                <c:pt idx="7">
                  <c:v>2.5000000000000001E-2</c:v>
                </c:pt>
                <c:pt idx="8">
                  <c:v>4.8000000000000001E-2</c:v>
                </c:pt>
                <c:pt idx="9">
                  <c:v>8.6999999999999994E-2</c:v>
                </c:pt>
                <c:pt idx="10">
                  <c:v>4.2999999999999997E-2</c:v>
                </c:pt>
                <c:pt idx="11">
                  <c:v>9.4E-2</c:v>
                </c:pt>
                <c:pt idx="12">
                  <c:v>8.5999999999999993E-2</c:v>
                </c:pt>
                <c:pt idx="13">
                  <c:v>5.6000000000000001E-2</c:v>
                </c:pt>
                <c:pt idx="14">
                  <c:v>6.7000000000000004E-2</c:v>
                </c:pt>
                <c:pt idx="15">
                  <c:v>0</c:v>
                </c:pt>
                <c:pt idx="16">
                  <c:v>0.08</c:v>
                </c:pt>
                <c:pt idx="17">
                  <c:v>0</c:v>
                </c:pt>
                <c:pt idx="18">
                  <c:v>7.0999999999999994E-2</c:v>
                </c:pt>
                <c:pt idx="19">
                  <c:v>0.04</c:v>
                </c:pt>
                <c:pt idx="20">
                  <c:v>0</c:v>
                </c:pt>
                <c:pt idx="21">
                  <c:v>0</c:v>
                </c:pt>
                <c:pt idx="22">
                  <c:v>2.1999999999999999E-2</c:v>
                </c:pt>
                <c:pt idx="23">
                  <c:v>1.6E-2</c:v>
                </c:pt>
                <c:pt idx="24">
                  <c:v>0</c:v>
                </c:pt>
                <c:pt idx="25">
                  <c:v>7.6999999999999999E-2</c:v>
                </c:pt>
                <c:pt idx="26">
                  <c:v>7.1999999999999995E-2</c:v>
                </c:pt>
                <c:pt idx="27">
                  <c:v>5.6000000000000001E-2</c:v>
                </c:pt>
                <c:pt idx="28">
                  <c:v>9.0999999999999998E-2</c:v>
                </c:pt>
                <c:pt idx="29">
                  <c:v>7.0000000000000007E-2</c:v>
                </c:pt>
                <c:pt idx="30">
                  <c:v>0.05</c:v>
                </c:pt>
                <c:pt idx="31">
                  <c:v>0.05</c:v>
                </c:pt>
                <c:pt idx="32">
                  <c:v>4.8000000000000001E-2</c:v>
                </c:pt>
                <c:pt idx="33">
                  <c:v>2.7E-2</c:v>
                </c:pt>
                <c:pt idx="34">
                  <c:v>0.108</c:v>
                </c:pt>
                <c:pt idx="35">
                  <c:v>0</c:v>
                </c:pt>
                <c:pt idx="36">
                  <c:v>7.0999999999999994E-2</c:v>
                </c:pt>
                <c:pt idx="37">
                  <c:v>5.0999999999999997E-2</c:v>
                </c:pt>
                <c:pt idx="38">
                  <c:v>0.04</c:v>
                </c:pt>
                <c:pt idx="39">
                  <c:v>0</c:v>
                </c:pt>
                <c:pt idx="40">
                  <c:v>3.3000000000000002E-2</c:v>
                </c:pt>
                <c:pt idx="41">
                  <c:v>5.2999999999999999E-2</c:v>
                </c:pt>
                <c:pt idx="42">
                  <c:v>0</c:v>
                </c:pt>
                <c:pt idx="43">
                  <c:v>0</c:v>
                </c:pt>
                <c:pt idx="44">
                  <c:v>3.1E-2</c:v>
                </c:pt>
                <c:pt idx="45">
                  <c:v>0</c:v>
                </c:pt>
                <c:pt idx="46">
                  <c:v>0.05</c:v>
                </c:pt>
                <c:pt idx="47">
                  <c:v>6.8000000000000005E-2</c:v>
                </c:pt>
                <c:pt idx="48">
                  <c:v>0</c:v>
                </c:pt>
                <c:pt idx="49">
                  <c:v>2.1999999999999999E-2</c:v>
                </c:pt>
                <c:pt idx="50">
                  <c:v>2.5999999999999999E-2</c:v>
                </c:pt>
                <c:pt idx="51">
                  <c:v>2.9000000000000001E-2</c:v>
                </c:pt>
                <c:pt idx="52">
                  <c:v>0</c:v>
                </c:pt>
                <c:pt idx="53">
                  <c:v>0</c:v>
                </c:pt>
                <c:pt idx="54">
                  <c:v>0</c:v>
                </c:pt>
                <c:pt idx="55">
                  <c:v>0.1</c:v>
                </c:pt>
                <c:pt idx="56">
                  <c:v>0</c:v>
                </c:pt>
                <c:pt idx="57">
                  <c:v>0</c:v>
                </c:pt>
                <c:pt idx="58">
                  <c:v>0</c:v>
                </c:pt>
                <c:pt idx="59">
                  <c:v>0</c:v>
                </c:pt>
                <c:pt idx="60">
                  <c:v>0</c:v>
                </c:pt>
                <c:pt idx="61">
                  <c:v>0</c:v>
                </c:pt>
                <c:pt idx="62">
                  <c:v>0</c:v>
                </c:pt>
                <c:pt idx="63">
                  <c:v>0</c:v>
                </c:pt>
                <c:pt idx="64">
                  <c:v>0.01</c:v>
                </c:pt>
                <c:pt idx="65">
                  <c:v>0</c:v>
                </c:pt>
                <c:pt idx="66">
                  <c:v>0.04</c:v>
                </c:pt>
                <c:pt idx="67">
                  <c:v>0</c:v>
                </c:pt>
                <c:pt idx="68">
                  <c:v>8.5999999999999993E-2</c:v>
                </c:pt>
                <c:pt idx="69">
                  <c:v>0</c:v>
                </c:pt>
                <c:pt idx="70">
                  <c:v>3.7999999999999999E-2</c:v>
                </c:pt>
                <c:pt idx="71">
                  <c:v>1.4E-2</c:v>
                </c:pt>
                <c:pt idx="72">
                  <c:v>1.2E-2</c:v>
                </c:pt>
                <c:pt idx="73">
                  <c:v>0</c:v>
                </c:pt>
                <c:pt idx="74">
                  <c:v>0</c:v>
                </c:pt>
                <c:pt idx="75">
                  <c:v>0</c:v>
                </c:pt>
                <c:pt idx="76">
                  <c:v>0</c:v>
                </c:pt>
                <c:pt idx="77">
                  <c:v>0</c:v>
                </c:pt>
                <c:pt idx="78">
                  <c:v>0</c:v>
                </c:pt>
              </c:numCache>
            </c:numRef>
          </c:val>
        </c:ser>
        <c:ser>
          <c:idx val="2"/>
          <c:order val="2"/>
          <c:tx>
            <c:strRef>
              <c:f>'Fig 23'!$D$85</c:f>
              <c:strCache>
                <c:ptCount val="1"/>
                <c:pt idx="0">
                  <c:v>  Would not pursue investment due to this factor</c:v>
                </c:pt>
              </c:strCache>
            </c:strRef>
          </c:tx>
          <c:spPr>
            <a:solidFill>
              <a:schemeClr val="accent4">
                <a:lumMod val="50000"/>
              </a:schemeClr>
            </a:solidFill>
            <a:ln>
              <a:noFill/>
            </a:ln>
          </c:spPr>
          <c:invertIfNegative val="0"/>
          <c:cat>
            <c:strRef>
              <c:f>'Fig 23'!$A$86:$A$164</c:f>
              <c:strCache>
                <c:ptCount val="79"/>
                <c:pt idx="0">
                  <c:v>AU – Tasmania</c:v>
                </c:pt>
                <c:pt idx="1">
                  <c:v>Democratic Republic of the Congo (Kinshasa)</c:v>
                </c:pt>
                <c:pt idx="2">
                  <c:v>Ethiopia</c:v>
                </c:pt>
                <c:pt idx="3">
                  <c:v>Israel</c:v>
                </c:pt>
                <c:pt idx="4">
                  <c:v>Lebanon</c:v>
                </c:pt>
                <c:pt idx="5">
                  <c:v>US – New Mexico</c:v>
                </c:pt>
                <c:pt idx="6">
                  <c:v>Mozambique</c:v>
                </c:pt>
                <c:pt idx="7">
                  <c:v>Malaysia</c:v>
                </c:pt>
                <c:pt idx="8">
                  <c:v>New Zealand</c:v>
                </c:pt>
                <c:pt idx="9">
                  <c:v>AU – South Australia</c:v>
                </c:pt>
                <c:pt idx="10">
                  <c:v>Poland</c:v>
                </c:pt>
                <c:pt idx="11">
                  <c:v>China</c:v>
                </c:pt>
                <c:pt idx="12">
                  <c:v>US – Utah</c:v>
                </c:pt>
                <c:pt idx="13">
                  <c:v>East Timor</c:v>
                </c:pt>
                <c:pt idx="14">
                  <c:v>Bahrain</c:v>
                </c:pt>
                <c:pt idx="15">
                  <c:v>US – West Virginia</c:v>
                </c:pt>
                <c:pt idx="16">
                  <c:v>United Kingdom</c:v>
                </c:pt>
                <c:pt idx="17">
                  <c:v>Somaliland</c:v>
                </c:pt>
                <c:pt idx="18">
                  <c:v>CA – Alberta</c:v>
                </c:pt>
                <c:pt idx="19">
                  <c:v>Pakistan</c:v>
                </c:pt>
                <c:pt idx="20">
                  <c:v>AU – Northern Territory</c:v>
                </c:pt>
                <c:pt idx="21">
                  <c:v>Cyprus</c:v>
                </c:pt>
                <c:pt idx="22">
                  <c:v>Norway – North Sea</c:v>
                </c:pt>
                <c:pt idx="23">
                  <c:v>Thailand</c:v>
                </c:pt>
                <c:pt idx="24">
                  <c:v>Albania</c:v>
                </c:pt>
                <c:pt idx="25">
                  <c:v>Mauritania</c:v>
                </c:pt>
                <c:pt idx="26">
                  <c:v>US – Louisiana</c:v>
                </c:pt>
                <c:pt idx="27">
                  <c:v>Philippines</c:v>
                </c:pt>
                <c:pt idx="28">
                  <c:v>Cameroon</c:v>
                </c:pt>
                <c:pt idx="29">
                  <c:v>Ghana</c:v>
                </c:pt>
                <c:pt idx="30">
                  <c:v>Madagascar</c:v>
                </c:pt>
                <c:pt idx="31">
                  <c:v>Uganda</c:v>
                </c:pt>
                <c:pt idx="32">
                  <c:v>United Kingdom – North Sea</c:v>
                </c:pt>
                <c:pt idx="33">
                  <c:v>US – Ohio</c:v>
                </c:pt>
                <c:pt idx="34">
                  <c:v>Gabon</c:v>
                </c:pt>
                <c:pt idx="35">
                  <c:v>Malta</c:v>
                </c:pt>
                <c:pt idx="36">
                  <c:v>Chad</c:v>
                </c:pt>
                <c:pt idx="37">
                  <c:v>Equatorial Guinea</c:v>
                </c:pt>
                <c:pt idx="38">
                  <c:v>Morocco</c:v>
                </c:pt>
                <c:pt idx="39">
                  <c:v>Trinidad and Tobago</c:v>
                </c:pt>
                <c:pt idx="40">
                  <c:v>Yemen</c:v>
                </c:pt>
                <c:pt idx="41">
                  <c:v>Kuwait</c:v>
                </c:pt>
                <c:pt idx="42">
                  <c:v>Ivory Coast</c:v>
                </c:pt>
                <c:pt idx="43">
                  <c:v>Tanzania</c:v>
                </c:pt>
                <c:pt idx="44">
                  <c:v>CA – Newfoundland &amp; Labrador</c:v>
                </c:pt>
                <c:pt idx="45">
                  <c:v>Netherlands</c:v>
                </c:pt>
                <c:pt idx="46">
                  <c:v>Uruguay</c:v>
                </c:pt>
                <c:pt idx="47">
                  <c:v>US – Wyoming</c:v>
                </c:pt>
                <c:pt idx="48">
                  <c:v>Namibia</c:v>
                </c:pt>
                <c:pt idx="49">
                  <c:v>Norway</c:v>
                </c:pt>
                <c:pt idx="50">
                  <c:v>Tunisia</c:v>
                </c:pt>
                <c:pt idx="51">
                  <c:v>Kenya</c:v>
                </c:pt>
                <c:pt idx="52">
                  <c:v>CA – Nova Scotia</c:v>
                </c:pt>
                <c:pt idx="53">
                  <c:v>Jordan</c:v>
                </c:pt>
                <c:pt idx="54">
                  <c:v>Brunei</c:v>
                </c:pt>
                <c:pt idx="55">
                  <c:v>US – Alabama</c:v>
                </c:pt>
                <c:pt idx="56">
                  <c:v>Ireland</c:v>
                </c:pt>
                <c:pt idx="57">
                  <c:v>CA – Manitoba</c:v>
                </c:pt>
                <c:pt idx="58">
                  <c:v>Turkey</c:v>
                </c:pt>
                <c:pt idx="59">
                  <c:v>Georgia</c:v>
                </c:pt>
                <c:pt idx="60">
                  <c:v>Niger</c:v>
                </c:pt>
                <c:pt idx="61">
                  <c:v>Netherlands – North Sea</c:v>
                </c:pt>
                <c:pt idx="62">
                  <c:v>Mali</c:v>
                </c:pt>
                <c:pt idx="63">
                  <c:v>Seychelles</c:v>
                </c:pt>
                <c:pt idx="64">
                  <c:v>US – Texas</c:v>
                </c:pt>
                <c:pt idx="65">
                  <c:v>US – Kansas</c:v>
                </c:pt>
                <c:pt idx="66">
                  <c:v>Denmark</c:v>
                </c:pt>
                <c:pt idx="67">
                  <c:v>US – North Dakota</c:v>
                </c:pt>
                <c:pt idx="68">
                  <c:v>Qatar</c:v>
                </c:pt>
                <c:pt idx="69">
                  <c:v>United Arab Emirates</c:v>
                </c:pt>
                <c:pt idx="70">
                  <c:v>US – Montana</c:v>
                </c:pt>
                <c:pt idx="71">
                  <c:v>CA – Saskatchewan</c:v>
                </c:pt>
                <c:pt idx="72">
                  <c:v>US – Oklahoma</c:v>
                </c:pt>
                <c:pt idx="73">
                  <c:v>Oman</c:v>
                </c:pt>
                <c:pt idx="74">
                  <c:v>US – Mississippi</c:v>
                </c:pt>
                <c:pt idx="75">
                  <c:v>Chile</c:v>
                </c:pt>
                <c:pt idx="76">
                  <c:v>Faroe Islands</c:v>
                </c:pt>
                <c:pt idx="77">
                  <c:v>US – Arkansas</c:v>
                </c:pt>
                <c:pt idx="78">
                  <c:v>Botswana</c:v>
                </c:pt>
              </c:strCache>
            </c:strRef>
          </c:cat>
          <c:val>
            <c:numRef>
              <c:f>'Fig 23'!$D$86:$D$164</c:f>
              <c:numCache>
                <c:formatCode>0.00%</c:formatCode>
                <c:ptCount val="79"/>
                <c:pt idx="0">
                  <c:v>0</c:v>
                </c:pt>
                <c:pt idx="1">
                  <c:v>0</c:v>
                </c:pt>
                <c:pt idx="2">
                  <c:v>0</c:v>
                </c:pt>
                <c:pt idx="3">
                  <c:v>0</c:v>
                </c:pt>
                <c:pt idx="4">
                  <c:v>0</c:v>
                </c:pt>
                <c:pt idx="5">
                  <c:v>1.9E-2</c:v>
                </c:pt>
                <c:pt idx="6">
                  <c:v>0</c:v>
                </c:pt>
                <c:pt idx="7">
                  <c:v>0</c:v>
                </c:pt>
                <c:pt idx="8">
                  <c:v>4.8000000000000001E-2</c:v>
                </c:pt>
                <c:pt idx="9">
                  <c:v>4.2999999999999997E-2</c:v>
                </c:pt>
                <c:pt idx="10">
                  <c:v>8.6999999999999994E-2</c:v>
                </c:pt>
                <c:pt idx="11">
                  <c:v>0</c:v>
                </c:pt>
                <c:pt idx="12">
                  <c:v>0</c:v>
                </c:pt>
                <c:pt idx="13">
                  <c:v>0</c:v>
                </c:pt>
                <c:pt idx="14">
                  <c:v>0</c:v>
                </c:pt>
                <c:pt idx="15">
                  <c:v>0</c:v>
                </c:pt>
                <c:pt idx="16">
                  <c:v>0</c:v>
                </c:pt>
                <c:pt idx="17">
                  <c:v>0</c:v>
                </c:pt>
                <c:pt idx="18">
                  <c:v>0</c:v>
                </c:pt>
                <c:pt idx="19">
                  <c:v>0</c:v>
                </c:pt>
                <c:pt idx="20">
                  <c:v>0</c:v>
                </c:pt>
                <c:pt idx="21">
                  <c:v>9.0999999999999998E-2</c:v>
                </c:pt>
                <c:pt idx="22">
                  <c:v>0</c:v>
                </c:pt>
                <c:pt idx="23">
                  <c:v>0</c:v>
                </c:pt>
                <c:pt idx="24">
                  <c:v>0</c:v>
                </c:pt>
                <c:pt idx="25">
                  <c:v>7.6999999999999999E-2</c:v>
                </c:pt>
                <c:pt idx="26">
                  <c:v>8.9999999999999993E-3</c:v>
                </c:pt>
                <c:pt idx="27">
                  <c:v>0</c:v>
                </c:pt>
                <c:pt idx="28">
                  <c:v>0</c:v>
                </c:pt>
                <c:pt idx="29">
                  <c:v>2.3E-2</c:v>
                </c:pt>
                <c:pt idx="30">
                  <c:v>0</c:v>
                </c:pt>
                <c:pt idx="31">
                  <c:v>0</c:v>
                </c:pt>
                <c:pt idx="32">
                  <c:v>0</c:v>
                </c:pt>
                <c:pt idx="33">
                  <c:v>0</c:v>
                </c:pt>
                <c:pt idx="34">
                  <c:v>0</c:v>
                </c:pt>
                <c:pt idx="35">
                  <c:v>0</c:v>
                </c:pt>
                <c:pt idx="36">
                  <c:v>0</c:v>
                </c:pt>
                <c:pt idx="37">
                  <c:v>0</c:v>
                </c:pt>
                <c:pt idx="38">
                  <c:v>0</c:v>
                </c:pt>
                <c:pt idx="39">
                  <c:v>0</c:v>
                </c:pt>
                <c:pt idx="40">
                  <c:v>3.3000000000000002E-2</c:v>
                </c:pt>
                <c:pt idx="41">
                  <c:v>0</c:v>
                </c:pt>
                <c:pt idx="42">
                  <c:v>0</c:v>
                </c:pt>
                <c:pt idx="43">
                  <c:v>0</c:v>
                </c:pt>
                <c:pt idx="44">
                  <c:v>0</c:v>
                </c:pt>
                <c:pt idx="45">
                  <c:v>0</c:v>
                </c:pt>
                <c:pt idx="46">
                  <c:v>0</c:v>
                </c:pt>
                <c:pt idx="47">
                  <c:v>0</c:v>
                </c:pt>
                <c:pt idx="48">
                  <c:v>0</c:v>
                </c:pt>
                <c:pt idx="49">
                  <c:v>0</c:v>
                </c:pt>
                <c:pt idx="50">
                  <c:v>2.5999999999999999E-2</c:v>
                </c:pt>
                <c:pt idx="51">
                  <c:v>0</c:v>
                </c:pt>
                <c:pt idx="52">
                  <c:v>0</c:v>
                </c:pt>
                <c:pt idx="53">
                  <c:v>0</c:v>
                </c:pt>
                <c:pt idx="54">
                  <c:v>0</c:v>
                </c:pt>
                <c:pt idx="55">
                  <c:v>0</c:v>
                </c:pt>
                <c:pt idx="56">
                  <c:v>0</c:v>
                </c:pt>
                <c:pt idx="57">
                  <c:v>0</c:v>
                </c:pt>
                <c:pt idx="58">
                  <c:v>0</c:v>
                </c:pt>
                <c:pt idx="59">
                  <c:v>0</c:v>
                </c:pt>
                <c:pt idx="60">
                  <c:v>0</c:v>
                </c:pt>
                <c:pt idx="61">
                  <c:v>0</c:v>
                </c:pt>
                <c:pt idx="62">
                  <c:v>0</c:v>
                </c:pt>
                <c:pt idx="63">
                  <c:v>0</c:v>
                </c:pt>
                <c:pt idx="64">
                  <c:v>5.0000000000000001E-3</c:v>
                </c:pt>
                <c:pt idx="65">
                  <c:v>1.7999999999999999E-2</c:v>
                </c:pt>
                <c:pt idx="66">
                  <c:v>0</c:v>
                </c:pt>
                <c:pt idx="67">
                  <c:v>0</c:v>
                </c:pt>
                <c:pt idx="68">
                  <c:v>0</c:v>
                </c:pt>
                <c:pt idx="69">
                  <c:v>0</c:v>
                </c:pt>
                <c:pt idx="70">
                  <c:v>1.9E-2</c:v>
                </c:pt>
                <c:pt idx="71">
                  <c:v>0</c:v>
                </c:pt>
                <c:pt idx="72">
                  <c:v>1.2E-2</c:v>
                </c:pt>
                <c:pt idx="73">
                  <c:v>0</c:v>
                </c:pt>
                <c:pt idx="74">
                  <c:v>0.04</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4534656"/>
        <c:axId val="94565120"/>
      </c:barChart>
      <c:catAx>
        <c:axId val="94534656"/>
        <c:scaling>
          <c:orientation val="minMax"/>
        </c:scaling>
        <c:delete val="0"/>
        <c:axPos val="l"/>
        <c:majorTickMark val="out"/>
        <c:minorTickMark val="none"/>
        <c:tickLblPos val="nextTo"/>
        <c:crossAx val="94565120"/>
        <c:crosses val="autoZero"/>
        <c:auto val="1"/>
        <c:lblAlgn val="ctr"/>
        <c:lblOffset val="100"/>
        <c:noMultiLvlLbl val="0"/>
      </c:catAx>
      <c:valAx>
        <c:axId val="9456512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4534656"/>
        <c:crosses val="autoZero"/>
        <c:crossBetween val="between"/>
        <c:majorUnit val="0.2"/>
      </c:valAx>
    </c:plotArea>
    <c:legend>
      <c:legendPos val="r"/>
      <c:layout>
        <c:manualLayout>
          <c:xMode val="edge"/>
          <c:yMode val="edge"/>
          <c:x val="0.69779829990386999"/>
          <c:y val="1.7740234676547784E-2"/>
          <c:w val="0.23884860071503408"/>
          <c:h val="0.1048279295970356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80364658559694"/>
          <c:y val="1.0892407512241797E-2"/>
          <c:w val="0.46739784745841684"/>
          <c:h val="0.96770354766326661"/>
        </c:manualLayout>
      </c:layout>
      <c:barChart>
        <c:barDir val="bar"/>
        <c:grouping val="stacked"/>
        <c:varyColors val="0"/>
        <c:ser>
          <c:idx val="0"/>
          <c:order val="0"/>
          <c:tx>
            <c:strRef>
              <c:f>'Fig 24'!$C$88</c:f>
              <c:strCache>
                <c:ptCount val="1"/>
                <c:pt idx="0">
                  <c:v>  Mild deterrent to investment</c:v>
                </c:pt>
              </c:strCache>
            </c:strRef>
          </c:tx>
          <c:spPr>
            <a:solidFill>
              <a:schemeClr val="accent3">
                <a:lumMod val="75000"/>
              </a:schemeClr>
            </a:solidFill>
            <a:ln>
              <a:noFill/>
            </a:ln>
          </c:spPr>
          <c:invertIfNegative val="0"/>
          <c:cat>
            <c:strRef>
              <c:f>'Fig 24'!$B$89:$B$167</c:f>
              <c:strCache>
                <c:ptCount val="79"/>
                <c:pt idx="0">
                  <c:v>Argentina – Neuquen</c:v>
                </c:pt>
                <c:pt idx="1">
                  <c:v>Philippines</c:v>
                </c:pt>
                <c:pt idx="2">
                  <c:v>Kazakhstan</c:v>
                </c:pt>
                <c:pt idx="3">
                  <c:v>Faroe Islands</c:v>
                </c:pt>
                <c:pt idx="4">
                  <c:v>Ireland</c:v>
                </c:pt>
                <c:pt idx="5">
                  <c:v>Madagascar</c:v>
                </c:pt>
                <c:pt idx="6">
                  <c:v>Gabon</c:v>
                </c:pt>
                <c:pt idx="7">
                  <c:v>East Timor</c:v>
                </c:pt>
                <c:pt idx="8">
                  <c:v>Chile</c:v>
                </c:pt>
                <c:pt idx="9">
                  <c:v>Argentina – Tierra del Fuego</c:v>
                </c:pt>
                <c:pt idx="10">
                  <c:v>Suriname</c:v>
                </c:pt>
                <c:pt idx="11">
                  <c:v>Trinidad and Tobago</c:v>
                </c:pt>
                <c:pt idx="12">
                  <c:v>Syria</c:v>
                </c:pt>
                <c:pt idx="13">
                  <c:v>Papua New Guinea</c:v>
                </c:pt>
                <c:pt idx="14">
                  <c:v>Thailand</c:v>
                </c:pt>
                <c:pt idx="15">
                  <c:v>Russia – other</c:v>
                </c:pt>
                <c:pt idx="16">
                  <c:v>Nigeria</c:v>
                </c:pt>
                <c:pt idx="17">
                  <c:v>Seychelles</c:v>
                </c:pt>
                <c:pt idx="18">
                  <c:v>South Sudan</c:v>
                </c:pt>
                <c:pt idx="19">
                  <c:v>Egypt</c:v>
                </c:pt>
                <c:pt idx="20">
                  <c:v>Tanzania</c:v>
                </c:pt>
                <c:pt idx="21">
                  <c:v>Turkmenistan</c:v>
                </c:pt>
                <c:pt idx="22">
                  <c:v>Myanmar</c:v>
                </c:pt>
                <c:pt idx="23">
                  <c:v>Poland</c:v>
                </c:pt>
                <c:pt idx="24">
                  <c:v>Pakistan</c:v>
                </c:pt>
                <c:pt idx="25">
                  <c:v>China</c:v>
                </c:pt>
                <c:pt idx="26">
                  <c:v>Democratic Republic of the Congo (Kinshasa)</c:v>
                </c:pt>
                <c:pt idx="27">
                  <c:v>Republic of the Congo (Brazzaville)</c:v>
                </c:pt>
                <c:pt idx="28">
                  <c:v>Iraq</c:v>
                </c:pt>
                <c:pt idx="29">
                  <c:v>Angola</c:v>
                </c:pt>
                <c:pt idx="30">
                  <c:v>Norway – North Sea</c:v>
                </c:pt>
                <c:pt idx="31">
                  <c:v>Guyana</c:v>
                </c:pt>
                <c:pt idx="32">
                  <c:v>Azerbaijan</c:v>
                </c:pt>
                <c:pt idx="33">
                  <c:v>Libya</c:v>
                </c:pt>
                <c:pt idx="34">
                  <c:v>Netherlands – North Sea</c:v>
                </c:pt>
                <c:pt idx="35">
                  <c:v>US – North Dakota</c:v>
                </c:pt>
                <c:pt idx="36">
                  <c:v>Kenya</c:v>
                </c:pt>
                <c:pt idx="37">
                  <c:v>Tunisia</c:v>
                </c:pt>
                <c:pt idx="38">
                  <c:v>Namibia</c:v>
                </c:pt>
                <c:pt idx="39">
                  <c:v>CA – Newfoundland &amp; Labrador</c:v>
                </c:pt>
                <c:pt idx="40">
                  <c:v>US – Texas</c:v>
                </c:pt>
                <c:pt idx="41">
                  <c:v>Mozambique</c:v>
                </c:pt>
                <c:pt idx="42">
                  <c:v>US – Oklahoma</c:v>
                </c:pt>
                <c:pt idx="43">
                  <c:v>CA – Manitoba</c:v>
                </c:pt>
                <c:pt idx="44">
                  <c:v>US – Alabama</c:v>
                </c:pt>
                <c:pt idx="45">
                  <c:v>Denmark</c:v>
                </c:pt>
                <c:pt idx="46">
                  <c:v>Kyrgyzstan</c:v>
                </c:pt>
                <c:pt idx="47">
                  <c:v>Israel</c:v>
                </c:pt>
                <c:pt idx="48">
                  <c:v>United Kingdom – North Sea</c:v>
                </c:pt>
                <c:pt idx="49">
                  <c:v>Malaysia</c:v>
                </c:pt>
                <c:pt idx="50">
                  <c:v>CA – Saskatchewan</c:v>
                </c:pt>
                <c:pt idx="51">
                  <c:v>Ghana</c:v>
                </c:pt>
                <c:pt idx="52">
                  <c:v>Vietnam</c:v>
                </c:pt>
                <c:pt idx="53">
                  <c:v>US – Arkansas</c:v>
                </c:pt>
                <c:pt idx="54">
                  <c:v>Niger</c:v>
                </c:pt>
                <c:pt idx="55">
                  <c:v>Cyprus</c:v>
                </c:pt>
                <c:pt idx="56">
                  <c:v>US – Kansas</c:v>
                </c:pt>
                <c:pt idx="57">
                  <c:v>US – West Virginia</c:v>
                </c:pt>
                <c:pt idx="58">
                  <c:v>US – Mississippi</c:v>
                </c:pt>
                <c:pt idx="59">
                  <c:v>Georgia</c:v>
                </c:pt>
                <c:pt idx="60">
                  <c:v>Mali</c:v>
                </c:pt>
                <c:pt idx="61">
                  <c:v>Mauritania</c:v>
                </c:pt>
                <c:pt idx="62">
                  <c:v>Morocco</c:v>
                </c:pt>
                <c:pt idx="63">
                  <c:v>CA – Nova Scotia</c:v>
                </c:pt>
                <c:pt idx="64">
                  <c:v>Botswana</c:v>
                </c:pt>
                <c:pt idx="65">
                  <c:v>Chad</c:v>
                </c:pt>
                <c:pt idx="66">
                  <c:v>Ethiopia</c:v>
                </c:pt>
                <c:pt idx="67">
                  <c:v>Algeria</c:v>
                </c:pt>
                <c:pt idx="68">
                  <c:v>Ivory Coast</c:v>
                </c:pt>
                <c:pt idx="69">
                  <c:v>Bahrain</c:v>
                </c:pt>
                <c:pt idx="70">
                  <c:v>Equatorial Guinea</c:v>
                </c:pt>
                <c:pt idx="71">
                  <c:v>Oman</c:v>
                </c:pt>
                <c:pt idx="72">
                  <c:v>Qatar</c:v>
                </c:pt>
                <c:pt idx="73">
                  <c:v>Jordan</c:v>
                </c:pt>
                <c:pt idx="74">
                  <c:v>Brunei</c:v>
                </c:pt>
                <c:pt idx="75">
                  <c:v>Yemen</c:v>
                </c:pt>
                <c:pt idx="76">
                  <c:v>Albania</c:v>
                </c:pt>
                <c:pt idx="77">
                  <c:v>United Arab Emirates</c:v>
                </c:pt>
                <c:pt idx="78">
                  <c:v>Kuwait</c:v>
                </c:pt>
              </c:strCache>
            </c:strRef>
          </c:cat>
          <c:val>
            <c:numRef>
              <c:f>'Fig 24'!$C$89:$C$167</c:f>
              <c:numCache>
                <c:formatCode>0.00%</c:formatCode>
                <c:ptCount val="79"/>
                <c:pt idx="0">
                  <c:v>0.222</c:v>
                </c:pt>
                <c:pt idx="1">
                  <c:v>0.222</c:v>
                </c:pt>
                <c:pt idx="2">
                  <c:v>0.27900000000000003</c:v>
                </c:pt>
                <c:pt idx="3">
                  <c:v>0.3</c:v>
                </c:pt>
                <c:pt idx="4">
                  <c:v>0.25</c:v>
                </c:pt>
                <c:pt idx="5">
                  <c:v>0.25</c:v>
                </c:pt>
                <c:pt idx="6">
                  <c:v>0.24299999999999999</c:v>
                </c:pt>
                <c:pt idx="7">
                  <c:v>0.29399999999999998</c:v>
                </c:pt>
                <c:pt idx="8">
                  <c:v>0.23499999999999999</c:v>
                </c:pt>
                <c:pt idx="9">
                  <c:v>0.125</c:v>
                </c:pt>
                <c:pt idx="10">
                  <c:v>0.28599999999999998</c:v>
                </c:pt>
                <c:pt idx="11">
                  <c:v>0.25600000000000001</c:v>
                </c:pt>
                <c:pt idx="12">
                  <c:v>0.27800000000000002</c:v>
                </c:pt>
                <c:pt idx="13">
                  <c:v>0.23400000000000001</c:v>
                </c:pt>
                <c:pt idx="14">
                  <c:v>0.22600000000000001</c:v>
                </c:pt>
                <c:pt idx="15">
                  <c:v>0.182</c:v>
                </c:pt>
                <c:pt idx="16">
                  <c:v>0.182</c:v>
                </c:pt>
                <c:pt idx="17">
                  <c:v>0.182</c:v>
                </c:pt>
                <c:pt idx="18">
                  <c:v>0.182</c:v>
                </c:pt>
                <c:pt idx="19">
                  <c:v>0.23599999999999999</c:v>
                </c:pt>
                <c:pt idx="20">
                  <c:v>0.182</c:v>
                </c:pt>
                <c:pt idx="21">
                  <c:v>0.26700000000000002</c:v>
                </c:pt>
                <c:pt idx="22">
                  <c:v>0.13300000000000001</c:v>
                </c:pt>
                <c:pt idx="23">
                  <c:v>0.17399999999999999</c:v>
                </c:pt>
                <c:pt idx="24">
                  <c:v>0.185</c:v>
                </c:pt>
                <c:pt idx="25">
                  <c:v>0.219</c:v>
                </c:pt>
                <c:pt idx="26">
                  <c:v>0.25</c:v>
                </c:pt>
                <c:pt idx="27">
                  <c:v>0.25</c:v>
                </c:pt>
                <c:pt idx="28">
                  <c:v>0.14099999999999999</c:v>
                </c:pt>
                <c:pt idx="29">
                  <c:v>0.22</c:v>
                </c:pt>
                <c:pt idx="30">
                  <c:v>0.17399999999999999</c:v>
                </c:pt>
                <c:pt idx="31">
                  <c:v>0.23100000000000001</c:v>
                </c:pt>
                <c:pt idx="32">
                  <c:v>0.22700000000000001</c:v>
                </c:pt>
                <c:pt idx="33">
                  <c:v>0.11799999999999999</c:v>
                </c:pt>
                <c:pt idx="34">
                  <c:v>0.107</c:v>
                </c:pt>
                <c:pt idx="35">
                  <c:v>0.182</c:v>
                </c:pt>
                <c:pt idx="36">
                  <c:v>0.152</c:v>
                </c:pt>
                <c:pt idx="37">
                  <c:v>0.158</c:v>
                </c:pt>
                <c:pt idx="38">
                  <c:v>0.16700000000000001</c:v>
                </c:pt>
                <c:pt idx="39">
                  <c:v>0.20699999999999999</c:v>
                </c:pt>
                <c:pt idx="40">
                  <c:v>0.156</c:v>
                </c:pt>
                <c:pt idx="41">
                  <c:v>0.17599999999999999</c:v>
                </c:pt>
                <c:pt idx="42">
                  <c:v>0.155</c:v>
                </c:pt>
                <c:pt idx="43">
                  <c:v>0.2</c:v>
                </c:pt>
                <c:pt idx="44">
                  <c:v>0.13300000000000001</c:v>
                </c:pt>
                <c:pt idx="45">
                  <c:v>0.2</c:v>
                </c:pt>
                <c:pt idx="46">
                  <c:v>0.2</c:v>
                </c:pt>
                <c:pt idx="47">
                  <c:v>0.15</c:v>
                </c:pt>
                <c:pt idx="48">
                  <c:v>0.11899999999999999</c:v>
                </c:pt>
                <c:pt idx="49">
                  <c:v>0.16500000000000001</c:v>
                </c:pt>
                <c:pt idx="50">
                  <c:v>0.188</c:v>
                </c:pt>
                <c:pt idx="51">
                  <c:v>0.14000000000000001</c:v>
                </c:pt>
                <c:pt idx="52">
                  <c:v>0.13800000000000001</c:v>
                </c:pt>
                <c:pt idx="53">
                  <c:v>0.182</c:v>
                </c:pt>
                <c:pt idx="54">
                  <c:v>0.182</c:v>
                </c:pt>
                <c:pt idx="55">
                  <c:v>0.13600000000000001</c:v>
                </c:pt>
                <c:pt idx="56">
                  <c:v>0.161</c:v>
                </c:pt>
                <c:pt idx="57">
                  <c:v>0.17399999999999999</c:v>
                </c:pt>
                <c:pt idx="58">
                  <c:v>8.3000000000000004E-2</c:v>
                </c:pt>
                <c:pt idx="59">
                  <c:v>0.16700000000000001</c:v>
                </c:pt>
                <c:pt idx="60">
                  <c:v>0.16700000000000001</c:v>
                </c:pt>
                <c:pt idx="61">
                  <c:v>8.3000000000000004E-2</c:v>
                </c:pt>
                <c:pt idx="62">
                  <c:v>0.12</c:v>
                </c:pt>
                <c:pt idx="63">
                  <c:v>7.6999999999999999E-2</c:v>
                </c:pt>
                <c:pt idx="64">
                  <c:v>0.14299999999999999</c:v>
                </c:pt>
                <c:pt idx="65">
                  <c:v>0.14299999999999999</c:v>
                </c:pt>
                <c:pt idx="66">
                  <c:v>0.14299999999999999</c:v>
                </c:pt>
                <c:pt idx="67">
                  <c:v>8.3000000000000004E-2</c:v>
                </c:pt>
                <c:pt idx="68">
                  <c:v>0.13600000000000001</c:v>
                </c:pt>
                <c:pt idx="69">
                  <c:v>0.13300000000000001</c:v>
                </c:pt>
                <c:pt idx="70">
                  <c:v>0.10299999999999999</c:v>
                </c:pt>
                <c:pt idx="71">
                  <c:v>0.121</c:v>
                </c:pt>
                <c:pt idx="72">
                  <c:v>5.7000000000000002E-2</c:v>
                </c:pt>
                <c:pt idx="73">
                  <c:v>0.111</c:v>
                </c:pt>
                <c:pt idx="74">
                  <c:v>0.10299999999999999</c:v>
                </c:pt>
                <c:pt idx="75">
                  <c:v>0.10299999999999999</c:v>
                </c:pt>
                <c:pt idx="76">
                  <c:v>7.6999999999999999E-2</c:v>
                </c:pt>
                <c:pt idx="77">
                  <c:v>2.3E-2</c:v>
                </c:pt>
                <c:pt idx="78">
                  <c:v>0</c:v>
                </c:pt>
              </c:numCache>
            </c:numRef>
          </c:val>
        </c:ser>
        <c:ser>
          <c:idx val="1"/>
          <c:order val="1"/>
          <c:tx>
            <c:strRef>
              <c:f>'Fig 24'!$D$88</c:f>
              <c:strCache>
                <c:ptCount val="1"/>
                <c:pt idx="0">
                  <c:v>  Strong deterrent to investment</c:v>
                </c:pt>
              </c:strCache>
            </c:strRef>
          </c:tx>
          <c:spPr>
            <a:solidFill>
              <a:schemeClr val="accent6">
                <a:lumMod val="60000"/>
                <a:lumOff val="40000"/>
              </a:schemeClr>
            </a:solidFill>
            <a:ln>
              <a:noFill/>
            </a:ln>
          </c:spPr>
          <c:invertIfNegative val="0"/>
          <c:cat>
            <c:strRef>
              <c:f>'Fig 24'!$B$89:$B$167</c:f>
              <c:strCache>
                <c:ptCount val="79"/>
                <c:pt idx="0">
                  <c:v>Argentina – Neuquen</c:v>
                </c:pt>
                <c:pt idx="1">
                  <c:v>Philippines</c:v>
                </c:pt>
                <c:pt idx="2">
                  <c:v>Kazakhstan</c:v>
                </c:pt>
                <c:pt idx="3">
                  <c:v>Faroe Islands</c:v>
                </c:pt>
                <c:pt idx="4">
                  <c:v>Ireland</c:v>
                </c:pt>
                <c:pt idx="5">
                  <c:v>Madagascar</c:v>
                </c:pt>
                <c:pt idx="6">
                  <c:v>Gabon</c:v>
                </c:pt>
                <c:pt idx="7">
                  <c:v>East Timor</c:v>
                </c:pt>
                <c:pt idx="8">
                  <c:v>Chile</c:v>
                </c:pt>
                <c:pt idx="9">
                  <c:v>Argentina – Tierra del Fuego</c:v>
                </c:pt>
                <c:pt idx="10">
                  <c:v>Suriname</c:v>
                </c:pt>
                <c:pt idx="11">
                  <c:v>Trinidad and Tobago</c:v>
                </c:pt>
                <c:pt idx="12">
                  <c:v>Syria</c:v>
                </c:pt>
                <c:pt idx="13">
                  <c:v>Papua New Guinea</c:v>
                </c:pt>
                <c:pt idx="14">
                  <c:v>Thailand</c:v>
                </c:pt>
                <c:pt idx="15">
                  <c:v>Russia – other</c:v>
                </c:pt>
                <c:pt idx="16">
                  <c:v>Nigeria</c:v>
                </c:pt>
                <c:pt idx="17">
                  <c:v>Seychelles</c:v>
                </c:pt>
                <c:pt idx="18">
                  <c:v>South Sudan</c:v>
                </c:pt>
                <c:pt idx="19">
                  <c:v>Egypt</c:v>
                </c:pt>
                <c:pt idx="20">
                  <c:v>Tanzania</c:v>
                </c:pt>
                <c:pt idx="21">
                  <c:v>Turkmenistan</c:v>
                </c:pt>
                <c:pt idx="22">
                  <c:v>Myanmar</c:v>
                </c:pt>
                <c:pt idx="23">
                  <c:v>Poland</c:v>
                </c:pt>
                <c:pt idx="24">
                  <c:v>Pakistan</c:v>
                </c:pt>
                <c:pt idx="25">
                  <c:v>China</c:v>
                </c:pt>
                <c:pt idx="26">
                  <c:v>Democratic Republic of the Congo (Kinshasa)</c:v>
                </c:pt>
                <c:pt idx="27">
                  <c:v>Republic of the Congo (Brazzaville)</c:v>
                </c:pt>
                <c:pt idx="28">
                  <c:v>Iraq</c:v>
                </c:pt>
                <c:pt idx="29">
                  <c:v>Angola</c:v>
                </c:pt>
                <c:pt idx="30">
                  <c:v>Norway – North Sea</c:v>
                </c:pt>
                <c:pt idx="31">
                  <c:v>Guyana</c:v>
                </c:pt>
                <c:pt idx="32">
                  <c:v>Azerbaijan</c:v>
                </c:pt>
                <c:pt idx="33">
                  <c:v>Libya</c:v>
                </c:pt>
                <c:pt idx="34">
                  <c:v>Netherlands – North Sea</c:v>
                </c:pt>
                <c:pt idx="35">
                  <c:v>US – North Dakota</c:v>
                </c:pt>
                <c:pt idx="36">
                  <c:v>Kenya</c:v>
                </c:pt>
                <c:pt idx="37">
                  <c:v>Tunisia</c:v>
                </c:pt>
                <c:pt idx="38">
                  <c:v>Namibia</c:v>
                </c:pt>
                <c:pt idx="39">
                  <c:v>CA – Newfoundland &amp; Labrador</c:v>
                </c:pt>
                <c:pt idx="40">
                  <c:v>US – Texas</c:v>
                </c:pt>
                <c:pt idx="41">
                  <c:v>Mozambique</c:v>
                </c:pt>
                <c:pt idx="42">
                  <c:v>US – Oklahoma</c:v>
                </c:pt>
                <c:pt idx="43">
                  <c:v>CA – Manitoba</c:v>
                </c:pt>
                <c:pt idx="44">
                  <c:v>US – Alabama</c:v>
                </c:pt>
                <c:pt idx="45">
                  <c:v>Denmark</c:v>
                </c:pt>
                <c:pt idx="46">
                  <c:v>Kyrgyzstan</c:v>
                </c:pt>
                <c:pt idx="47">
                  <c:v>Israel</c:v>
                </c:pt>
                <c:pt idx="48">
                  <c:v>United Kingdom – North Sea</c:v>
                </c:pt>
                <c:pt idx="49">
                  <c:v>Malaysia</c:v>
                </c:pt>
                <c:pt idx="50">
                  <c:v>CA – Saskatchewan</c:v>
                </c:pt>
                <c:pt idx="51">
                  <c:v>Ghana</c:v>
                </c:pt>
                <c:pt idx="52">
                  <c:v>Vietnam</c:v>
                </c:pt>
                <c:pt idx="53">
                  <c:v>US – Arkansas</c:v>
                </c:pt>
                <c:pt idx="54">
                  <c:v>Niger</c:v>
                </c:pt>
                <c:pt idx="55">
                  <c:v>Cyprus</c:v>
                </c:pt>
                <c:pt idx="56">
                  <c:v>US – Kansas</c:v>
                </c:pt>
                <c:pt idx="57">
                  <c:v>US – West Virginia</c:v>
                </c:pt>
                <c:pt idx="58">
                  <c:v>US – Mississippi</c:v>
                </c:pt>
                <c:pt idx="59">
                  <c:v>Georgia</c:v>
                </c:pt>
                <c:pt idx="60">
                  <c:v>Mali</c:v>
                </c:pt>
                <c:pt idx="61">
                  <c:v>Mauritania</c:v>
                </c:pt>
                <c:pt idx="62">
                  <c:v>Morocco</c:v>
                </c:pt>
                <c:pt idx="63">
                  <c:v>CA – Nova Scotia</c:v>
                </c:pt>
                <c:pt idx="64">
                  <c:v>Botswana</c:v>
                </c:pt>
                <c:pt idx="65">
                  <c:v>Chad</c:v>
                </c:pt>
                <c:pt idx="66">
                  <c:v>Ethiopia</c:v>
                </c:pt>
                <c:pt idx="67">
                  <c:v>Algeria</c:v>
                </c:pt>
                <c:pt idx="68">
                  <c:v>Ivory Coast</c:v>
                </c:pt>
                <c:pt idx="69">
                  <c:v>Bahrain</c:v>
                </c:pt>
                <c:pt idx="70">
                  <c:v>Equatorial Guinea</c:v>
                </c:pt>
                <c:pt idx="71">
                  <c:v>Oman</c:v>
                </c:pt>
                <c:pt idx="72">
                  <c:v>Qatar</c:v>
                </c:pt>
                <c:pt idx="73">
                  <c:v>Jordan</c:v>
                </c:pt>
                <c:pt idx="74">
                  <c:v>Brunei</c:v>
                </c:pt>
                <c:pt idx="75">
                  <c:v>Yemen</c:v>
                </c:pt>
                <c:pt idx="76">
                  <c:v>Albania</c:v>
                </c:pt>
                <c:pt idx="77">
                  <c:v>United Arab Emirates</c:v>
                </c:pt>
                <c:pt idx="78">
                  <c:v>Kuwait</c:v>
                </c:pt>
              </c:strCache>
            </c:strRef>
          </c:cat>
          <c:val>
            <c:numRef>
              <c:f>'Fig 24'!$D$89:$D$167</c:f>
              <c:numCache>
                <c:formatCode>0.00%</c:formatCode>
                <c:ptCount val="79"/>
                <c:pt idx="0">
                  <c:v>2.1999999999999999E-2</c:v>
                </c:pt>
                <c:pt idx="1">
                  <c:v>8.3000000000000004E-2</c:v>
                </c:pt>
                <c:pt idx="2">
                  <c:v>2.3E-2</c:v>
                </c:pt>
                <c:pt idx="3">
                  <c:v>0</c:v>
                </c:pt>
                <c:pt idx="4">
                  <c:v>0.05</c:v>
                </c:pt>
                <c:pt idx="5">
                  <c:v>0.05</c:v>
                </c:pt>
                <c:pt idx="6">
                  <c:v>0</c:v>
                </c:pt>
                <c:pt idx="7">
                  <c:v>0</c:v>
                </c:pt>
                <c:pt idx="8">
                  <c:v>0</c:v>
                </c:pt>
                <c:pt idx="9">
                  <c:v>4.2000000000000003E-2</c:v>
                </c:pt>
                <c:pt idx="10">
                  <c:v>0</c:v>
                </c:pt>
                <c:pt idx="11">
                  <c:v>2.3E-2</c:v>
                </c:pt>
                <c:pt idx="12">
                  <c:v>0</c:v>
                </c:pt>
                <c:pt idx="13">
                  <c:v>4.2999999999999997E-2</c:v>
                </c:pt>
                <c:pt idx="14">
                  <c:v>3.2000000000000001E-2</c:v>
                </c:pt>
                <c:pt idx="15">
                  <c:v>9.0999999999999998E-2</c:v>
                </c:pt>
                <c:pt idx="16">
                  <c:v>7.5999999999999998E-2</c:v>
                </c:pt>
                <c:pt idx="17">
                  <c:v>9.0999999999999998E-2</c:v>
                </c:pt>
                <c:pt idx="18">
                  <c:v>9.0999999999999998E-2</c:v>
                </c:pt>
                <c:pt idx="19">
                  <c:v>1.7999999999999999E-2</c:v>
                </c:pt>
                <c:pt idx="20">
                  <c:v>4.4999999999999998E-2</c:v>
                </c:pt>
                <c:pt idx="21">
                  <c:v>0</c:v>
                </c:pt>
                <c:pt idx="22">
                  <c:v>0.1</c:v>
                </c:pt>
                <c:pt idx="23">
                  <c:v>8.6999999999999994E-2</c:v>
                </c:pt>
                <c:pt idx="24">
                  <c:v>7.3999999999999996E-2</c:v>
                </c:pt>
                <c:pt idx="25">
                  <c:v>3.1E-2</c:v>
                </c:pt>
                <c:pt idx="26">
                  <c:v>0</c:v>
                </c:pt>
                <c:pt idx="27">
                  <c:v>0</c:v>
                </c:pt>
                <c:pt idx="28">
                  <c:v>7.8E-2</c:v>
                </c:pt>
                <c:pt idx="29">
                  <c:v>0</c:v>
                </c:pt>
                <c:pt idx="30">
                  <c:v>4.2999999999999997E-2</c:v>
                </c:pt>
                <c:pt idx="31">
                  <c:v>0</c:v>
                </c:pt>
                <c:pt idx="32">
                  <c:v>0</c:v>
                </c:pt>
                <c:pt idx="33">
                  <c:v>7.8E-2</c:v>
                </c:pt>
                <c:pt idx="34">
                  <c:v>0.107</c:v>
                </c:pt>
                <c:pt idx="35">
                  <c:v>0.03</c:v>
                </c:pt>
                <c:pt idx="36">
                  <c:v>0.03</c:v>
                </c:pt>
                <c:pt idx="37">
                  <c:v>2.5999999999999999E-2</c:v>
                </c:pt>
                <c:pt idx="38">
                  <c:v>0</c:v>
                </c:pt>
                <c:pt idx="39">
                  <c:v>0</c:v>
                </c:pt>
                <c:pt idx="40">
                  <c:v>3.9E-2</c:v>
                </c:pt>
                <c:pt idx="41">
                  <c:v>0</c:v>
                </c:pt>
                <c:pt idx="42">
                  <c:v>1.2E-2</c:v>
                </c:pt>
                <c:pt idx="43">
                  <c:v>0</c:v>
                </c:pt>
                <c:pt idx="44">
                  <c:v>6.7000000000000004E-2</c:v>
                </c:pt>
                <c:pt idx="45">
                  <c:v>0</c:v>
                </c:pt>
                <c:pt idx="46">
                  <c:v>0</c:v>
                </c:pt>
                <c:pt idx="47">
                  <c:v>0.05</c:v>
                </c:pt>
                <c:pt idx="48">
                  <c:v>0.06</c:v>
                </c:pt>
                <c:pt idx="49">
                  <c:v>2.5000000000000001E-2</c:v>
                </c:pt>
                <c:pt idx="50">
                  <c:v>0</c:v>
                </c:pt>
                <c:pt idx="51">
                  <c:v>2.3E-2</c:v>
                </c:pt>
                <c:pt idx="52">
                  <c:v>3.1E-2</c:v>
                </c:pt>
                <c:pt idx="53">
                  <c:v>0</c:v>
                </c:pt>
                <c:pt idx="54">
                  <c:v>0</c:v>
                </c:pt>
                <c:pt idx="55">
                  <c:v>0</c:v>
                </c:pt>
                <c:pt idx="56">
                  <c:v>0</c:v>
                </c:pt>
                <c:pt idx="57">
                  <c:v>0</c:v>
                </c:pt>
                <c:pt idx="58">
                  <c:v>6.3E-2</c:v>
                </c:pt>
                <c:pt idx="59">
                  <c:v>0</c:v>
                </c:pt>
                <c:pt idx="60">
                  <c:v>0</c:v>
                </c:pt>
                <c:pt idx="61">
                  <c:v>8.3000000000000004E-2</c:v>
                </c:pt>
                <c:pt idx="62">
                  <c:v>0.04</c:v>
                </c:pt>
                <c:pt idx="63">
                  <c:v>3.7999999999999999E-2</c:v>
                </c:pt>
                <c:pt idx="64">
                  <c:v>0</c:v>
                </c:pt>
                <c:pt idx="65">
                  <c:v>0</c:v>
                </c:pt>
                <c:pt idx="66">
                  <c:v>0</c:v>
                </c:pt>
                <c:pt idx="67">
                  <c:v>5.6000000000000001E-2</c:v>
                </c:pt>
                <c:pt idx="68">
                  <c:v>0</c:v>
                </c:pt>
                <c:pt idx="69">
                  <c:v>0</c:v>
                </c:pt>
                <c:pt idx="70">
                  <c:v>0</c:v>
                </c:pt>
                <c:pt idx="71">
                  <c:v>0</c:v>
                </c:pt>
                <c:pt idx="72">
                  <c:v>5.7000000000000002E-2</c:v>
                </c:pt>
                <c:pt idx="73">
                  <c:v>0</c:v>
                </c:pt>
                <c:pt idx="74">
                  <c:v>0</c:v>
                </c:pt>
                <c:pt idx="75">
                  <c:v>0</c:v>
                </c:pt>
                <c:pt idx="76">
                  <c:v>0</c:v>
                </c:pt>
                <c:pt idx="77">
                  <c:v>4.7E-2</c:v>
                </c:pt>
                <c:pt idx="78">
                  <c:v>5.2999999999999999E-2</c:v>
                </c:pt>
              </c:numCache>
            </c:numRef>
          </c:val>
        </c:ser>
        <c:ser>
          <c:idx val="2"/>
          <c:order val="2"/>
          <c:tx>
            <c:strRef>
              <c:f>'Fig 24'!$E$88</c:f>
              <c:strCache>
                <c:ptCount val="1"/>
                <c:pt idx="0">
                  <c:v>  Would not pursue investment due to this factor</c:v>
                </c:pt>
              </c:strCache>
            </c:strRef>
          </c:tx>
          <c:spPr>
            <a:solidFill>
              <a:schemeClr val="accent4">
                <a:lumMod val="50000"/>
              </a:schemeClr>
            </a:solidFill>
            <a:ln>
              <a:noFill/>
            </a:ln>
          </c:spPr>
          <c:invertIfNegative val="0"/>
          <c:cat>
            <c:strRef>
              <c:f>'Fig 24'!$B$89:$B$167</c:f>
              <c:strCache>
                <c:ptCount val="79"/>
                <c:pt idx="0">
                  <c:v>Argentina – Neuquen</c:v>
                </c:pt>
                <c:pt idx="1">
                  <c:v>Philippines</c:v>
                </c:pt>
                <c:pt idx="2">
                  <c:v>Kazakhstan</c:v>
                </c:pt>
                <c:pt idx="3">
                  <c:v>Faroe Islands</c:v>
                </c:pt>
                <c:pt idx="4">
                  <c:v>Ireland</c:v>
                </c:pt>
                <c:pt idx="5">
                  <c:v>Madagascar</c:v>
                </c:pt>
                <c:pt idx="6">
                  <c:v>Gabon</c:v>
                </c:pt>
                <c:pt idx="7">
                  <c:v>East Timor</c:v>
                </c:pt>
                <c:pt idx="8">
                  <c:v>Chile</c:v>
                </c:pt>
                <c:pt idx="9">
                  <c:v>Argentina – Tierra del Fuego</c:v>
                </c:pt>
                <c:pt idx="10">
                  <c:v>Suriname</c:v>
                </c:pt>
                <c:pt idx="11">
                  <c:v>Trinidad and Tobago</c:v>
                </c:pt>
                <c:pt idx="12">
                  <c:v>Syria</c:v>
                </c:pt>
                <c:pt idx="13">
                  <c:v>Papua New Guinea</c:v>
                </c:pt>
                <c:pt idx="14">
                  <c:v>Thailand</c:v>
                </c:pt>
                <c:pt idx="15">
                  <c:v>Russia – other</c:v>
                </c:pt>
                <c:pt idx="16">
                  <c:v>Nigeria</c:v>
                </c:pt>
                <c:pt idx="17">
                  <c:v>Seychelles</c:v>
                </c:pt>
                <c:pt idx="18">
                  <c:v>South Sudan</c:v>
                </c:pt>
                <c:pt idx="19">
                  <c:v>Egypt</c:v>
                </c:pt>
                <c:pt idx="20">
                  <c:v>Tanzania</c:v>
                </c:pt>
                <c:pt idx="21">
                  <c:v>Turkmenistan</c:v>
                </c:pt>
                <c:pt idx="22">
                  <c:v>Myanmar</c:v>
                </c:pt>
                <c:pt idx="23">
                  <c:v>Poland</c:v>
                </c:pt>
                <c:pt idx="24">
                  <c:v>Pakistan</c:v>
                </c:pt>
                <c:pt idx="25">
                  <c:v>China</c:v>
                </c:pt>
                <c:pt idx="26">
                  <c:v>Democratic Republic of the Congo (Kinshasa)</c:v>
                </c:pt>
                <c:pt idx="27">
                  <c:v>Republic of the Congo (Brazzaville)</c:v>
                </c:pt>
                <c:pt idx="28">
                  <c:v>Iraq</c:v>
                </c:pt>
                <c:pt idx="29">
                  <c:v>Angola</c:v>
                </c:pt>
                <c:pt idx="30">
                  <c:v>Norway – North Sea</c:v>
                </c:pt>
                <c:pt idx="31">
                  <c:v>Guyana</c:v>
                </c:pt>
                <c:pt idx="32">
                  <c:v>Azerbaijan</c:v>
                </c:pt>
                <c:pt idx="33">
                  <c:v>Libya</c:v>
                </c:pt>
                <c:pt idx="34">
                  <c:v>Netherlands – North Sea</c:v>
                </c:pt>
                <c:pt idx="35">
                  <c:v>US – North Dakota</c:v>
                </c:pt>
                <c:pt idx="36">
                  <c:v>Kenya</c:v>
                </c:pt>
                <c:pt idx="37">
                  <c:v>Tunisia</c:v>
                </c:pt>
                <c:pt idx="38">
                  <c:v>Namibia</c:v>
                </c:pt>
                <c:pt idx="39">
                  <c:v>CA – Newfoundland &amp; Labrador</c:v>
                </c:pt>
                <c:pt idx="40">
                  <c:v>US – Texas</c:v>
                </c:pt>
                <c:pt idx="41">
                  <c:v>Mozambique</c:v>
                </c:pt>
                <c:pt idx="42">
                  <c:v>US – Oklahoma</c:v>
                </c:pt>
                <c:pt idx="43">
                  <c:v>CA – Manitoba</c:v>
                </c:pt>
                <c:pt idx="44">
                  <c:v>US – Alabama</c:v>
                </c:pt>
                <c:pt idx="45">
                  <c:v>Denmark</c:v>
                </c:pt>
                <c:pt idx="46">
                  <c:v>Kyrgyzstan</c:v>
                </c:pt>
                <c:pt idx="47">
                  <c:v>Israel</c:v>
                </c:pt>
                <c:pt idx="48">
                  <c:v>United Kingdom – North Sea</c:v>
                </c:pt>
                <c:pt idx="49">
                  <c:v>Malaysia</c:v>
                </c:pt>
                <c:pt idx="50">
                  <c:v>CA – Saskatchewan</c:v>
                </c:pt>
                <c:pt idx="51">
                  <c:v>Ghana</c:v>
                </c:pt>
                <c:pt idx="52">
                  <c:v>Vietnam</c:v>
                </c:pt>
                <c:pt idx="53">
                  <c:v>US – Arkansas</c:v>
                </c:pt>
                <c:pt idx="54">
                  <c:v>Niger</c:v>
                </c:pt>
                <c:pt idx="55">
                  <c:v>Cyprus</c:v>
                </c:pt>
                <c:pt idx="56">
                  <c:v>US – Kansas</c:v>
                </c:pt>
                <c:pt idx="57">
                  <c:v>US – West Virginia</c:v>
                </c:pt>
                <c:pt idx="58">
                  <c:v>US – Mississippi</c:v>
                </c:pt>
                <c:pt idx="59">
                  <c:v>Georgia</c:v>
                </c:pt>
                <c:pt idx="60">
                  <c:v>Mali</c:v>
                </c:pt>
                <c:pt idx="61">
                  <c:v>Mauritania</c:v>
                </c:pt>
                <c:pt idx="62">
                  <c:v>Morocco</c:v>
                </c:pt>
                <c:pt idx="63">
                  <c:v>CA – Nova Scotia</c:v>
                </c:pt>
                <c:pt idx="64">
                  <c:v>Botswana</c:v>
                </c:pt>
                <c:pt idx="65">
                  <c:v>Chad</c:v>
                </c:pt>
                <c:pt idx="66">
                  <c:v>Ethiopia</c:v>
                </c:pt>
                <c:pt idx="67">
                  <c:v>Algeria</c:v>
                </c:pt>
                <c:pt idx="68">
                  <c:v>Ivory Coast</c:v>
                </c:pt>
                <c:pt idx="69">
                  <c:v>Bahrain</c:v>
                </c:pt>
                <c:pt idx="70">
                  <c:v>Equatorial Guinea</c:v>
                </c:pt>
                <c:pt idx="71">
                  <c:v>Oman</c:v>
                </c:pt>
                <c:pt idx="72">
                  <c:v>Qatar</c:v>
                </c:pt>
                <c:pt idx="73">
                  <c:v>Jordan</c:v>
                </c:pt>
                <c:pt idx="74">
                  <c:v>Brunei</c:v>
                </c:pt>
                <c:pt idx="75">
                  <c:v>Yemen</c:v>
                </c:pt>
                <c:pt idx="76">
                  <c:v>Albania</c:v>
                </c:pt>
                <c:pt idx="77">
                  <c:v>United Arab Emirates</c:v>
                </c:pt>
                <c:pt idx="78">
                  <c:v>Kuwait</c:v>
                </c:pt>
              </c:strCache>
            </c:strRef>
          </c:cat>
          <c:val>
            <c:numRef>
              <c:f>'Fig 24'!$E$89:$E$167</c:f>
              <c:numCache>
                <c:formatCode>0.00%</c:formatCode>
                <c:ptCount val="79"/>
                <c:pt idx="0">
                  <c:v>6.7000000000000004E-2</c:v>
                </c:pt>
                <c:pt idx="1">
                  <c:v>0</c:v>
                </c:pt>
                <c:pt idx="2">
                  <c:v>0</c:v>
                </c:pt>
                <c:pt idx="3">
                  <c:v>0</c:v>
                </c:pt>
                <c:pt idx="4">
                  <c:v>0</c:v>
                </c:pt>
                <c:pt idx="5">
                  <c:v>0</c:v>
                </c:pt>
                <c:pt idx="6">
                  <c:v>5.3999999999999999E-2</c:v>
                </c:pt>
                <c:pt idx="7">
                  <c:v>0</c:v>
                </c:pt>
                <c:pt idx="8">
                  <c:v>5.8999999999999997E-2</c:v>
                </c:pt>
                <c:pt idx="9">
                  <c:v>0.125</c:v>
                </c:pt>
                <c:pt idx="10">
                  <c:v>0</c:v>
                </c:pt>
                <c:pt idx="11">
                  <c:v>0</c:v>
                </c:pt>
                <c:pt idx="12">
                  <c:v>0</c:v>
                </c:pt>
                <c:pt idx="13">
                  <c:v>0</c:v>
                </c:pt>
                <c:pt idx="14">
                  <c:v>1.6E-2</c:v>
                </c:pt>
                <c:pt idx="15">
                  <c:v>0</c:v>
                </c:pt>
                <c:pt idx="16">
                  <c:v>1.4999999999999999E-2</c:v>
                </c:pt>
                <c:pt idx="17">
                  <c:v>0</c:v>
                </c:pt>
                <c:pt idx="18">
                  <c:v>0</c:v>
                </c:pt>
                <c:pt idx="19">
                  <c:v>1.7999999999999999E-2</c:v>
                </c:pt>
                <c:pt idx="20">
                  <c:v>4.4999999999999998E-2</c:v>
                </c:pt>
                <c:pt idx="21">
                  <c:v>0</c:v>
                </c:pt>
                <c:pt idx="22">
                  <c:v>3.3000000000000002E-2</c:v>
                </c:pt>
                <c:pt idx="23">
                  <c:v>0</c:v>
                </c:pt>
                <c:pt idx="24">
                  <c:v>0</c:v>
                </c:pt>
                <c:pt idx="25">
                  <c:v>0</c:v>
                </c:pt>
                <c:pt idx="26">
                  <c:v>0</c:v>
                </c:pt>
                <c:pt idx="27">
                  <c:v>0</c:v>
                </c:pt>
                <c:pt idx="28">
                  <c:v>3.1E-2</c:v>
                </c:pt>
                <c:pt idx="29">
                  <c:v>2.4E-2</c:v>
                </c:pt>
                <c:pt idx="30">
                  <c:v>2.1999999999999999E-2</c:v>
                </c:pt>
                <c:pt idx="31">
                  <c:v>0</c:v>
                </c:pt>
                <c:pt idx="32">
                  <c:v>0</c:v>
                </c:pt>
                <c:pt idx="33">
                  <c:v>0.02</c:v>
                </c:pt>
                <c:pt idx="34">
                  <c:v>0</c:v>
                </c:pt>
                <c:pt idx="35">
                  <c:v>0</c:v>
                </c:pt>
                <c:pt idx="36">
                  <c:v>0.03</c:v>
                </c:pt>
                <c:pt idx="37">
                  <c:v>2.5999999999999999E-2</c:v>
                </c:pt>
                <c:pt idx="38">
                  <c:v>4.2000000000000003E-2</c:v>
                </c:pt>
                <c:pt idx="39">
                  <c:v>0</c:v>
                </c:pt>
                <c:pt idx="40">
                  <c:v>0.01</c:v>
                </c:pt>
                <c:pt idx="41">
                  <c:v>2.9000000000000001E-2</c:v>
                </c:pt>
                <c:pt idx="42">
                  <c:v>3.5999999999999997E-2</c:v>
                </c:pt>
                <c:pt idx="43">
                  <c:v>0</c:v>
                </c:pt>
                <c:pt idx="44">
                  <c:v>0</c:v>
                </c:pt>
                <c:pt idx="45">
                  <c:v>0</c:v>
                </c:pt>
                <c:pt idx="46">
                  <c:v>0</c:v>
                </c:pt>
                <c:pt idx="47">
                  <c:v>0</c:v>
                </c:pt>
                <c:pt idx="48">
                  <c:v>1.2E-2</c:v>
                </c:pt>
                <c:pt idx="49">
                  <c:v>0</c:v>
                </c:pt>
                <c:pt idx="50">
                  <c:v>0</c:v>
                </c:pt>
                <c:pt idx="51">
                  <c:v>2.3E-2</c:v>
                </c:pt>
                <c:pt idx="52">
                  <c:v>1.4999999999999999E-2</c:v>
                </c:pt>
                <c:pt idx="53">
                  <c:v>0</c:v>
                </c:pt>
                <c:pt idx="54">
                  <c:v>0</c:v>
                </c:pt>
                <c:pt idx="55">
                  <c:v>4.4999999999999998E-2</c:v>
                </c:pt>
                <c:pt idx="56">
                  <c:v>1.7999999999999999E-2</c:v>
                </c:pt>
                <c:pt idx="57">
                  <c:v>0</c:v>
                </c:pt>
                <c:pt idx="58">
                  <c:v>2.1000000000000001E-2</c:v>
                </c:pt>
                <c:pt idx="59">
                  <c:v>0</c:v>
                </c:pt>
                <c:pt idx="60">
                  <c:v>0</c:v>
                </c:pt>
                <c:pt idx="61">
                  <c:v>0</c:v>
                </c:pt>
                <c:pt idx="62">
                  <c:v>0</c:v>
                </c:pt>
                <c:pt idx="63">
                  <c:v>3.7999999999999999E-2</c:v>
                </c:pt>
                <c:pt idx="64">
                  <c:v>0</c:v>
                </c:pt>
                <c:pt idx="65">
                  <c:v>0</c:v>
                </c:pt>
                <c:pt idx="66">
                  <c:v>0</c:v>
                </c:pt>
                <c:pt idx="67">
                  <c:v>0</c:v>
                </c:pt>
                <c:pt idx="68">
                  <c:v>0</c:v>
                </c:pt>
                <c:pt idx="69">
                  <c:v>0</c:v>
                </c:pt>
                <c:pt idx="70">
                  <c:v>2.5999999999999999E-2</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4718592"/>
        <c:axId val="94724480"/>
      </c:barChart>
      <c:catAx>
        <c:axId val="94718592"/>
        <c:scaling>
          <c:orientation val="minMax"/>
        </c:scaling>
        <c:delete val="0"/>
        <c:axPos val="l"/>
        <c:majorTickMark val="out"/>
        <c:minorTickMark val="none"/>
        <c:tickLblPos val="nextTo"/>
        <c:crossAx val="94724480"/>
        <c:crosses val="autoZero"/>
        <c:auto val="1"/>
        <c:lblAlgn val="ctr"/>
        <c:lblOffset val="100"/>
        <c:noMultiLvlLbl val="0"/>
      </c:catAx>
      <c:valAx>
        <c:axId val="9472448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4718592"/>
        <c:crosses val="autoZero"/>
        <c:crossBetween val="between"/>
        <c:majorUnit val="0.2"/>
      </c:valAx>
    </c:plotArea>
    <c:legend>
      <c:legendPos val="r"/>
      <c:layout>
        <c:manualLayout>
          <c:xMode val="edge"/>
          <c:yMode val="edge"/>
          <c:x val="0.65894422572178479"/>
          <c:y val="1.4762238447105523E-2"/>
          <c:w val="0.24183882340151269"/>
          <c:h val="0.11908718605439668"/>
        </c:manualLayout>
      </c:layout>
      <c:overlay val="0"/>
      <c:spPr>
        <a:solidFill>
          <a:schemeClr val="bg1"/>
        </a:solidFill>
        <a:ln w="9525">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124377096998067"/>
          <c:y val="1.0536216207833696E-2"/>
          <c:w val="0.4750518411838679"/>
          <c:h val="0.96873763748512232"/>
        </c:manualLayout>
      </c:layout>
      <c:barChart>
        <c:barDir val="bar"/>
        <c:grouping val="stacked"/>
        <c:varyColors val="0"/>
        <c:ser>
          <c:idx val="0"/>
          <c:order val="0"/>
          <c:tx>
            <c:strRef>
              <c:f>'Fig 24'!$C$8</c:f>
              <c:strCache>
                <c:ptCount val="1"/>
                <c:pt idx="0">
                  <c:v>  Mild deterrent to investment</c:v>
                </c:pt>
              </c:strCache>
            </c:strRef>
          </c:tx>
          <c:spPr>
            <a:solidFill>
              <a:schemeClr val="accent3">
                <a:lumMod val="75000"/>
              </a:schemeClr>
            </a:solidFill>
            <a:ln>
              <a:noFill/>
            </a:ln>
          </c:spPr>
          <c:invertIfNegative val="0"/>
          <c:cat>
            <c:strRef>
              <c:f>'Fig 24'!$B$9:$B$86</c:f>
              <c:strCache>
                <c:ptCount val="78"/>
                <c:pt idx="0">
                  <c:v>AU – New South Wales</c:v>
                </c:pt>
                <c:pt idx="1">
                  <c:v>CA – Quebec</c:v>
                </c:pt>
                <c:pt idx="2">
                  <c:v>US – New York</c:v>
                </c:pt>
                <c:pt idx="3">
                  <c:v>US – California</c:v>
                </c:pt>
                <c:pt idx="4">
                  <c:v>Ecuador</c:v>
                </c:pt>
                <c:pt idx="5">
                  <c:v>US Offshore – Pacific</c:v>
                </c:pt>
                <c:pt idx="6">
                  <c:v>US Offshore – Alaska</c:v>
                </c:pt>
                <c:pt idx="7">
                  <c:v>AU – Queensland</c:v>
                </c:pt>
                <c:pt idx="8">
                  <c:v>US – Colorado</c:v>
                </c:pt>
                <c:pt idx="9">
                  <c:v>Guatemala</c:v>
                </c:pt>
                <c:pt idx="10">
                  <c:v>US – Alaska</c:v>
                </c:pt>
                <c:pt idx="11">
                  <c:v>Greece</c:v>
                </c:pt>
                <c:pt idx="12">
                  <c:v>Australia – Offshore</c:v>
                </c:pt>
                <c:pt idx="13">
                  <c:v>Peru</c:v>
                </c:pt>
                <c:pt idx="14">
                  <c:v>Bolivia</c:v>
                </c:pt>
                <c:pt idx="15">
                  <c:v>US – New Mexico</c:v>
                </c:pt>
                <c:pt idx="16">
                  <c:v>US – Utah</c:v>
                </c:pt>
                <c:pt idx="17">
                  <c:v>CA – New Brunswick</c:v>
                </c:pt>
                <c:pt idx="18">
                  <c:v>Italy</c:v>
                </c:pt>
                <c:pt idx="19">
                  <c:v>US – Michigan</c:v>
                </c:pt>
                <c:pt idx="20">
                  <c:v>Brazil – Offshore concession contracts</c:v>
                </c:pt>
                <c:pt idx="21">
                  <c:v>France</c:v>
                </c:pt>
                <c:pt idx="22">
                  <c:v>US – Pennsylvania</c:v>
                </c:pt>
                <c:pt idx="23">
                  <c:v>AU – Tasmania</c:v>
                </c:pt>
                <c:pt idx="24">
                  <c:v>AU – Victoria</c:v>
                </c:pt>
                <c:pt idx="25">
                  <c:v>Timor Gap (JPDA)</c:v>
                </c:pt>
                <c:pt idx="26">
                  <c:v>Greenland</c:v>
                </c:pt>
                <c:pt idx="27">
                  <c:v>Brazil – Onshore concession contracts</c:v>
                </c:pt>
                <c:pt idx="28">
                  <c:v>French Guiana</c:v>
                </c:pt>
                <c:pt idx="29">
                  <c:v>US – Wyoming</c:v>
                </c:pt>
                <c:pt idx="30">
                  <c:v>AU – Western Australia</c:v>
                </c:pt>
                <c:pt idx="31">
                  <c:v>Colombia</c:v>
                </c:pt>
                <c:pt idx="32">
                  <c:v>Venezuela</c:v>
                </c:pt>
                <c:pt idx="33">
                  <c:v>Russia – Eastern Siberia</c:v>
                </c:pt>
                <c:pt idx="34">
                  <c:v>Argentina – Salta</c:v>
                </c:pt>
                <c:pt idx="35">
                  <c:v>Brazil – Offshore presalt area profit sharing contracts</c:v>
                </c:pt>
                <c:pt idx="36">
                  <c:v>CA – British Columbia</c:v>
                </c:pt>
                <c:pt idx="37">
                  <c:v>Iran</c:v>
                </c:pt>
                <c:pt idx="38">
                  <c:v>CA – Northwest Territories</c:v>
                </c:pt>
                <c:pt idx="39">
                  <c:v>AU – South Australia</c:v>
                </c:pt>
                <c:pt idx="40">
                  <c:v>Argentina – Mendoza</c:v>
                </c:pt>
                <c:pt idx="41">
                  <c:v>Spain – Offshore</c:v>
                </c:pt>
                <c:pt idx="42">
                  <c:v>India</c:v>
                </c:pt>
                <c:pt idx="43">
                  <c:v>US – Illinois</c:v>
                </c:pt>
                <c:pt idx="44">
                  <c:v>Malta</c:v>
                </c:pt>
                <c:pt idx="45">
                  <c:v>Spain – Onshore</c:v>
                </c:pt>
                <c:pt idx="46">
                  <c:v>US Offshore – Gulf of Mexico</c:v>
                </c:pt>
                <c:pt idx="47">
                  <c:v>Bulgaria</c:v>
                </c:pt>
                <c:pt idx="48">
                  <c:v>CA – Yukon</c:v>
                </c:pt>
                <c:pt idx="49">
                  <c:v>New Zealand</c:v>
                </c:pt>
                <c:pt idx="50">
                  <c:v>Argentina – Santa Cruz</c:v>
                </c:pt>
                <c:pt idx="51">
                  <c:v>Russia –  Offshore Arctic</c:v>
                </c:pt>
                <c:pt idx="52">
                  <c:v>Uzbekistan</c:v>
                </c:pt>
                <c:pt idx="53">
                  <c:v>US – Montana</c:v>
                </c:pt>
                <c:pt idx="54">
                  <c:v>AU – Northern Territory</c:v>
                </c:pt>
                <c:pt idx="55">
                  <c:v>Indonesia</c:v>
                </c:pt>
                <c:pt idx="56">
                  <c:v>Netherlands</c:v>
                </c:pt>
                <c:pt idx="57">
                  <c:v>Japan</c:v>
                </c:pt>
                <c:pt idx="58">
                  <c:v>Hungary</c:v>
                </c:pt>
                <c:pt idx="59">
                  <c:v>CA – Alberta</c:v>
                </c:pt>
                <c:pt idx="60">
                  <c:v>Romania</c:v>
                </c:pt>
                <c:pt idx="61">
                  <c:v>Ukraine</c:v>
                </c:pt>
                <c:pt idx="62">
                  <c:v>Argentina – Chubut</c:v>
                </c:pt>
                <c:pt idx="63">
                  <c:v>United Kingdom</c:v>
                </c:pt>
                <c:pt idx="64">
                  <c:v>Uruguay</c:v>
                </c:pt>
                <c:pt idx="65">
                  <c:v>Germany</c:v>
                </c:pt>
                <c:pt idx="66">
                  <c:v>Cameroon</c:v>
                </c:pt>
                <c:pt idx="67">
                  <c:v>US – Louisiana</c:v>
                </c:pt>
                <c:pt idx="68">
                  <c:v>Russia – Offshore Sakhalin</c:v>
                </c:pt>
                <c:pt idx="69">
                  <c:v>Uganda</c:v>
                </c:pt>
                <c:pt idx="70">
                  <c:v>Cambodia</c:v>
                </c:pt>
                <c:pt idx="71">
                  <c:v>Somaliland</c:v>
                </c:pt>
                <c:pt idx="72">
                  <c:v>South Africa</c:v>
                </c:pt>
                <c:pt idx="73">
                  <c:v>Turkey</c:v>
                </c:pt>
                <c:pt idx="74">
                  <c:v>Norway</c:v>
                </c:pt>
                <c:pt idx="75">
                  <c:v>Bangladesh</c:v>
                </c:pt>
                <c:pt idx="76">
                  <c:v>Lebanon</c:v>
                </c:pt>
                <c:pt idx="77">
                  <c:v>US – Ohio</c:v>
                </c:pt>
              </c:strCache>
            </c:strRef>
          </c:cat>
          <c:val>
            <c:numRef>
              <c:f>'Fig 24'!$C$9:$C$86</c:f>
              <c:numCache>
                <c:formatCode>0.00%</c:formatCode>
                <c:ptCount val="78"/>
                <c:pt idx="0">
                  <c:v>0.47099999999999997</c:v>
                </c:pt>
                <c:pt idx="1">
                  <c:v>0.27300000000000002</c:v>
                </c:pt>
                <c:pt idx="2">
                  <c:v>0.3</c:v>
                </c:pt>
                <c:pt idx="3">
                  <c:v>0.37</c:v>
                </c:pt>
                <c:pt idx="4">
                  <c:v>0.25</c:v>
                </c:pt>
                <c:pt idx="5">
                  <c:v>0</c:v>
                </c:pt>
                <c:pt idx="6">
                  <c:v>0.3</c:v>
                </c:pt>
                <c:pt idx="7">
                  <c:v>0.48499999999999999</c:v>
                </c:pt>
                <c:pt idx="8">
                  <c:v>0.40600000000000003</c:v>
                </c:pt>
                <c:pt idx="9">
                  <c:v>0.46200000000000002</c:v>
                </c:pt>
                <c:pt idx="10">
                  <c:v>0.28899999999999998</c:v>
                </c:pt>
                <c:pt idx="11">
                  <c:v>0.64300000000000002</c:v>
                </c:pt>
                <c:pt idx="12">
                  <c:v>0.40300000000000002</c:v>
                </c:pt>
                <c:pt idx="13">
                  <c:v>0.309</c:v>
                </c:pt>
                <c:pt idx="14">
                  <c:v>0.30399999999999999</c:v>
                </c:pt>
                <c:pt idx="15">
                  <c:v>0.42</c:v>
                </c:pt>
                <c:pt idx="16">
                  <c:v>0.314</c:v>
                </c:pt>
                <c:pt idx="17">
                  <c:v>0.42899999999999999</c:v>
                </c:pt>
                <c:pt idx="18">
                  <c:v>0.26700000000000002</c:v>
                </c:pt>
                <c:pt idx="19">
                  <c:v>0.42299999999999999</c:v>
                </c:pt>
                <c:pt idx="20">
                  <c:v>0.33300000000000002</c:v>
                </c:pt>
                <c:pt idx="21">
                  <c:v>0.28000000000000003</c:v>
                </c:pt>
                <c:pt idx="22">
                  <c:v>0.36399999999999999</c:v>
                </c:pt>
                <c:pt idx="23">
                  <c:v>0.375</c:v>
                </c:pt>
                <c:pt idx="24">
                  <c:v>0.318</c:v>
                </c:pt>
                <c:pt idx="25">
                  <c:v>0.375</c:v>
                </c:pt>
                <c:pt idx="26">
                  <c:v>0.42899999999999999</c:v>
                </c:pt>
                <c:pt idx="27">
                  <c:v>0.375</c:v>
                </c:pt>
                <c:pt idx="28">
                  <c:v>0.214</c:v>
                </c:pt>
                <c:pt idx="29">
                  <c:v>0.34200000000000003</c:v>
                </c:pt>
                <c:pt idx="30">
                  <c:v>0.40699999999999997</c:v>
                </c:pt>
                <c:pt idx="31">
                  <c:v>0.27700000000000002</c:v>
                </c:pt>
                <c:pt idx="32">
                  <c:v>0.214</c:v>
                </c:pt>
                <c:pt idx="33">
                  <c:v>0.36799999999999999</c:v>
                </c:pt>
                <c:pt idx="34">
                  <c:v>0.21099999999999999</c:v>
                </c:pt>
                <c:pt idx="35">
                  <c:v>0.32400000000000001</c:v>
                </c:pt>
                <c:pt idx="36">
                  <c:v>0.379</c:v>
                </c:pt>
                <c:pt idx="37">
                  <c:v>0.29399999999999998</c:v>
                </c:pt>
                <c:pt idx="38">
                  <c:v>0.33300000000000002</c:v>
                </c:pt>
                <c:pt idx="39">
                  <c:v>0.375</c:v>
                </c:pt>
                <c:pt idx="40">
                  <c:v>0.20799999999999999</c:v>
                </c:pt>
                <c:pt idx="41">
                  <c:v>0.318</c:v>
                </c:pt>
                <c:pt idx="42">
                  <c:v>0.27300000000000002</c:v>
                </c:pt>
                <c:pt idx="43">
                  <c:v>0.38100000000000001</c:v>
                </c:pt>
                <c:pt idx="44">
                  <c:v>0.28599999999999998</c:v>
                </c:pt>
                <c:pt idx="45">
                  <c:v>0.33300000000000002</c:v>
                </c:pt>
                <c:pt idx="46">
                  <c:v>0.27300000000000002</c:v>
                </c:pt>
                <c:pt idx="47">
                  <c:v>0.25</c:v>
                </c:pt>
                <c:pt idx="48">
                  <c:v>0.33300000000000002</c:v>
                </c:pt>
                <c:pt idx="49">
                  <c:v>0.22</c:v>
                </c:pt>
                <c:pt idx="50">
                  <c:v>9.0999999999999998E-2</c:v>
                </c:pt>
                <c:pt idx="51">
                  <c:v>0.2</c:v>
                </c:pt>
                <c:pt idx="52">
                  <c:v>0.2</c:v>
                </c:pt>
                <c:pt idx="53">
                  <c:v>0.26500000000000001</c:v>
                </c:pt>
                <c:pt idx="54">
                  <c:v>0.33300000000000002</c:v>
                </c:pt>
                <c:pt idx="55">
                  <c:v>0.23699999999999999</c:v>
                </c:pt>
                <c:pt idx="56">
                  <c:v>0.24</c:v>
                </c:pt>
                <c:pt idx="57">
                  <c:v>0.28599999999999998</c:v>
                </c:pt>
                <c:pt idx="58">
                  <c:v>0.214</c:v>
                </c:pt>
                <c:pt idx="59">
                  <c:v>0.313</c:v>
                </c:pt>
                <c:pt idx="60">
                  <c:v>0.32300000000000001</c:v>
                </c:pt>
                <c:pt idx="61">
                  <c:v>0.23499999999999999</c:v>
                </c:pt>
                <c:pt idx="62">
                  <c:v>0.17599999999999999</c:v>
                </c:pt>
                <c:pt idx="63">
                  <c:v>0.26100000000000001</c:v>
                </c:pt>
                <c:pt idx="64">
                  <c:v>0.25</c:v>
                </c:pt>
                <c:pt idx="65">
                  <c:v>0.17399999999999999</c:v>
                </c:pt>
                <c:pt idx="66">
                  <c:v>0.313</c:v>
                </c:pt>
                <c:pt idx="67">
                  <c:v>0.23</c:v>
                </c:pt>
                <c:pt idx="68">
                  <c:v>0.16700000000000001</c:v>
                </c:pt>
                <c:pt idx="69">
                  <c:v>0.23799999999999999</c:v>
                </c:pt>
                <c:pt idx="70">
                  <c:v>0.2</c:v>
                </c:pt>
                <c:pt idx="71">
                  <c:v>0.33300000000000002</c:v>
                </c:pt>
                <c:pt idx="72">
                  <c:v>0.33300000000000002</c:v>
                </c:pt>
                <c:pt idx="73">
                  <c:v>0.28999999999999998</c:v>
                </c:pt>
                <c:pt idx="74">
                  <c:v>0.27700000000000002</c:v>
                </c:pt>
                <c:pt idx="75">
                  <c:v>0.316</c:v>
                </c:pt>
                <c:pt idx="76">
                  <c:v>0.316</c:v>
                </c:pt>
                <c:pt idx="77">
                  <c:v>0.28599999999999998</c:v>
                </c:pt>
              </c:numCache>
            </c:numRef>
          </c:val>
        </c:ser>
        <c:ser>
          <c:idx val="1"/>
          <c:order val="1"/>
          <c:tx>
            <c:strRef>
              <c:f>'Fig 24'!$D$8</c:f>
              <c:strCache>
                <c:ptCount val="1"/>
                <c:pt idx="0">
                  <c:v>  Strong deterrent to investment</c:v>
                </c:pt>
              </c:strCache>
            </c:strRef>
          </c:tx>
          <c:spPr>
            <a:solidFill>
              <a:schemeClr val="accent6">
                <a:lumMod val="60000"/>
                <a:lumOff val="40000"/>
              </a:schemeClr>
            </a:solidFill>
            <a:ln>
              <a:noFill/>
            </a:ln>
          </c:spPr>
          <c:invertIfNegative val="0"/>
          <c:cat>
            <c:strRef>
              <c:f>'Fig 24'!$B$9:$B$86</c:f>
              <c:strCache>
                <c:ptCount val="78"/>
                <c:pt idx="0">
                  <c:v>AU – New South Wales</c:v>
                </c:pt>
                <c:pt idx="1">
                  <c:v>CA – Quebec</c:v>
                </c:pt>
                <c:pt idx="2">
                  <c:v>US – New York</c:v>
                </c:pt>
                <c:pt idx="3">
                  <c:v>US – California</c:v>
                </c:pt>
                <c:pt idx="4">
                  <c:v>Ecuador</c:v>
                </c:pt>
                <c:pt idx="5">
                  <c:v>US Offshore – Pacific</c:v>
                </c:pt>
                <c:pt idx="6">
                  <c:v>US Offshore – Alaska</c:v>
                </c:pt>
                <c:pt idx="7">
                  <c:v>AU – Queensland</c:v>
                </c:pt>
                <c:pt idx="8">
                  <c:v>US – Colorado</c:v>
                </c:pt>
                <c:pt idx="9">
                  <c:v>Guatemala</c:v>
                </c:pt>
                <c:pt idx="10">
                  <c:v>US – Alaska</c:v>
                </c:pt>
                <c:pt idx="11">
                  <c:v>Greece</c:v>
                </c:pt>
                <c:pt idx="12">
                  <c:v>Australia – Offshore</c:v>
                </c:pt>
                <c:pt idx="13">
                  <c:v>Peru</c:v>
                </c:pt>
                <c:pt idx="14">
                  <c:v>Bolivia</c:v>
                </c:pt>
                <c:pt idx="15">
                  <c:v>US – New Mexico</c:v>
                </c:pt>
                <c:pt idx="16">
                  <c:v>US – Utah</c:v>
                </c:pt>
                <c:pt idx="17">
                  <c:v>CA – New Brunswick</c:v>
                </c:pt>
                <c:pt idx="18">
                  <c:v>Italy</c:v>
                </c:pt>
                <c:pt idx="19">
                  <c:v>US – Michigan</c:v>
                </c:pt>
                <c:pt idx="20">
                  <c:v>Brazil – Offshore concession contracts</c:v>
                </c:pt>
                <c:pt idx="21">
                  <c:v>France</c:v>
                </c:pt>
                <c:pt idx="22">
                  <c:v>US – Pennsylvania</c:v>
                </c:pt>
                <c:pt idx="23">
                  <c:v>AU – Tasmania</c:v>
                </c:pt>
                <c:pt idx="24">
                  <c:v>AU – Victoria</c:v>
                </c:pt>
                <c:pt idx="25">
                  <c:v>Timor Gap (JPDA)</c:v>
                </c:pt>
                <c:pt idx="26">
                  <c:v>Greenland</c:v>
                </c:pt>
                <c:pt idx="27">
                  <c:v>Brazil – Onshore concession contracts</c:v>
                </c:pt>
                <c:pt idx="28">
                  <c:v>French Guiana</c:v>
                </c:pt>
                <c:pt idx="29">
                  <c:v>US – Wyoming</c:v>
                </c:pt>
                <c:pt idx="30">
                  <c:v>AU – Western Australia</c:v>
                </c:pt>
                <c:pt idx="31">
                  <c:v>Colombia</c:v>
                </c:pt>
                <c:pt idx="32">
                  <c:v>Venezuela</c:v>
                </c:pt>
                <c:pt idx="33">
                  <c:v>Russia – Eastern Siberia</c:v>
                </c:pt>
                <c:pt idx="34">
                  <c:v>Argentina – Salta</c:v>
                </c:pt>
                <c:pt idx="35">
                  <c:v>Brazil – Offshore presalt area profit sharing contracts</c:v>
                </c:pt>
                <c:pt idx="36">
                  <c:v>CA – British Columbia</c:v>
                </c:pt>
                <c:pt idx="37">
                  <c:v>Iran</c:v>
                </c:pt>
                <c:pt idx="38">
                  <c:v>CA – Northwest Territories</c:v>
                </c:pt>
                <c:pt idx="39">
                  <c:v>AU – South Australia</c:v>
                </c:pt>
                <c:pt idx="40">
                  <c:v>Argentina – Mendoza</c:v>
                </c:pt>
                <c:pt idx="41">
                  <c:v>Spain – Offshore</c:v>
                </c:pt>
                <c:pt idx="42">
                  <c:v>India</c:v>
                </c:pt>
                <c:pt idx="43">
                  <c:v>US – Illinois</c:v>
                </c:pt>
                <c:pt idx="44">
                  <c:v>Malta</c:v>
                </c:pt>
                <c:pt idx="45">
                  <c:v>Spain – Onshore</c:v>
                </c:pt>
                <c:pt idx="46">
                  <c:v>US Offshore – Gulf of Mexico</c:v>
                </c:pt>
                <c:pt idx="47">
                  <c:v>Bulgaria</c:v>
                </c:pt>
                <c:pt idx="48">
                  <c:v>CA – Yukon</c:v>
                </c:pt>
                <c:pt idx="49">
                  <c:v>New Zealand</c:v>
                </c:pt>
                <c:pt idx="50">
                  <c:v>Argentina – Santa Cruz</c:v>
                </c:pt>
                <c:pt idx="51">
                  <c:v>Russia –  Offshore Arctic</c:v>
                </c:pt>
                <c:pt idx="52">
                  <c:v>Uzbekistan</c:v>
                </c:pt>
                <c:pt idx="53">
                  <c:v>US – Montana</c:v>
                </c:pt>
                <c:pt idx="54">
                  <c:v>AU – Northern Territory</c:v>
                </c:pt>
                <c:pt idx="55">
                  <c:v>Indonesia</c:v>
                </c:pt>
                <c:pt idx="56">
                  <c:v>Netherlands</c:v>
                </c:pt>
                <c:pt idx="57">
                  <c:v>Japan</c:v>
                </c:pt>
                <c:pt idx="58">
                  <c:v>Hungary</c:v>
                </c:pt>
                <c:pt idx="59">
                  <c:v>CA – Alberta</c:v>
                </c:pt>
                <c:pt idx="60">
                  <c:v>Romania</c:v>
                </c:pt>
                <c:pt idx="61">
                  <c:v>Ukraine</c:v>
                </c:pt>
                <c:pt idx="62">
                  <c:v>Argentina – Chubut</c:v>
                </c:pt>
                <c:pt idx="63">
                  <c:v>United Kingdom</c:v>
                </c:pt>
                <c:pt idx="64">
                  <c:v>Uruguay</c:v>
                </c:pt>
                <c:pt idx="65">
                  <c:v>Germany</c:v>
                </c:pt>
                <c:pt idx="66">
                  <c:v>Cameroon</c:v>
                </c:pt>
                <c:pt idx="67">
                  <c:v>US – Louisiana</c:v>
                </c:pt>
                <c:pt idx="68">
                  <c:v>Russia – Offshore Sakhalin</c:v>
                </c:pt>
                <c:pt idx="69">
                  <c:v>Uganda</c:v>
                </c:pt>
                <c:pt idx="70">
                  <c:v>Cambodia</c:v>
                </c:pt>
                <c:pt idx="71">
                  <c:v>Somaliland</c:v>
                </c:pt>
                <c:pt idx="72">
                  <c:v>South Africa</c:v>
                </c:pt>
                <c:pt idx="73">
                  <c:v>Turkey</c:v>
                </c:pt>
                <c:pt idx="74">
                  <c:v>Norway</c:v>
                </c:pt>
                <c:pt idx="75">
                  <c:v>Bangladesh</c:v>
                </c:pt>
                <c:pt idx="76">
                  <c:v>Lebanon</c:v>
                </c:pt>
                <c:pt idx="77">
                  <c:v>US – Ohio</c:v>
                </c:pt>
              </c:strCache>
            </c:strRef>
          </c:cat>
          <c:val>
            <c:numRef>
              <c:f>'Fig 24'!$D$9:$D$86</c:f>
              <c:numCache>
                <c:formatCode>0.00%</c:formatCode>
                <c:ptCount val="78"/>
                <c:pt idx="0">
                  <c:v>0.23499999999999999</c:v>
                </c:pt>
                <c:pt idx="1">
                  <c:v>0.45500000000000002</c:v>
                </c:pt>
                <c:pt idx="2">
                  <c:v>0.33300000000000002</c:v>
                </c:pt>
                <c:pt idx="3">
                  <c:v>0.37</c:v>
                </c:pt>
                <c:pt idx="4">
                  <c:v>0.375</c:v>
                </c:pt>
                <c:pt idx="5">
                  <c:v>0.57099999999999995</c:v>
                </c:pt>
                <c:pt idx="6">
                  <c:v>0.25</c:v>
                </c:pt>
                <c:pt idx="7">
                  <c:v>0.182</c:v>
                </c:pt>
                <c:pt idx="8">
                  <c:v>0.20300000000000001</c:v>
                </c:pt>
                <c:pt idx="9">
                  <c:v>0.154</c:v>
                </c:pt>
                <c:pt idx="10">
                  <c:v>0.26300000000000001</c:v>
                </c:pt>
                <c:pt idx="11">
                  <c:v>0</c:v>
                </c:pt>
                <c:pt idx="12">
                  <c:v>0.20899999999999999</c:v>
                </c:pt>
                <c:pt idx="13">
                  <c:v>0.27300000000000002</c:v>
                </c:pt>
                <c:pt idx="14">
                  <c:v>0.17399999999999999</c:v>
                </c:pt>
                <c:pt idx="15">
                  <c:v>0.16</c:v>
                </c:pt>
                <c:pt idx="16">
                  <c:v>0.22900000000000001</c:v>
                </c:pt>
                <c:pt idx="17">
                  <c:v>7.0999999999999994E-2</c:v>
                </c:pt>
                <c:pt idx="18">
                  <c:v>0.3</c:v>
                </c:pt>
                <c:pt idx="19">
                  <c:v>0.115</c:v>
                </c:pt>
                <c:pt idx="20">
                  <c:v>0.156</c:v>
                </c:pt>
                <c:pt idx="21">
                  <c:v>0.16</c:v>
                </c:pt>
                <c:pt idx="22">
                  <c:v>0.114</c:v>
                </c:pt>
                <c:pt idx="23">
                  <c:v>0.125</c:v>
                </c:pt>
                <c:pt idx="24">
                  <c:v>9.0999999999999998E-2</c:v>
                </c:pt>
                <c:pt idx="25">
                  <c:v>0.125</c:v>
                </c:pt>
                <c:pt idx="26">
                  <c:v>0</c:v>
                </c:pt>
                <c:pt idx="27">
                  <c:v>9.4E-2</c:v>
                </c:pt>
                <c:pt idx="28">
                  <c:v>0.28599999999999998</c:v>
                </c:pt>
                <c:pt idx="29">
                  <c:v>0.151</c:v>
                </c:pt>
                <c:pt idx="30">
                  <c:v>6.8000000000000005E-2</c:v>
                </c:pt>
                <c:pt idx="31">
                  <c:v>0.16900000000000001</c:v>
                </c:pt>
                <c:pt idx="32">
                  <c:v>0.14299999999999999</c:v>
                </c:pt>
                <c:pt idx="33">
                  <c:v>5.2999999999999999E-2</c:v>
                </c:pt>
                <c:pt idx="34">
                  <c:v>0.105</c:v>
                </c:pt>
                <c:pt idx="35">
                  <c:v>8.7999999999999995E-2</c:v>
                </c:pt>
                <c:pt idx="36">
                  <c:v>9.1999999999999998E-2</c:v>
                </c:pt>
                <c:pt idx="37">
                  <c:v>0.17599999999999999</c:v>
                </c:pt>
                <c:pt idx="38">
                  <c:v>0.13300000000000001</c:v>
                </c:pt>
                <c:pt idx="39">
                  <c:v>4.2000000000000003E-2</c:v>
                </c:pt>
                <c:pt idx="40">
                  <c:v>0.125</c:v>
                </c:pt>
                <c:pt idx="41">
                  <c:v>0.13600000000000001</c:v>
                </c:pt>
                <c:pt idx="42">
                  <c:v>0.159</c:v>
                </c:pt>
                <c:pt idx="43">
                  <c:v>4.8000000000000001E-2</c:v>
                </c:pt>
                <c:pt idx="44">
                  <c:v>0.14299999999999999</c:v>
                </c:pt>
                <c:pt idx="45">
                  <c:v>9.5000000000000001E-2</c:v>
                </c:pt>
                <c:pt idx="46">
                  <c:v>0.121</c:v>
                </c:pt>
                <c:pt idx="47">
                  <c:v>0.16700000000000001</c:v>
                </c:pt>
                <c:pt idx="48">
                  <c:v>8.3000000000000004E-2</c:v>
                </c:pt>
                <c:pt idx="49">
                  <c:v>0.14599999999999999</c:v>
                </c:pt>
                <c:pt idx="50">
                  <c:v>0.182</c:v>
                </c:pt>
                <c:pt idx="51">
                  <c:v>0.2</c:v>
                </c:pt>
                <c:pt idx="52">
                  <c:v>0.2</c:v>
                </c:pt>
                <c:pt idx="53">
                  <c:v>0.122</c:v>
                </c:pt>
                <c:pt idx="54">
                  <c:v>4.8000000000000001E-2</c:v>
                </c:pt>
                <c:pt idx="55">
                  <c:v>0.123</c:v>
                </c:pt>
                <c:pt idx="56">
                  <c:v>0.12</c:v>
                </c:pt>
                <c:pt idx="57">
                  <c:v>7.0999999999999994E-2</c:v>
                </c:pt>
                <c:pt idx="58">
                  <c:v>7.0999999999999994E-2</c:v>
                </c:pt>
                <c:pt idx="59">
                  <c:v>4.2000000000000003E-2</c:v>
                </c:pt>
                <c:pt idx="60">
                  <c:v>3.2000000000000001E-2</c:v>
                </c:pt>
                <c:pt idx="61">
                  <c:v>0.11799999999999999</c:v>
                </c:pt>
                <c:pt idx="62">
                  <c:v>5.8999999999999997E-2</c:v>
                </c:pt>
                <c:pt idx="63">
                  <c:v>0.08</c:v>
                </c:pt>
                <c:pt idx="64">
                  <c:v>0.05</c:v>
                </c:pt>
                <c:pt idx="65">
                  <c:v>0.17399999999999999</c:v>
                </c:pt>
                <c:pt idx="66">
                  <c:v>0</c:v>
                </c:pt>
                <c:pt idx="67">
                  <c:v>8.7999999999999995E-2</c:v>
                </c:pt>
                <c:pt idx="68">
                  <c:v>0.16700000000000001</c:v>
                </c:pt>
                <c:pt idx="69">
                  <c:v>4.8000000000000001E-2</c:v>
                </c:pt>
                <c:pt idx="70">
                  <c:v>0.13300000000000001</c:v>
                </c:pt>
                <c:pt idx="71">
                  <c:v>0</c:v>
                </c:pt>
                <c:pt idx="72">
                  <c:v>0</c:v>
                </c:pt>
                <c:pt idx="73">
                  <c:v>3.2000000000000001E-2</c:v>
                </c:pt>
                <c:pt idx="74">
                  <c:v>2.1000000000000001E-2</c:v>
                </c:pt>
                <c:pt idx="75">
                  <c:v>0</c:v>
                </c:pt>
                <c:pt idx="76">
                  <c:v>0</c:v>
                </c:pt>
                <c:pt idx="77">
                  <c:v>2.9000000000000001E-2</c:v>
                </c:pt>
              </c:numCache>
            </c:numRef>
          </c:val>
        </c:ser>
        <c:ser>
          <c:idx val="2"/>
          <c:order val="2"/>
          <c:tx>
            <c:strRef>
              <c:f>'Fig 24'!$E$8</c:f>
              <c:strCache>
                <c:ptCount val="1"/>
                <c:pt idx="0">
                  <c:v>  Would not pursue investment due to this factor</c:v>
                </c:pt>
              </c:strCache>
            </c:strRef>
          </c:tx>
          <c:spPr>
            <a:solidFill>
              <a:schemeClr val="accent4">
                <a:lumMod val="50000"/>
              </a:schemeClr>
            </a:solidFill>
            <a:ln>
              <a:noFill/>
            </a:ln>
          </c:spPr>
          <c:invertIfNegative val="0"/>
          <c:cat>
            <c:strRef>
              <c:f>'Fig 24'!$B$9:$B$86</c:f>
              <c:strCache>
                <c:ptCount val="78"/>
                <c:pt idx="0">
                  <c:v>AU – New South Wales</c:v>
                </c:pt>
                <c:pt idx="1">
                  <c:v>CA – Quebec</c:v>
                </c:pt>
                <c:pt idx="2">
                  <c:v>US – New York</c:v>
                </c:pt>
                <c:pt idx="3">
                  <c:v>US – California</c:v>
                </c:pt>
                <c:pt idx="4">
                  <c:v>Ecuador</c:v>
                </c:pt>
                <c:pt idx="5">
                  <c:v>US Offshore – Pacific</c:v>
                </c:pt>
                <c:pt idx="6">
                  <c:v>US Offshore – Alaska</c:v>
                </c:pt>
                <c:pt idx="7">
                  <c:v>AU – Queensland</c:v>
                </c:pt>
                <c:pt idx="8">
                  <c:v>US – Colorado</c:v>
                </c:pt>
                <c:pt idx="9">
                  <c:v>Guatemala</c:v>
                </c:pt>
                <c:pt idx="10">
                  <c:v>US – Alaska</c:v>
                </c:pt>
                <c:pt idx="11">
                  <c:v>Greece</c:v>
                </c:pt>
                <c:pt idx="12">
                  <c:v>Australia – Offshore</c:v>
                </c:pt>
                <c:pt idx="13">
                  <c:v>Peru</c:v>
                </c:pt>
                <c:pt idx="14">
                  <c:v>Bolivia</c:v>
                </c:pt>
                <c:pt idx="15">
                  <c:v>US – New Mexico</c:v>
                </c:pt>
                <c:pt idx="16">
                  <c:v>US – Utah</c:v>
                </c:pt>
                <c:pt idx="17">
                  <c:v>CA – New Brunswick</c:v>
                </c:pt>
                <c:pt idx="18">
                  <c:v>Italy</c:v>
                </c:pt>
                <c:pt idx="19">
                  <c:v>US – Michigan</c:v>
                </c:pt>
                <c:pt idx="20">
                  <c:v>Brazil – Offshore concession contracts</c:v>
                </c:pt>
                <c:pt idx="21">
                  <c:v>France</c:v>
                </c:pt>
                <c:pt idx="22">
                  <c:v>US – Pennsylvania</c:v>
                </c:pt>
                <c:pt idx="23">
                  <c:v>AU – Tasmania</c:v>
                </c:pt>
                <c:pt idx="24">
                  <c:v>AU – Victoria</c:v>
                </c:pt>
                <c:pt idx="25">
                  <c:v>Timor Gap (JPDA)</c:v>
                </c:pt>
                <c:pt idx="26">
                  <c:v>Greenland</c:v>
                </c:pt>
                <c:pt idx="27">
                  <c:v>Brazil – Onshore concession contracts</c:v>
                </c:pt>
                <c:pt idx="28">
                  <c:v>French Guiana</c:v>
                </c:pt>
                <c:pt idx="29">
                  <c:v>US – Wyoming</c:v>
                </c:pt>
                <c:pt idx="30">
                  <c:v>AU – Western Australia</c:v>
                </c:pt>
                <c:pt idx="31">
                  <c:v>Colombia</c:v>
                </c:pt>
                <c:pt idx="32">
                  <c:v>Venezuela</c:v>
                </c:pt>
                <c:pt idx="33">
                  <c:v>Russia – Eastern Siberia</c:v>
                </c:pt>
                <c:pt idx="34">
                  <c:v>Argentina – Salta</c:v>
                </c:pt>
                <c:pt idx="35">
                  <c:v>Brazil – Offshore presalt area profit sharing contracts</c:v>
                </c:pt>
                <c:pt idx="36">
                  <c:v>CA – British Columbia</c:v>
                </c:pt>
                <c:pt idx="37">
                  <c:v>Iran</c:v>
                </c:pt>
                <c:pt idx="38">
                  <c:v>CA – Northwest Territories</c:v>
                </c:pt>
                <c:pt idx="39">
                  <c:v>AU – South Australia</c:v>
                </c:pt>
                <c:pt idx="40">
                  <c:v>Argentina – Mendoza</c:v>
                </c:pt>
                <c:pt idx="41">
                  <c:v>Spain – Offshore</c:v>
                </c:pt>
                <c:pt idx="42">
                  <c:v>India</c:v>
                </c:pt>
                <c:pt idx="43">
                  <c:v>US – Illinois</c:v>
                </c:pt>
                <c:pt idx="44">
                  <c:v>Malta</c:v>
                </c:pt>
                <c:pt idx="45">
                  <c:v>Spain – Onshore</c:v>
                </c:pt>
                <c:pt idx="46">
                  <c:v>US Offshore – Gulf of Mexico</c:v>
                </c:pt>
                <c:pt idx="47">
                  <c:v>Bulgaria</c:v>
                </c:pt>
                <c:pt idx="48">
                  <c:v>CA – Yukon</c:v>
                </c:pt>
                <c:pt idx="49">
                  <c:v>New Zealand</c:v>
                </c:pt>
                <c:pt idx="50">
                  <c:v>Argentina – Santa Cruz</c:v>
                </c:pt>
                <c:pt idx="51">
                  <c:v>Russia –  Offshore Arctic</c:v>
                </c:pt>
                <c:pt idx="52">
                  <c:v>Uzbekistan</c:v>
                </c:pt>
                <c:pt idx="53">
                  <c:v>US – Montana</c:v>
                </c:pt>
                <c:pt idx="54">
                  <c:v>AU – Northern Territory</c:v>
                </c:pt>
                <c:pt idx="55">
                  <c:v>Indonesia</c:v>
                </c:pt>
                <c:pt idx="56">
                  <c:v>Netherlands</c:v>
                </c:pt>
                <c:pt idx="57">
                  <c:v>Japan</c:v>
                </c:pt>
                <c:pt idx="58">
                  <c:v>Hungary</c:v>
                </c:pt>
                <c:pt idx="59">
                  <c:v>CA – Alberta</c:v>
                </c:pt>
                <c:pt idx="60">
                  <c:v>Romania</c:v>
                </c:pt>
                <c:pt idx="61">
                  <c:v>Ukraine</c:v>
                </c:pt>
                <c:pt idx="62">
                  <c:v>Argentina – Chubut</c:v>
                </c:pt>
                <c:pt idx="63">
                  <c:v>United Kingdom</c:v>
                </c:pt>
                <c:pt idx="64">
                  <c:v>Uruguay</c:v>
                </c:pt>
                <c:pt idx="65">
                  <c:v>Germany</c:v>
                </c:pt>
                <c:pt idx="66">
                  <c:v>Cameroon</c:v>
                </c:pt>
                <c:pt idx="67">
                  <c:v>US – Louisiana</c:v>
                </c:pt>
                <c:pt idx="68">
                  <c:v>Russia – Offshore Sakhalin</c:v>
                </c:pt>
                <c:pt idx="69">
                  <c:v>Uganda</c:v>
                </c:pt>
                <c:pt idx="70">
                  <c:v>Cambodia</c:v>
                </c:pt>
                <c:pt idx="71">
                  <c:v>Somaliland</c:v>
                </c:pt>
                <c:pt idx="72">
                  <c:v>South Africa</c:v>
                </c:pt>
                <c:pt idx="73">
                  <c:v>Turkey</c:v>
                </c:pt>
                <c:pt idx="74">
                  <c:v>Norway</c:v>
                </c:pt>
                <c:pt idx="75">
                  <c:v>Bangladesh</c:v>
                </c:pt>
                <c:pt idx="76">
                  <c:v>Lebanon</c:v>
                </c:pt>
                <c:pt idx="77">
                  <c:v>US – Ohio</c:v>
                </c:pt>
              </c:strCache>
            </c:strRef>
          </c:cat>
          <c:val>
            <c:numRef>
              <c:f>'Fig 24'!$E$9:$E$86</c:f>
              <c:numCache>
                <c:formatCode>0.00%</c:formatCode>
                <c:ptCount val="78"/>
                <c:pt idx="0">
                  <c:v>0.11799999999999999</c:v>
                </c:pt>
                <c:pt idx="1">
                  <c:v>9.0999999999999998E-2</c:v>
                </c:pt>
                <c:pt idx="2">
                  <c:v>0.16700000000000001</c:v>
                </c:pt>
                <c:pt idx="3">
                  <c:v>4.2999999999999997E-2</c:v>
                </c:pt>
                <c:pt idx="4">
                  <c:v>0.125</c:v>
                </c:pt>
                <c:pt idx="5">
                  <c:v>0.14299999999999999</c:v>
                </c:pt>
                <c:pt idx="6">
                  <c:v>0.15</c:v>
                </c:pt>
                <c:pt idx="7">
                  <c:v>0.03</c:v>
                </c:pt>
                <c:pt idx="8">
                  <c:v>8.6999999999999994E-2</c:v>
                </c:pt>
                <c:pt idx="9">
                  <c:v>7.6999999999999999E-2</c:v>
                </c:pt>
                <c:pt idx="10">
                  <c:v>0.105</c:v>
                </c:pt>
                <c:pt idx="11">
                  <c:v>0</c:v>
                </c:pt>
                <c:pt idx="12">
                  <c:v>0.03</c:v>
                </c:pt>
                <c:pt idx="13">
                  <c:v>5.5E-2</c:v>
                </c:pt>
                <c:pt idx="14">
                  <c:v>0.13</c:v>
                </c:pt>
                <c:pt idx="15">
                  <c:v>0.02</c:v>
                </c:pt>
                <c:pt idx="16">
                  <c:v>2.9000000000000001E-2</c:v>
                </c:pt>
                <c:pt idx="17">
                  <c:v>7.0999999999999994E-2</c:v>
                </c:pt>
                <c:pt idx="18">
                  <c:v>0</c:v>
                </c:pt>
                <c:pt idx="19">
                  <c:v>0</c:v>
                </c:pt>
                <c:pt idx="20">
                  <c:v>4.3999999999999997E-2</c:v>
                </c:pt>
                <c:pt idx="21">
                  <c:v>0.08</c:v>
                </c:pt>
                <c:pt idx="22">
                  <c:v>2.3E-2</c:v>
                </c:pt>
                <c:pt idx="23">
                  <c:v>0</c:v>
                </c:pt>
                <c:pt idx="24">
                  <c:v>9.0999999999999998E-2</c:v>
                </c:pt>
                <c:pt idx="25">
                  <c:v>0</c:v>
                </c:pt>
                <c:pt idx="26">
                  <c:v>7.0999999999999994E-2</c:v>
                </c:pt>
                <c:pt idx="27">
                  <c:v>3.1E-2</c:v>
                </c:pt>
                <c:pt idx="28">
                  <c:v>0</c:v>
                </c:pt>
                <c:pt idx="29">
                  <c:v>0</c:v>
                </c:pt>
                <c:pt idx="30">
                  <c:v>1.7000000000000001E-2</c:v>
                </c:pt>
                <c:pt idx="31">
                  <c:v>3.5999999999999997E-2</c:v>
                </c:pt>
                <c:pt idx="32">
                  <c:v>0.125</c:v>
                </c:pt>
                <c:pt idx="33">
                  <c:v>5.2999999999999999E-2</c:v>
                </c:pt>
                <c:pt idx="34">
                  <c:v>0.158</c:v>
                </c:pt>
                <c:pt idx="35">
                  <c:v>5.8999999999999997E-2</c:v>
                </c:pt>
                <c:pt idx="36">
                  <c:v>0</c:v>
                </c:pt>
                <c:pt idx="37">
                  <c:v>0</c:v>
                </c:pt>
                <c:pt idx="38">
                  <c:v>0</c:v>
                </c:pt>
                <c:pt idx="39">
                  <c:v>4.2000000000000003E-2</c:v>
                </c:pt>
                <c:pt idx="40">
                  <c:v>0.125</c:v>
                </c:pt>
                <c:pt idx="41">
                  <c:v>0</c:v>
                </c:pt>
                <c:pt idx="42">
                  <c:v>0</c:v>
                </c:pt>
                <c:pt idx="43">
                  <c:v>0</c:v>
                </c:pt>
                <c:pt idx="44">
                  <c:v>0</c:v>
                </c:pt>
                <c:pt idx="45">
                  <c:v>0</c:v>
                </c:pt>
                <c:pt idx="46">
                  <c:v>0.03</c:v>
                </c:pt>
                <c:pt idx="47">
                  <c:v>0</c:v>
                </c:pt>
                <c:pt idx="48">
                  <c:v>0</c:v>
                </c:pt>
                <c:pt idx="49">
                  <c:v>4.9000000000000002E-2</c:v>
                </c:pt>
                <c:pt idx="50">
                  <c:v>0.13600000000000001</c:v>
                </c:pt>
                <c:pt idx="51">
                  <c:v>0</c:v>
                </c:pt>
                <c:pt idx="52">
                  <c:v>0</c:v>
                </c:pt>
                <c:pt idx="53">
                  <c:v>0</c:v>
                </c:pt>
                <c:pt idx="54">
                  <c:v>0</c:v>
                </c:pt>
                <c:pt idx="55">
                  <c:v>1.7999999999999999E-2</c:v>
                </c:pt>
                <c:pt idx="56">
                  <c:v>0</c:v>
                </c:pt>
                <c:pt idx="57">
                  <c:v>0</c:v>
                </c:pt>
                <c:pt idx="58">
                  <c:v>7.0999999999999994E-2</c:v>
                </c:pt>
                <c:pt idx="59">
                  <c:v>0</c:v>
                </c:pt>
                <c:pt idx="60">
                  <c:v>0</c:v>
                </c:pt>
                <c:pt idx="61">
                  <c:v>0</c:v>
                </c:pt>
                <c:pt idx="62">
                  <c:v>0.11799999999999999</c:v>
                </c:pt>
                <c:pt idx="63">
                  <c:v>1.0999999999999999E-2</c:v>
                </c:pt>
                <c:pt idx="64">
                  <c:v>0.05</c:v>
                </c:pt>
                <c:pt idx="65">
                  <c:v>0</c:v>
                </c:pt>
                <c:pt idx="66">
                  <c:v>3.1E-2</c:v>
                </c:pt>
                <c:pt idx="67">
                  <c:v>1.7999999999999999E-2</c:v>
                </c:pt>
                <c:pt idx="68">
                  <c:v>0</c:v>
                </c:pt>
                <c:pt idx="69">
                  <c:v>4.8000000000000001E-2</c:v>
                </c:pt>
                <c:pt idx="70">
                  <c:v>0</c:v>
                </c:pt>
                <c:pt idx="71">
                  <c:v>0</c:v>
                </c:pt>
                <c:pt idx="72">
                  <c:v>0</c:v>
                </c:pt>
                <c:pt idx="73">
                  <c:v>0</c:v>
                </c:pt>
                <c:pt idx="74">
                  <c:v>2.1000000000000001E-2</c:v>
                </c:pt>
                <c:pt idx="75">
                  <c:v>0</c:v>
                </c:pt>
                <c:pt idx="76">
                  <c:v>0</c:v>
                </c:pt>
                <c:pt idx="77">
                  <c:v>0</c:v>
                </c:pt>
              </c:numCache>
            </c:numRef>
          </c:val>
        </c:ser>
        <c:dLbls>
          <c:showLegendKey val="0"/>
          <c:showVal val="0"/>
          <c:showCatName val="0"/>
          <c:showSerName val="0"/>
          <c:showPercent val="0"/>
          <c:showBubbleSize val="0"/>
        </c:dLbls>
        <c:gapWidth val="100"/>
        <c:overlap val="100"/>
        <c:axId val="96089600"/>
        <c:axId val="96091136"/>
      </c:barChart>
      <c:catAx>
        <c:axId val="96089600"/>
        <c:scaling>
          <c:orientation val="minMax"/>
        </c:scaling>
        <c:delete val="0"/>
        <c:axPos val="l"/>
        <c:majorTickMark val="out"/>
        <c:minorTickMark val="none"/>
        <c:tickLblPos val="nextTo"/>
        <c:crossAx val="96091136"/>
        <c:crosses val="autoZero"/>
        <c:auto val="1"/>
        <c:lblAlgn val="ctr"/>
        <c:lblOffset val="100"/>
        <c:noMultiLvlLbl val="0"/>
      </c:catAx>
      <c:valAx>
        <c:axId val="9609113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089600"/>
        <c:crosses val="autoZero"/>
        <c:crossBetween val="between"/>
        <c:majorUnit val="0.2"/>
      </c:valAx>
    </c:plotArea>
    <c:legend>
      <c:legendPos val="r"/>
      <c:layout>
        <c:manualLayout>
          <c:xMode val="edge"/>
          <c:yMode val="edge"/>
          <c:x val="0.71450791315101503"/>
          <c:y val="1.887405990856849E-2"/>
          <c:w val="0.22705301002384642"/>
          <c:h val="0.12471177070369896"/>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971350756383863"/>
          <c:y val="1.141070050722281E-2"/>
          <c:w val="0.58967663134437909"/>
          <c:h val="0.96189533075946188"/>
        </c:manualLayout>
      </c:layout>
      <c:barChart>
        <c:barDir val="bar"/>
        <c:grouping val="stacked"/>
        <c:varyColors val="0"/>
        <c:ser>
          <c:idx val="0"/>
          <c:order val="0"/>
          <c:tx>
            <c:strRef>
              <c:f>'Fig 25'!$B$86</c:f>
              <c:strCache>
                <c:ptCount val="1"/>
                <c:pt idx="0">
                  <c:v>  Mild deterrent to investment</c:v>
                </c:pt>
              </c:strCache>
            </c:strRef>
          </c:tx>
          <c:spPr>
            <a:solidFill>
              <a:schemeClr val="accent3">
                <a:lumMod val="75000"/>
              </a:schemeClr>
            </a:solidFill>
            <a:ln>
              <a:noFill/>
            </a:ln>
          </c:spPr>
          <c:invertIfNegative val="0"/>
          <c:cat>
            <c:strRef>
              <c:f>'Fig 25'!$A$87:$A$165</c:f>
              <c:strCache>
                <c:ptCount val="79"/>
                <c:pt idx="0">
                  <c:v>Morocco</c:v>
                </c:pt>
                <c:pt idx="1">
                  <c:v>Mauritania</c:v>
                </c:pt>
                <c:pt idx="2">
                  <c:v>Germany</c:v>
                </c:pt>
                <c:pt idx="3">
                  <c:v>Uruguay</c:v>
                </c:pt>
                <c:pt idx="4">
                  <c:v>Japan</c:v>
                </c:pt>
                <c:pt idx="5">
                  <c:v>Georgia</c:v>
                </c:pt>
                <c:pt idx="6">
                  <c:v>Turkey</c:v>
                </c:pt>
                <c:pt idx="7">
                  <c:v>Kyrgyzstan</c:v>
                </c:pt>
                <c:pt idx="8">
                  <c:v>Oman</c:v>
                </c:pt>
                <c:pt idx="9">
                  <c:v>US – California</c:v>
                </c:pt>
                <c:pt idx="10">
                  <c:v>Namibia</c:v>
                </c:pt>
                <c:pt idx="11">
                  <c:v>Colombia</c:v>
                </c:pt>
                <c:pt idx="12">
                  <c:v>Trinidad and Tobago</c:v>
                </c:pt>
                <c:pt idx="13">
                  <c:v>Kuwait</c:v>
                </c:pt>
                <c:pt idx="14">
                  <c:v>United Kingdom</c:v>
                </c:pt>
                <c:pt idx="15">
                  <c:v>Brunei</c:v>
                </c:pt>
                <c:pt idx="16">
                  <c:v>US – Michigan</c:v>
                </c:pt>
                <c:pt idx="17">
                  <c:v>Hungary</c:v>
                </c:pt>
                <c:pt idx="18">
                  <c:v>Mali</c:v>
                </c:pt>
                <c:pt idx="19">
                  <c:v>Somaliland</c:v>
                </c:pt>
                <c:pt idx="20">
                  <c:v>Guyana</c:v>
                </c:pt>
                <c:pt idx="21">
                  <c:v>Norway</c:v>
                </c:pt>
                <c:pt idx="22">
                  <c:v>Peru</c:v>
                </c:pt>
                <c:pt idx="23">
                  <c:v>US – Alaska</c:v>
                </c:pt>
                <c:pt idx="24">
                  <c:v>Timor Gap (JPDA)</c:v>
                </c:pt>
                <c:pt idx="25">
                  <c:v>Norway – North Sea</c:v>
                </c:pt>
                <c:pt idx="26">
                  <c:v>CA – New Brunswick</c:v>
                </c:pt>
                <c:pt idx="27">
                  <c:v>AU – Tasmania</c:v>
                </c:pt>
                <c:pt idx="28">
                  <c:v>Greenland</c:v>
                </c:pt>
                <c:pt idx="29">
                  <c:v>United Arab Emirates</c:v>
                </c:pt>
                <c:pt idx="30">
                  <c:v>CA – British Columbia</c:v>
                </c:pt>
                <c:pt idx="31">
                  <c:v>AU – New South Wales</c:v>
                </c:pt>
                <c:pt idx="32">
                  <c:v>US Offshore – Gulf of Mexico</c:v>
                </c:pt>
                <c:pt idx="33">
                  <c:v>Ireland</c:v>
                </c:pt>
                <c:pt idx="34">
                  <c:v>CA – Nova Scotia</c:v>
                </c:pt>
                <c:pt idx="35">
                  <c:v>Australia – Offshore</c:v>
                </c:pt>
                <c:pt idx="36">
                  <c:v>Faroe Islands</c:v>
                </c:pt>
                <c:pt idx="37">
                  <c:v>United Kingdom – North Sea</c:v>
                </c:pt>
                <c:pt idx="38">
                  <c:v>US – Illinois</c:v>
                </c:pt>
                <c:pt idx="39">
                  <c:v>Spain – Offshore</c:v>
                </c:pt>
                <c:pt idx="40">
                  <c:v>Qatar</c:v>
                </c:pt>
                <c:pt idx="41">
                  <c:v>Seychelles</c:v>
                </c:pt>
                <c:pt idx="42">
                  <c:v>AU – Victoria</c:v>
                </c:pt>
                <c:pt idx="43">
                  <c:v>US – Ohio</c:v>
                </c:pt>
                <c:pt idx="44">
                  <c:v>Netherlands</c:v>
                </c:pt>
                <c:pt idx="45">
                  <c:v>Netherlands – North Sea</c:v>
                </c:pt>
                <c:pt idx="46">
                  <c:v>US – Colorado</c:v>
                </c:pt>
                <c:pt idx="47">
                  <c:v>CA – Alberta</c:v>
                </c:pt>
                <c:pt idx="48">
                  <c:v>CA – Newfoundland &amp; Labrador</c:v>
                </c:pt>
                <c:pt idx="49">
                  <c:v>US – Pennsylvania</c:v>
                </c:pt>
                <c:pt idx="50">
                  <c:v>AU – Queensland</c:v>
                </c:pt>
                <c:pt idx="51">
                  <c:v>US – Utah</c:v>
                </c:pt>
                <c:pt idx="52">
                  <c:v>Chile</c:v>
                </c:pt>
                <c:pt idx="53">
                  <c:v>US Offshore – Alaska</c:v>
                </c:pt>
                <c:pt idx="54">
                  <c:v>US – Kansas</c:v>
                </c:pt>
                <c:pt idx="55">
                  <c:v>New Zealand</c:v>
                </c:pt>
                <c:pt idx="56">
                  <c:v>Spain – Onshore</c:v>
                </c:pt>
                <c:pt idx="57">
                  <c:v>US – Louisiana</c:v>
                </c:pt>
                <c:pt idx="58">
                  <c:v>US – Texas</c:v>
                </c:pt>
                <c:pt idx="59">
                  <c:v>AU – Northern Territory</c:v>
                </c:pt>
                <c:pt idx="60">
                  <c:v>Denmark</c:v>
                </c:pt>
                <c:pt idx="61">
                  <c:v>US – Wyoming</c:v>
                </c:pt>
                <c:pt idx="62">
                  <c:v>CA – Manitoba</c:v>
                </c:pt>
                <c:pt idx="63">
                  <c:v>US – New Mexico</c:v>
                </c:pt>
                <c:pt idx="64">
                  <c:v>US – West Virginia</c:v>
                </c:pt>
                <c:pt idx="65">
                  <c:v>AU – Western Australia</c:v>
                </c:pt>
                <c:pt idx="66">
                  <c:v>US – North Dakota</c:v>
                </c:pt>
                <c:pt idx="67">
                  <c:v>CA – Saskatchewan</c:v>
                </c:pt>
                <c:pt idx="68">
                  <c:v>US – Oklahoma</c:v>
                </c:pt>
                <c:pt idx="69">
                  <c:v>US – Mississippi</c:v>
                </c:pt>
                <c:pt idx="70">
                  <c:v>US – Montana</c:v>
                </c:pt>
                <c:pt idx="71">
                  <c:v>CA – Northwest Territories</c:v>
                </c:pt>
                <c:pt idx="72">
                  <c:v>CA – Yukon</c:v>
                </c:pt>
                <c:pt idx="73">
                  <c:v>US – Alabama</c:v>
                </c:pt>
                <c:pt idx="74">
                  <c:v>US – Arkansas</c:v>
                </c:pt>
                <c:pt idx="75">
                  <c:v>AU – South Australia</c:v>
                </c:pt>
                <c:pt idx="76">
                  <c:v>Malta</c:v>
                </c:pt>
                <c:pt idx="77">
                  <c:v>Botswana</c:v>
                </c:pt>
                <c:pt idx="78">
                  <c:v>Jordan</c:v>
                </c:pt>
              </c:strCache>
            </c:strRef>
          </c:cat>
          <c:val>
            <c:numRef>
              <c:f>'Fig 25'!$B$87:$B$165</c:f>
              <c:numCache>
                <c:formatCode>0.00%</c:formatCode>
                <c:ptCount val="79"/>
                <c:pt idx="0">
                  <c:v>0.16</c:v>
                </c:pt>
                <c:pt idx="1">
                  <c:v>7.6999999999999999E-2</c:v>
                </c:pt>
                <c:pt idx="2">
                  <c:v>0.16700000000000001</c:v>
                </c:pt>
                <c:pt idx="3">
                  <c:v>5.6000000000000001E-2</c:v>
                </c:pt>
                <c:pt idx="4">
                  <c:v>0.214</c:v>
                </c:pt>
                <c:pt idx="5">
                  <c:v>0.2</c:v>
                </c:pt>
                <c:pt idx="6">
                  <c:v>0.16700000000000001</c:v>
                </c:pt>
                <c:pt idx="7">
                  <c:v>0.2</c:v>
                </c:pt>
                <c:pt idx="8">
                  <c:v>0.129</c:v>
                </c:pt>
                <c:pt idx="9">
                  <c:v>9.5000000000000001E-2</c:v>
                </c:pt>
                <c:pt idx="10">
                  <c:v>0.13600000000000001</c:v>
                </c:pt>
                <c:pt idx="11">
                  <c:v>0.14099999999999999</c:v>
                </c:pt>
                <c:pt idx="12">
                  <c:v>0.13300000000000001</c:v>
                </c:pt>
                <c:pt idx="13">
                  <c:v>0.17599999999999999</c:v>
                </c:pt>
                <c:pt idx="14">
                  <c:v>0.14799999999999999</c:v>
                </c:pt>
                <c:pt idx="15">
                  <c:v>0.13800000000000001</c:v>
                </c:pt>
                <c:pt idx="16">
                  <c:v>0.125</c:v>
                </c:pt>
                <c:pt idx="17">
                  <c:v>0.16700000000000001</c:v>
                </c:pt>
                <c:pt idx="18">
                  <c:v>0.16700000000000001</c:v>
                </c:pt>
                <c:pt idx="19">
                  <c:v>0.16700000000000001</c:v>
                </c:pt>
                <c:pt idx="20">
                  <c:v>0.16700000000000001</c:v>
                </c:pt>
                <c:pt idx="21">
                  <c:v>0.14000000000000001</c:v>
                </c:pt>
                <c:pt idx="22">
                  <c:v>9.8000000000000004E-2</c:v>
                </c:pt>
                <c:pt idx="23">
                  <c:v>0.152</c:v>
                </c:pt>
                <c:pt idx="24">
                  <c:v>0.111</c:v>
                </c:pt>
                <c:pt idx="25">
                  <c:v>0.14599999999999999</c:v>
                </c:pt>
                <c:pt idx="26">
                  <c:v>0.14299999999999999</c:v>
                </c:pt>
                <c:pt idx="27">
                  <c:v>0.14299999999999999</c:v>
                </c:pt>
                <c:pt idx="28">
                  <c:v>0.14299999999999999</c:v>
                </c:pt>
                <c:pt idx="29">
                  <c:v>0.13900000000000001</c:v>
                </c:pt>
                <c:pt idx="30">
                  <c:v>0.11</c:v>
                </c:pt>
                <c:pt idx="31">
                  <c:v>0.13300000000000001</c:v>
                </c:pt>
                <c:pt idx="32">
                  <c:v>8.5000000000000006E-2</c:v>
                </c:pt>
                <c:pt idx="33">
                  <c:v>0.11799999999999999</c:v>
                </c:pt>
                <c:pt idx="34">
                  <c:v>0.115</c:v>
                </c:pt>
                <c:pt idx="35">
                  <c:v>7.9000000000000001E-2</c:v>
                </c:pt>
                <c:pt idx="36">
                  <c:v>0.111</c:v>
                </c:pt>
                <c:pt idx="37">
                  <c:v>7.9000000000000001E-2</c:v>
                </c:pt>
                <c:pt idx="38">
                  <c:v>0.1</c:v>
                </c:pt>
                <c:pt idx="39">
                  <c:v>9.5000000000000001E-2</c:v>
                </c:pt>
                <c:pt idx="40">
                  <c:v>6.3E-2</c:v>
                </c:pt>
                <c:pt idx="41">
                  <c:v>9.0999999999999998E-2</c:v>
                </c:pt>
                <c:pt idx="42">
                  <c:v>4.4999999999999998E-2</c:v>
                </c:pt>
                <c:pt idx="43">
                  <c:v>8.7999999999999995E-2</c:v>
                </c:pt>
                <c:pt idx="44">
                  <c:v>8.3000000000000004E-2</c:v>
                </c:pt>
                <c:pt idx="45">
                  <c:v>8.3000000000000004E-2</c:v>
                </c:pt>
                <c:pt idx="46">
                  <c:v>6.5000000000000002E-2</c:v>
                </c:pt>
                <c:pt idx="47">
                  <c:v>6.3E-2</c:v>
                </c:pt>
                <c:pt idx="48">
                  <c:v>7.0999999999999994E-2</c:v>
                </c:pt>
                <c:pt idx="49">
                  <c:v>7.0999999999999994E-2</c:v>
                </c:pt>
                <c:pt idx="50">
                  <c:v>6.9000000000000006E-2</c:v>
                </c:pt>
                <c:pt idx="51">
                  <c:v>6.3E-2</c:v>
                </c:pt>
                <c:pt idx="52">
                  <c:v>6.3E-2</c:v>
                </c:pt>
                <c:pt idx="53">
                  <c:v>5.8999999999999997E-2</c:v>
                </c:pt>
                <c:pt idx="54">
                  <c:v>3.7999999999999999E-2</c:v>
                </c:pt>
                <c:pt idx="55">
                  <c:v>5.0999999999999997E-2</c:v>
                </c:pt>
                <c:pt idx="56">
                  <c:v>0.05</c:v>
                </c:pt>
                <c:pt idx="57">
                  <c:v>3.9E-2</c:v>
                </c:pt>
                <c:pt idx="58">
                  <c:v>3.3000000000000002E-2</c:v>
                </c:pt>
                <c:pt idx="59">
                  <c:v>4.8000000000000001E-2</c:v>
                </c:pt>
                <c:pt idx="60">
                  <c:v>4.4999999999999998E-2</c:v>
                </c:pt>
                <c:pt idx="61">
                  <c:v>2.9000000000000001E-2</c:v>
                </c:pt>
                <c:pt idx="62">
                  <c:v>4.2999999999999997E-2</c:v>
                </c:pt>
                <c:pt idx="63">
                  <c:v>4.2999999999999997E-2</c:v>
                </c:pt>
                <c:pt idx="64">
                  <c:v>4.2999999999999997E-2</c:v>
                </c:pt>
                <c:pt idx="65">
                  <c:v>1.7999999999999999E-2</c:v>
                </c:pt>
                <c:pt idx="66">
                  <c:v>1.7000000000000001E-2</c:v>
                </c:pt>
                <c:pt idx="67">
                  <c:v>3.1E-2</c:v>
                </c:pt>
                <c:pt idx="68">
                  <c:v>1.2999999999999999E-2</c:v>
                </c:pt>
                <c:pt idx="69">
                  <c:v>0</c:v>
                </c:pt>
                <c:pt idx="70">
                  <c:v>2.1000000000000001E-2</c:v>
                </c:pt>
                <c:pt idx="71">
                  <c:v>0</c:v>
                </c:pt>
                <c:pt idx="72">
                  <c:v>0</c:v>
                </c:pt>
                <c:pt idx="73">
                  <c:v>0</c:v>
                </c:pt>
                <c:pt idx="74">
                  <c:v>0</c:v>
                </c:pt>
                <c:pt idx="75">
                  <c:v>0</c:v>
                </c:pt>
                <c:pt idx="76">
                  <c:v>0</c:v>
                </c:pt>
                <c:pt idx="77">
                  <c:v>0</c:v>
                </c:pt>
                <c:pt idx="78">
                  <c:v>0</c:v>
                </c:pt>
              </c:numCache>
            </c:numRef>
          </c:val>
        </c:ser>
        <c:ser>
          <c:idx val="1"/>
          <c:order val="1"/>
          <c:tx>
            <c:strRef>
              <c:f>'Fig 25'!$C$86</c:f>
              <c:strCache>
                <c:ptCount val="1"/>
                <c:pt idx="0">
                  <c:v>  Strong deterrent to investment</c:v>
                </c:pt>
              </c:strCache>
            </c:strRef>
          </c:tx>
          <c:spPr>
            <a:solidFill>
              <a:schemeClr val="accent6">
                <a:lumMod val="60000"/>
                <a:lumOff val="40000"/>
              </a:schemeClr>
            </a:solidFill>
          </c:spPr>
          <c:invertIfNegative val="0"/>
          <c:cat>
            <c:strRef>
              <c:f>'Fig 25'!$A$87:$A$165</c:f>
              <c:strCache>
                <c:ptCount val="79"/>
                <c:pt idx="0">
                  <c:v>Morocco</c:v>
                </c:pt>
                <c:pt idx="1">
                  <c:v>Mauritania</c:v>
                </c:pt>
                <c:pt idx="2">
                  <c:v>Germany</c:v>
                </c:pt>
                <c:pt idx="3">
                  <c:v>Uruguay</c:v>
                </c:pt>
                <c:pt idx="4">
                  <c:v>Japan</c:v>
                </c:pt>
                <c:pt idx="5">
                  <c:v>Georgia</c:v>
                </c:pt>
                <c:pt idx="6">
                  <c:v>Turkey</c:v>
                </c:pt>
                <c:pt idx="7">
                  <c:v>Kyrgyzstan</c:v>
                </c:pt>
                <c:pt idx="8">
                  <c:v>Oman</c:v>
                </c:pt>
                <c:pt idx="9">
                  <c:v>US – California</c:v>
                </c:pt>
                <c:pt idx="10">
                  <c:v>Namibia</c:v>
                </c:pt>
                <c:pt idx="11">
                  <c:v>Colombia</c:v>
                </c:pt>
                <c:pt idx="12">
                  <c:v>Trinidad and Tobago</c:v>
                </c:pt>
                <c:pt idx="13">
                  <c:v>Kuwait</c:v>
                </c:pt>
                <c:pt idx="14">
                  <c:v>United Kingdom</c:v>
                </c:pt>
                <c:pt idx="15">
                  <c:v>Brunei</c:v>
                </c:pt>
                <c:pt idx="16">
                  <c:v>US – Michigan</c:v>
                </c:pt>
                <c:pt idx="17">
                  <c:v>Hungary</c:v>
                </c:pt>
                <c:pt idx="18">
                  <c:v>Mali</c:v>
                </c:pt>
                <c:pt idx="19">
                  <c:v>Somaliland</c:v>
                </c:pt>
                <c:pt idx="20">
                  <c:v>Guyana</c:v>
                </c:pt>
                <c:pt idx="21">
                  <c:v>Norway</c:v>
                </c:pt>
                <c:pt idx="22">
                  <c:v>Peru</c:v>
                </c:pt>
                <c:pt idx="23">
                  <c:v>US – Alaska</c:v>
                </c:pt>
                <c:pt idx="24">
                  <c:v>Timor Gap (JPDA)</c:v>
                </c:pt>
                <c:pt idx="25">
                  <c:v>Norway – North Sea</c:v>
                </c:pt>
                <c:pt idx="26">
                  <c:v>CA – New Brunswick</c:v>
                </c:pt>
                <c:pt idx="27">
                  <c:v>AU – Tasmania</c:v>
                </c:pt>
                <c:pt idx="28">
                  <c:v>Greenland</c:v>
                </c:pt>
                <c:pt idx="29">
                  <c:v>United Arab Emirates</c:v>
                </c:pt>
                <c:pt idx="30">
                  <c:v>CA – British Columbia</c:v>
                </c:pt>
                <c:pt idx="31">
                  <c:v>AU – New South Wales</c:v>
                </c:pt>
                <c:pt idx="32">
                  <c:v>US Offshore – Gulf of Mexico</c:v>
                </c:pt>
                <c:pt idx="33">
                  <c:v>Ireland</c:v>
                </c:pt>
                <c:pt idx="34">
                  <c:v>CA – Nova Scotia</c:v>
                </c:pt>
                <c:pt idx="35">
                  <c:v>Australia – Offshore</c:v>
                </c:pt>
                <c:pt idx="36">
                  <c:v>Faroe Islands</c:v>
                </c:pt>
                <c:pt idx="37">
                  <c:v>United Kingdom – North Sea</c:v>
                </c:pt>
                <c:pt idx="38">
                  <c:v>US – Illinois</c:v>
                </c:pt>
                <c:pt idx="39">
                  <c:v>Spain – Offshore</c:v>
                </c:pt>
                <c:pt idx="40">
                  <c:v>Qatar</c:v>
                </c:pt>
                <c:pt idx="41">
                  <c:v>Seychelles</c:v>
                </c:pt>
                <c:pt idx="42">
                  <c:v>AU – Victoria</c:v>
                </c:pt>
                <c:pt idx="43">
                  <c:v>US – Ohio</c:v>
                </c:pt>
                <c:pt idx="44">
                  <c:v>Netherlands</c:v>
                </c:pt>
                <c:pt idx="45">
                  <c:v>Netherlands – North Sea</c:v>
                </c:pt>
                <c:pt idx="46">
                  <c:v>US – Colorado</c:v>
                </c:pt>
                <c:pt idx="47">
                  <c:v>CA – Alberta</c:v>
                </c:pt>
                <c:pt idx="48">
                  <c:v>CA – Newfoundland &amp; Labrador</c:v>
                </c:pt>
                <c:pt idx="49">
                  <c:v>US – Pennsylvania</c:v>
                </c:pt>
                <c:pt idx="50">
                  <c:v>AU – Queensland</c:v>
                </c:pt>
                <c:pt idx="51">
                  <c:v>US – Utah</c:v>
                </c:pt>
                <c:pt idx="52">
                  <c:v>Chile</c:v>
                </c:pt>
                <c:pt idx="53">
                  <c:v>US Offshore – Alaska</c:v>
                </c:pt>
                <c:pt idx="54">
                  <c:v>US – Kansas</c:v>
                </c:pt>
                <c:pt idx="55">
                  <c:v>New Zealand</c:v>
                </c:pt>
                <c:pt idx="56">
                  <c:v>Spain – Onshore</c:v>
                </c:pt>
                <c:pt idx="57">
                  <c:v>US – Louisiana</c:v>
                </c:pt>
                <c:pt idx="58">
                  <c:v>US – Texas</c:v>
                </c:pt>
                <c:pt idx="59">
                  <c:v>AU – Northern Territory</c:v>
                </c:pt>
                <c:pt idx="60">
                  <c:v>Denmark</c:v>
                </c:pt>
                <c:pt idx="61">
                  <c:v>US – Wyoming</c:v>
                </c:pt>
                <c:pt idx="62">
                  <c:v>CA – Manitoba</c:v>
                </c:pt>
                <c:pt idx="63">
                  <c:v>US – New Mexico</c:v>
                </c:pt>
                <c:pt idx="64">
                  <c:v>US – West Virginia</c:v>
                </c:pt>
                <c:pt idx="65">
                  <c:v>AU – Western Australia</c:v>
                </c:pt>
                <c:pt idx="66">
                  <c:v>US – North Dakota</c:v>
                </c:pt>
                <c:pt idx="67">
                  <c:v>CA – Saskatchewan</c:v>
                </c:pt>
                <c:pt idx="68">
                  <c:v>US – Oklahoma</c:v>
                </c:pt>
                <c:pt idx="69">
                  <c:v>US – Mississippi</c:v>
                </c:pt>
                <c:pt idx="70">
                  <c:v>US – Montana</c:v>
                </c:pt>
                <c:pt idx="71">
                  <c:v>CA – Northwest Territories</c:v>
                </c:pt>
                <c:pt idx="72">
                  <c:v>CA – Yukon</c:v>
                </c:pt>
                <c:pt idx="73">
                  <c:v>US – Alabama</c:v>
                </c:pt>
                <c:pt idx="74">
                  <c:v>US – Arkansas</c:v>
                </c:pt>
                <c:pt idx="75">
                  <c:v>AU – South Australia</c:v>
                </c:pt>
                <c:pt idx="76">
                  <c:v>Malta</c:v>
                </c:pt>
                <c:pt idx="77">
                  <c:v>Botswana</c:v>
                </c:pt>
                <c:pt idx="78">
                  <c:v>Jordan</c:v>
                </c:pt>
              </c:strCache>
            </c:strRef>
          </c:cat>
          <c:val>
            <c:numRef>
              <c:f>'Fig 25'!$C$87:$C$165</c:f>
              <c:numCache>
                <c:formatCode>0.00%</c:formatCode>
                <c:ptCount val="79"/>
                <c:pt idx="0">
                  <c:v>0.08</c:v>
                </c:pt>
                <c:pt idx="1">
                  <c:v>7.6999999999999999E-2</c:v>
                </c:pt>
                <c:pt idx="2">
                  <c:v>5.6000000000000001E-2</c:v>
                </c:pt>
                <c:pt idx="3">
                  <c:v>0.111</c:v>
                </c:pt>
                <c:pt idx="4">
                  <c:v>0</c:v>
                </c:pt>
                <c:pt idx="5">
                  <c:v>0</c:v>
                </c:pt>
                <c:pt idx="6">
                  <c:v>3.3000000000000002E-2</c:v>
                </c:pt>
                <c:pt idx="7">
                  <c:v>0</c:v>
                </c:pt>
                <c:pt idx="8">
                  <c:v>3.2000000000000001E-2</c:v>
                </c:pt>
                <c:pt idx="9">
                  <c:v>9.5000000000000001E-2</c:v>
                </c:pt>
                <c:pt idx="10">
                  <c:v>4.4999999999999998E-2</c:v>
                </c:pt>
                <c:pt idx="11">
                  <c:v>2.5999999999999999E-2</c:v>
                </c:pt>
                <c:pt idx="12">
                  <c:v>4.3999999999999997E-2</c:v>
                </c:pt>
                <c:pt idx="13">
                  <c:v>0</c:v>
                </c:pt>
                <c:pt idx="14">
                  <c:v>2.5000000000000001E-2</c:v>
                </c:pt>
                <c:pt idx="15">
                  <c:v>3.4000000000000002E-2</c:v>
                </c:pt>
                <c:pt idx="16">
                  <c:v>4.2000000000000003E-2</c:v>
                </c:pt>
                <c:pt idx="17">
                  <c:v>0</c:v>
                </c:pt>
                <c:pt idx="18">
                  <c:v>0</c:v>
                </c:pt>
                <c:pt idx="19">
                  <c:v>0</c:v>
                </c:pt>
                <c:pt idx="20">
                  <c:v>0</c:v>
                </c:pt>
                <c:pt idx="21">
                  <c:v>2.3E-2</c:v>
                </c:pt>
                <c:pt idx="22">
                  <c:v>5.8999999999999997E-2</c:v>
                </c:pt>
                <c:pt idx="23">
                  <c:v>0</c:v>
                </c:pt>
                <c:pt idx="24">
                  <c:v>3.6999999999999998E-2</c:v>
                </c:pt>
                <c:pt idx="25">
                  <c:v>0</c:v>
                </c:pt>
                <c:pt idx="26">
                  <c:v>0</c:v>
                </c:pt>
                <c:pt idx="27">
                  <c:v>0</c:v>
                </c:pt>
                <c:pt idx="28">
                  <c:v>0</c:v>
                </c:pt>
                <c:pt idx="29">
                  <c:v>0</c:v>
                </c:pt>
                <c:pt idx="30">
                  <c:v>2.4E-2</c:v>
                </c:pt>
                <c:pt idx="31">
                  <c:v>0</c:v>
                </c:pt>
                <c:pt idx="32">
                  <c:v>3.4000000000000002E-2</c:v>
                </c:pt>
                <c:pt idx="33">
                  <c:v>0</c:v>
                </c:pt>
                <c:pt idx="34">
                  <c:v>0</c:v>
                </c:pt>
                <c:pt idx="35">
                  <c:v>1.6E-2</c:v>
                </c:pt>
                <c:pt idx="36">
                  <c:v>0</c:v>
                </c:pt>
                <c:pt idx="37">
                  <c:v>2.5999999999999999E-2</c:v>
                </c:pt>
                <c:pt idx="38">
                  <c:v>0</c:v>
                </c:pt>
                <c:pt idx="39">
                  <c:v>0</c:v>
                </c:pt>
                <c:pt idx="40">
                  <c:v>3.1E-2</c:v>
                </c:pt>
                <c:pt idx="41">
                  <c:v>0</c:v>
                </c:pt>
                <c:pt idx="42">
                  <c:v>4.4999999999999998E-2</c:v>
                </c:pt>
                <c:pt idx="43">
                  <c:v>0</c:v>
                </c:pt>
                <c:pt idx="44">
                  <c:v>0</c:v>
                </c:pt>
                <c:pt idx="45">
                  <c:v>0</c:v>
                </c:pt>
                <c:pt idx="46">
                  <c:v>0</c:v>
                </c:pt>
                <c:pt idx="47">
                  <c:v>1.2999999999999999E-2</c:v>
                </c:pt>
                <c:pt idx="48">
                  <c:v>0</c:v>
                </c:pt>
                <c:pt idx="49">
                  <c:v>0</c:v>
                </c:pt>
                <c:pt idx="50">
                  <c:v>0</c:v>
                </c:pt>
                <c:pt idx="51">
                  <c:v>0</c:v>
                </c:pt>
                <c:pt idx="52">
                  <c:v>0</c:v>
                </c:pt>
                <c:pt idx="53">
                  <c:v>0</c:v>
                </c:pt>
                <c:pt idx="54">
                  <c:v>0</c:v>
                </c:pt>
                <c:pt idx="55">
                  <c:v>0</c:v>
                </c:pt>
                <c:pt idx="56">
                  <c:v>0</c:v>
                </c:pt>
                <c:pt idx="57">
                  <c:v>0</c:v>
                </c:pt>
                <c:pt idx="58">
                  <c:v>1.0999999999999999E-2</c:v>
                </c:pt>
                <c:pt idx="59">
                  <c:v>0</c:v>
                </c:pt>
                <c:pt idx="60">
                  <c:v>0</c:v>
                </c:pt>
                <c:pt idx="61">
                  <c:v>1.4999999999999999E-2</c:v>
                </c:pt>
                <c:pt idx="62">
                  <c:v>0</c:v>
                </c:pt>
                <c:pt idx="63">
                  <c:v>0</c:v>
                </c:pt>
                <c:pt idx="64">
                  <c:v>0</c:v>
                </c:pt>
                <c:pt idx="65">
                  <c:v>1.7999999999999999E-2</c:v>
                </c:pt>
                <c:pt idx="66">
                  <c:v>1.7000000000000001E-2</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2"/>
          <c:order val="2"/>
          <c:tx>
            <c:strRef>
              <c:f>'Fig 25'!$D$86</c:f>
              <c:strCache>
                <c:ptCount val="1"/>
                <c:pt idx="0">
                  <c:v>  Would not pursue investment due to this factor</c:v>
                </c:pt>
              </c:strCache>
            </c:strRef>
          </c:tx>
          <c:spPr>
            <a:solidFill>
              <a:schemeClr val="accent4">
                <a:lumMod val="50000"/>
              </a:schemeClr>
            </a:solidFill>
            <a:ln>
              <a:noFill/>
            </a:ln>
          </c:spPr>
          <c:invertIfNegative val="0"/>
          <c:cat>
            <c:strRef>
              <c:f>'Fig 25'!$A$87:$A$165</c:f>
              <c:strCache>
                <c:ptCount val="79"/>
                <c:pt idx="0">
                  <c:v>Morocco</c:v>
                </c:pt>
                <c:pt idx="1">
                  <c:v>Mauritania</c:v>
                </c:pt>
                <c:pt idx="2">
                  <c:v>Germany</c:v>
                </c:pt>
                <c:pt idx="3">
                  <c:v>Uruguay</c:v>
                </c:pt>
                <c:pt idx="4">
                  <c:v>Japan</c:v>
                </c:pt>
                <c:pt idx="5">
                  <c:v>Georgia</c:v>
                </c:pt>
                <c:pt idx="6">
                  <c:v>Turkey</c:v>
                </c:pt>
                <c:pt idx="7">
                  <c:v>Kyrgyzstan</c:v>
                </c:pt>
                <c:pt idx="8">
                  <c:v>Oman</c:v>
                </c:pt>
                <c:pt idx="9">
                  <c:v>US – California</c:v>
                </c:pt>
                <c:pt idx="10">
                  <c:v>Namibia</c:v>
                </c:pt>
                <c:pt idx="11">
                  <c:v>Colombia</c:v>
                </c:pt>
                <c:pt idx="12">
                  <c:v>Trinidad and Tobago</c:v>
                </c:pt>
                <c:pt idx="13">
                  <c:v>Kuwait</c:v>
                </c:pt>
                <c:pt idx="14">
                  <c:v>United Kingdom</c:v>
                </c:pt>
                <c:pt idx="15">
                  <c:v>Brunei</c:v>
                </c:pt>
                <c:pt idx="16">
                  <c:v>US – Michigan</c:v>
                </c:pt>
                <c:pt idx="17">
                  <c:v>Hungary</c:v>
                </c:pt>
                <c:pt idx="18">
                  <c:v>Mali</c:v>
                </c:pt>
                <c:pt idx="19">
                  <c:v>Somaliland</c:v>
                </c:pt>
                <c:pt idx="20">
                  <c:v>Guyana</c:v>
                </c:pt>
                <c:pt idx="21">
                  <c:v>Norway</c:v>
                </c:pt>
                <c:pt idx="22">
                  <c:v>Peru</c:v>
                </c:pt>
                <c:pt idx="23">
                  <c:v>US – Alaska</c:v>
                </c:pt>
                <c:pt idx="24">
                  <c:v>Timor Gap (JPDA)</c:v>
                </c:pt>
                <c:pt idx="25">
                  <c:v>Norway – North Sea</c:v>
                </c:pt>
                <c:pt idx="26">
                  <c:v>CA – New Brunswick</c:v>
                </c:pt>
                <c:pt idx="27">
                  <c:v>AU – Tasmania</c:v>
                </c:pt>
                <c:pt idx="28">
                  <c:v>Greenland</c:v>
                </c:pt>
                <c:pt idx="29">
                  <c:v>United Arab Emirates</c:v>
                </c:pt>
                <c:pt idx="30">
                  <c:v>CA – British Columbia</c:v>
                </c:pt>
                <c:pt idx="31">
                  <c:v>AU – New South Wales</c:v>
                </c:pt>
                <c:pt idx="32">
                  <c:v>US Offshore – Gulf of Mexico</c:v>
                </c:pt>
                <c:pt idx="33">
                  <c:v>Ireland</c:v>
                </c:pt>
                <c:pt idx="34">
                  <c:v>CA – Nova Scotia</c:v>
                </c:pt>
                <c:pt idx="35">
                  <c:v>Australia – Offshore</c:v>
                </c:pt>
                <c:pt idx="36">
                  <c:v>Faroe Islands</c:v>
                </c:pt>
                <c:pt idx="37">
                  <c:v>United Kingdom – North Sea</c:v>
                </c:pt>
                <c:pt idx="38">
                  <c:v>US – Illinois</c:v>
                </c:pt>
                <c:pt idx="39">
                  <c:v>Spain – Offshore</c:v>
                </c:pt>
                <c:pt idx="40">
                  <c:v>Qatar</c:v>
                </c:pt>
                <c:pt idx="41">
                  <c:v>Seychelles</c:v>
                </c:pt>
                <c:pt idx="42">
                  <c:v>AU – Victoria</c:v>
                </c:pt>
                <c:pt idx="43">
                  <c:v>US – Ohio</c:v>
                </c:pt>
                <c:pt idx="44">
                  <c:v>Netherlands</c:v>
                </c:pt>
                <c:pt idx="45">
                  <c:v>Netherlands – North Sea</c:v>
                </c:pt>
                <c:pt idx="46">
                  <c:v>US – Colorado</c:v>
                </c:pt>
                <c:pt idx="47">
                  <c:v>CA – Alberta</c:v>
                </c:pt>
                <c:pt idx="48">
                  <c:v>CA – Newfoundland &amp; Labrador</c:v>
                </c:pt>
                <c:pt idx="49">
                  <c:v>US – Pennsylvania</c:v>
                </c:pt>
                <c:pt idx="50">
                  <c:v>AU – Queensland</c:v>
                </c:pt>
                <c:pt idx="51">
                  <c:v>US – Utah</c:v>
                </c:pt>
                <c:pt idx="52">
                  <c:v>Chile</c:v>
                </c:pt>
                <c:pt idx="53">
                  <c:v>US Offshore – Alaska</c:v>
                </c:pt>
                <c:pt idx="54">
                  <c:v>US – Kansas</c:v>
                </c:pt>
                <c:pt idx="55">
                  <c:v>New Zealand</c:v>
                </c:pt>
                <c:pt idx="56">
                  <c:v>Spain – Onshore</c:v>
                </c:pt>
                <c:pt idx="57">
                  <c:v>US – Louisiana</c:v>
                </c:pt>
                <c:pt idx="58">
                  <c:v>US – Texas</c:v>
                </c:pt>
                <c:pt idx="59">
                  <c:v>AU – Northern Territory</c:v>
                </c:pt>
                <c:pt idx="60">
                  <c:v>Denmark</c:v>
                </c:pt>
                <c:pt idx="61">
                  <c:v>US – Wyoming</c:v>
                </c:pt>
                <c:pt idx="62">
                  <c:v>CA – Manitoba</c:v>
                </c:pt>
                <c:pt idx="63">
                  <c:v>US – New Mexico</c:v>
                </c:pt>
                <c:pt idx="64">
                  <c:v>US – West Virginia</c:v>
                </c:pt>
                <c:pt idx="65">
                  <c:v>AU – Western Australia</c:v>
                </c:pt>
                <c:pt idx="66">
                  <c:v>US – North Dakota</c:v>
                </c:pt>
                <c:pt idx="67">
                  <c:v>CA – Saskatchewan</c:v>
                </c:pt>
                <c:pt idx="68">
                  <c:v>US – Oklahoma</c:v>
                </c:pt>
                <c:pt idx="69">
                  <c:v>US – Mississippi</c:v>
                </c:pt>
                <c:pt idx="70">
                  <c:v>US – Montana</c:v>
                </c:pt>
                <c:pt idx="71">
                  <c:v>CA – Northwest Territories</c:v>
                </c:pt>
                <c:pt idx="72">
                  <c:v>CA – Yukon</c:v>
                </c:pt>
                <c:pt idx="73">
                  <c:v>US – Alabama</c:v>
                </c:pt>
                <c:pt idx="74">
                  <c:v>US – Arkansas</c:v>
                </c:pt>
                <c:pt idx="75">
                  <c:v>AU – South Australia</c:v>
                </c:pt>
                <c:pt idx="76">
                  <c:v>Malta</c:v>
                </c:pt>
                <c:pt idx="77">
                  <c:v>Botswana</c:v>
                </c:pt>
                <c:pt idx="78">
                  <c:v>Jordan</c:v>
                </c:pt>
              </c:strCache>
            </c:strRef>
          </c:cat>
          <c:val>
            <c:numRef>
              <c:f>'Fig 25'!$D$87:$D$165</c:f>
              <c:numCache>
                <c:formatCode>0.00%</c:formatCode>
                <c:ptCount val="79"/>
                <c:pt idx="0">
                  <c:v>0</c:v>
                </c:pt>
                <c:pt idx="1">
                  <c:v>7.6999999999999999E-2</c:v>
                </c:pt>
                <c:pt idx="2">
                  <c:v>0</c:v>
                </c:pt>
                <c:pt idx="3">
                  <c:v>5.6000000000000001E-2</c:v>
                </c:pt>
                <c:pt idx="4">
                  <c:v>0</c:v>
                </c:pt>
                <c:pt idx="5">
                  <c:v>0</c:v>
                </c:pt>
                <c:pt idx="6">
                  <c:v>0</c:v>
                </c:pt>
                <c:pt idx="7">
                  <c:v>0</c:v>
                </c:pt>
                <c:pt idx="8">
                  <c:v>3.2000000000000001E-2</c:v>
                </c:pt>
                <c:pt idx="9">
                  <c:v>0</c:v>
                </c:pt>
                <c:pt idx="10">
                  <c:v>0</c:v>
                </c:pt>
                <c:pt idx="11">
                  <c:v>1.2999999999999999E-2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1.6E-2</c:v>
                </c:pt>
                <c:pt idx="36">
                  <c:v>0</c:v>
                </c:pt>
                <c:pt idx="37">
                  <c:v>0</c:v>
                </c:pt>
                <c:pt idx="38">
                  <c:v>0</c:v>
                </c:pt>
                <c:pt idx="39">
                  <c:v>0</c:v>
                </c:pt>
                <c:pt idx="40">
                  <c:v>0</c:v>
                </c:pt>
                <c:pt idx="41">
                  <c:v>0</c:v>
                </c:pt>
                <c:pt idx="42">
                  <c:v>0</c:v>
                </c:pt>
                <c:pt idx="43">
                  <c:v>0</c:v>
                </c:pt>
                <c:pt idx="44">
                  <c:v>0</c:v>
                </c:pt>
                <c:pt idx="45">
                  <c:v>0</c:v>
                </c:pt>
                <c:pt idx="46">
                  <c:v>1.6E-2</c:v>
                </c:pt>
                <c:pt idx="47">
                  <c:v>0</c:v>
                </c:pt>
                <c:pt idx="48">
                  <c:v>0</c:v>
                </c:pt>
                <c:pt idx="49">
                  <c:v>0</c:v>
                </c:pt>
                <c:pt idx="50">
                  <c:v>0</c:v>
                </c:pt>
                <c:pt idx="51">
                  <c:v>0</c:v>
                </c:pt>
                <c:pt idx="52">
                  <c:v>0</c:v>
                </c:pt>
                <c:pt idx="53">
                  <c:v>0</c:v>
                </c:pt>
                <c:pt idx="54">
                  <c:v>1.9E-2</c:v>
                </c:pt>
                <c:pt idx="55">
                  <c:v>0</c:v>
                </c:pt>
                <c:pt idx="56">
                  <c:v>0</c:v>
                </c:pt>
                <c:pt idx="57">
                  <c:v>0.01</c:v>
                </c:pt>
                <c:pt idx="58">
                  <c:v>5.0000000000000001E-3</c:v>
                </c:pt>
                <c:pt idx="59">
                  <c:v>0</c:v>
                </c:pt>
                <c:pt idx="60">
                  <c:v>0</c:v>
                </c:pt>
                <c:pt idx="61">
                  <c:v>0</c:v>
                </c:pt>
                <c:pt idx="62">
                  <c:v>0</c:v>
                </c:pt>
                <c:pt idx="63">
                  <c:v>0</c:v>
                </c:pt>
                <c:pt idx="64">
                  <c:v>0</c:v>
                </c:pt>
                <c:pt idx="65">
                  <c:v>0</c:v>
                </c:pt>
                <c:pt idx="66">
                  <c:v>0</c:v>
                </c:pt>
                <c:pt idx="67">
                  <c:v>0</c:v>
                </c:pt>
                <c:pt idx="68">
                  <c:v>1.2999999999999999E-2</c:v>
                </c:pt>
                <c:pt idx="69">
                  <c:v>2.1999999999999999E-2</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7014912"/>
        <c:axId val="97016448"/>
      </c:barChart>
      <c:catAx>
        <c:axId val="97014912"/>
        <c:scaling>
          <c:orientation val="minMax"/>
        </c:scaling>
        <c:delete val="0"/>
        <c:axPos val="l"/>
        <c:majorTickMark val="out"/>
        <c:minorTickMark val="none"/>
        <c:tickLblPos val="nextTo"/>
        <c:crossAx val="97016448"/>
        <c:crosses val="autoZero"/>
        <c:auto val="1"/>
        <c:lblAlgn val="ctr"/>
        <c:lblOffset val="100"/>
        <c:tickLblSkip val="1"/>
        <c:noMultiLvlLbl val="0"/>
      </c:catAx>
      <c:valAx>
        <c:axId val="9701644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7014912"/>
        <c:crosses val="autoZero"/>
        <c:crossBetween val="between"/>
        <c:majorUnit val="0.2"/>
      </c:valAx>
    </c:plotArea>
    <c:legend>
      <c:legendPos val="r"/>
      <c:layout>
        <c:manualLayout>
          <c:xMode val="edge"/>
          <c:yMode val="edge"/>
          <c:x val="0.40380221548947032"/>
          <c:y val="1.6080450507174906E-2"/>
          <c:w val="0.55596567254337415"/>
          <c:h val="7.4242831485864455E-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880611060050453"/>
          <c:y val="1.2659511533857427E-2"/>
          <c:w val="0.48867299457845442"/>
          <c:h val="0.95689031820264037"/>
        </c:manualLayout>
      </c:layout>
      <c:barChart>
        <c:barDir val="bar"/>
        <c:grouping val="stacked"/>
        <c:varyColors val="0"/>
        <c:ser>
          <c:idx val="0"/>
          <c:order val="0"/>
          <c:tx>
            <c:strRef>
              <c:f>'Fig 25'!$B$6</c:f>
              <c:strCache>
                <c:ptCount val="1"/>
                <c:pt idx="0">
                  <c:v>  Mild deterrent to investment</c:v>
                </c:pt>
              </c:strCache>
            </c:strRef>
          </c:tx>
          <c:spPr>
            <a:solidFill>
              <a:schemeClr val="accent3">
                <a:lumMod val="75000"/>
              </a:schemeClr>
            </a:solidFill>
            <a:ln>
              <a:noFill/>
            </a:ln>
          </c:spPr>
          <c:invertIfNegative val="0"/>
          <c:cat>
            <c:strRef>
              <c:f>'Fig 25'!$A$7:$A$84</c:f>
              <c:strCache>
                <c:ptCount val="78"/>
                <c:pt idx="0">
                  <c:v>Iran</c:v>
                </c:pt>
                <c:pt idx="1">
                  <c:v>Russia –  Offshore Arctic</c:v>
                </c:pt>
                <c:pt idx="2">
                  <c:v>Venezuela</c:v>
                </c:pt>
                <c:pt idx="3">
                  <c:v>Russia – Eastern Siberia</c:v>
                </c:pt>
                <c:pt idx="4">
                  <c:v>Argentina – Neuquen</c:v>
                </c:pt>
                <c:pt idx="5">
                  <c:v>Argentina – Salta</c:v>
                </c:pt>
                <c:pt idx="6">
                  <c:v>Russia – Offshore Sakhalin</c:v>
                </c:pt>
                <c:pt idx="7">
                  <c:v>Russia – other</c:v>
                </c:pt>
                <c:pt idx="8">
                  <c:v>Uzbekistan</c:v>
                </c:pt>
                <c:pt idx="9">
                  <c:v>Argentina – Tierra del Fuego</c:v>
                </c:pt>
                <c:pt idx="10">
                  <c:v>Bolivia</c:v>
                </c:pt>
                <c:pt idx="11">
                  <c:v>Argentina – Mendoza</c:v>
                </c:pt>
                <c:pt idx="12">
                  <c:v>Argentina – Chubut</c:v>
                </c:pt>
                <c:pt idx="13">
                  <c:v>Argentina – Santa Cruz</c:v>
                </c:pt>
                <c:pt idx="14">
                  <c:v>Ecuador</c:v>
                </c:pt>
                <c:pt idx="15">
                  <c:v>Syria</c:v>
                </c:pt>
                <c:pt idx="16">
                  <c:v>China</c:v>
                </c:pt>
                <c:pt idx="17">
                  <c:v>Myanmar</c:v>
                </c:pt>
                <c:pt idx="18">
                  <c:v>Kazakhstan</c:v>
                </c:pt>
                <c:pt idx="19">
                  <c:v>Ukraine</c:v>
                </c:pt>
                <c:pt idx="20">
                  <c:v>Libya</c:v>
                </c:pt>
                <c:pt idx="21">
                  <c:v>Guatemala</c:v>
                </c:pt>
                <c:pt idx="22">
                  <c:v>Turkmenistan</c:v>
                </c:pt>
                <c:pt idx="23">
                  <c:v>Indonesia</c:v>
                </c:pt>
                <c:pt idx="24">
                  <c:v>Vietnam</c:v>
                </c:pt>
                <c:pt idx="25">
                  <c:v>India</c:v>
                </c:pt>
                <c:pt idx="26">
                  <c:v>Iraq</c:v>
                </c:pt>
                <c:pt idx="27">
                  <c:v>Bangladesh</c:v>
                </c:pt>
                <c:pt idx="28">
                  <c:v>Cambodia</c:v>
                </c:pt>
                <c:pt idx="29">
                  <c:v>Egypt</c:v>
                </c:pt>
                <c:pt idx="30">
                  <c:v>Gabon</c:v>
                </c:pt>
                <c:pt idx="31">
                  <c:v>South Sudan</c:v>
                </c:pt>
                <c:pt idx="32">
                  <c:v>Angola</c:v>
                </c:pt>
                <c:pt idx="33">
                  <c:v>Republic of the Congo (Brazzaville)</c:v>
                </c:pt>
                <c:pt idx="34">
                  <c:v>Algeria</c:v>
                </c:pt>
                <c:pt idx="35">
                  <c:v>Nigeria</c:v>
                </c:pt>
                <c:pt idx="36">
                  <c:v>Brazil – Onshore concession contracts</c:v>
                </c:pt>
                <c:pt idx="37">
                  <c:v>Chad</c:v>
                </c:pt>
                <c:pt idx="38">
                  <c:v>Brazil – Offshore presalt area profit sharing contracts</c:v>
                </c:pt>
                <c:pt idx="39">
                  <c:v>Lebanon</c:v>
                </c:pt>
                <c:pt idx="40">
                  <c:v>Democratic Republic of the Congo (Kinshasa)</c:v>
                </c:pt>
                <c:pt idx="41">
                  <c:v>Uganda</c:v>
                </c:pt>
                <c:pt idx="42">
                  <c:v>Brazil – Offshore concession contracts</c:v>
                </c:pt>
                <c:pt idx="43">
                  <c:v>Equatorial Guinea</c:v>
                </c:pt>
                <c:pt idx="44">
                  <c:v>Greece</c:v>
                </c:pt>
                <c:pt idx="45">
                  <c:v>Pakistan</c:v>
                </c:pt>
                <c:pt idx="46">
                  <c:v>Malaysia</c:v>
                </c:pt>
                <c:pt idx="47">
                  <c:v>Papua New Guinea</c:v>
                </c:pt>
                <c:pt idx="48">
                  <c:v>East Timor</c:v>
                </c:pt>
                <c:pt idx="49">
                  <c:v>French Guiana</c:v>
                </c:pt>
                <c:pt idx="50">
                  <c:v>Philippines</c:v>
                </c:pt>
                <c:pt idx="51">
                  <c:v>Niger</c:v>
                </c:pt>
                <c:pt idx="52">
                  <c:v>Ghana</c:v>
                </c:pt>
                <c:pt idx="53">
                  <c:v>Yemen</c:v>
                </c:pt>
                <c:pt idx="54">
                  <c:v>US – New York</c:v>
                </c:pt>
                <c:pt idx="55">
                  <c:v>Cameroon</c:v>
                </c:pt>
                <c:pt idx="56">
                  <c:v>Poland</c:v>
                </c:pt>
                <c:pt idx="57">
                  <c:v>Ethiopia</c:v>
                </c:pt>
                <c:pt idx="58">
                  <c:v>Ivory Coast</c:v>
                </c:pt>
                <c:pt idx="59">
                  <c:v>South Africa</c:v>
                </c:pt>
                <c:pt idx="60">
                  <c:v>Mozambique</c:v>
                </c:pt>
                <c:pt idx="61">
                  <c:v>Madagascar</c:v>
                </c:pt>
                <c:pt idx="62">
                  <c:v>Thailand</c:v>
                </c:pt>
                <c:pt idx="63">
                  <c:v>Bahrain</c:v>
                </c:pt>
                <c:pt idx="64">
                  <c:v>Tanzania</c:v>
                </c:pt>
                <c:pt idx="65">
                  <c:v>Cyprus</c:v>
                </c:pt>
                <c:pt idx="66">
                  <c:v>Romania</c:v>
                </c:pt>
                <c:pt idx="67">
                  <c:v>Azerbaijan</c:v>
                </c:pt>
                <c:pt idx="68">
                  <c:v>Italy</c:v>
                </c:pt>
                <c:pt idx="69">
                  <c:v>Tunisia</c:v>
                </c:pt>
                <c:pt idx="70">
                  <c:v>US Offshore – Pacific</c:v>
                </c:pt>
                <c:pt idx="71">
                  <c:v>CA – Quebec</c:v>
                </c:pt>
                <c:pt idx="72">
                  <c:v>Israel</c:v>
                </c:pt>
                <c:pt idx="73">
                  <c:v>Kenya</c:v>
                </c:pt>
                <c:pt idx="74">
                  <c:v>France</c:v>
                </c:pt>
                <c:pt idx="75">
                  <c:v>Albania</c:v>
                </c:pt>
                <c:pt idx="76">
                  <c:v>Bulgaria</c:v>
                </c:pt>
                <c:pt idx="77">
                  <c:v>Suriname</c:v>
                </c:pt>
              </c:strCache>
            </c:strRef>
          </c:cat>
          <c:val>
            <c:numRef>
              <c:f>'Fig 25'!$B$7:$B$84</c:f>
              <c:numCache>
                <c:formatCode>0.00%</c:formatCode>
                <c:ptCount val="78"/>
                <c:pt idx="0">
                  <c:v>0.375</c:v>
                </c:pt>
                <c:pt idx="1">
                  <c:v>0.55600000000000005</c:v>
                </c:pt>
                <c:pt idx="2">
                  <c:v>0.29099999999999998</c:v>
                </c:pt>
                <c:pt idx="3">
                  <c:v>0.47099999999999997</c:v>
                </c:pt>
                <c:pt idx="4">
                  <c:v>0.19500000000000001</c:v>
                </c:pt>
                <c:pt idx="5">
                  <c:v>5.8999999999999997E-2</c:v>
                </c:pt>
                <c:pt idx="6">
                  <c:v>0.4</c:v>
                </c:pt>
                <c:pt idx="7">
                  <c:v>0.441</c:v>
                </c:pt>
                <c:pt idx="8">
                  <c:v>0.33300000000000002</c:v>
                </c:pt>
                <c:pt idx="9">
                  <c:v>0.182</c:v>
                </c:pt>
                <c:pt idx="10">
                  <c:v>0.36399999999999999</c:v>
                </c:pt>
                <c:pt idx="11">
                  <c:v>0.22700000000000001</c:v>
                </c:pt>
                <c:pt idx="12">
                  <c:v>5.8999999999999997E-2</c:v>
                </c:pt>
                <c:pt idx="13">
                  <c:v>9.5000000000000001E-2</c:v>
                </c:pt>
                <c:pt idx="14">
                  <c:v>0.28999999999999998</c:v>
                </c:pt>
                <c:pt idx="15">
                  <c:v>0.42099999999999999</c:v>
                </c:pt>
                <c:pt idx="16">
                  <c:v>0.51600000000000001</c:v>
                </c:pt>
                <c:pt idx="17">
                  <c:v>0.44800000000000001</c:v>
                </c:pt>
                <c:pt idx="18">
                  <c:v>0.41899999999999998</c:v>
                </c:pt>
                <c:pt idx="19">
                  <c:v>0.5</c:v>
                </c:pt>
                <c:pt idx="20">
                  <c:v>0.34</c:v>
                </c:pt>
                <c:pt idx="21">
                  <c:v>0.46200000000000002</c:v>
                </c:pt>
                <c:pt idx="22">
                  <c:v>0.4</c:v>
                </c:pt>
                <c:pt idx="23">
                  <c:v>0.39100000000000001</c:v>
                </c:pt>
                <c:pt idx="24">
                  <c:v>0.45200000000000001</c:v>
                </c:pt>
                <c:pt idx="25">
                  <c:v>0.33300000000000002</c:v>
                </c:pt>
                <c:pt idx="26">
                  <c:v>0.42399999999999999</c:v>
                </c:pt>
                <c:pt idx="27">
                  <c:v>0.25</c:v>
                </c:pt>
                <c:pt idx="28">
                  <c:v>0.26700000000000002</c:v>
                </c:pt>
                <c:pt idx="29">
                  <c:v>0.35199999999999998</c:v>
                </c:pt>
                <c:pt idx="30">
                  <c:v>0.438</c:v>
                </c:pt>
                <c:pt idx="31">
                  <c:v>0.28599999999999998</c:v>
                </c:pt>
                <c:pt idx="32">
                  <c:v>0.32500000000000001</c:v>
                </c:pt>
                <c:pt idx="33">
                  <c:v>0.36799999999999999</c:v>
                </c:pt>
                <c:pt idx="34">
                  <c:v>0.29399999999999998</c:v>
                </c:pt>
                <c:pt idx="35">
                  <c:v>0.38700000000000001</c:v>
                </c:pt>
                <c:pt idx="36">
                  <c:v>0.36699999999999999</c:v>
                </c:pt>
                <c:pt idx="37">
                  <c:v>0.46200000000000002</c:v>
                </c:pt>
                <c:pt idx="38">
                  <c:v>0.38700000000000001</c:v>
                </c:pt>
                <c:pt idx="39">
                  <c:v>0.27800000000000002</c:v>
                </c:pt>
                <c:pt idx="40">
                  <c:v>0.42899999999999999</c:v>
                </c:pt>
                <c:pt idx="41">
                  <c:v>0.21099999999999999</c:v>
                </c:pt>
                <c:pt idx="42">
                  <c:v>0.30199999999999999</c:v>
                </c:pt>
                <c:pt idx="43">
                  <c:v>0.36099999999999999</c:v>
                </c:pt>
                <c:pt idx="44">
                  <c:v>0.33300000000000002</c:v>
                </c:pt>
                <c:pt idx="45">
                  <c:v>0.33300000000000002</c:v>
                </c:pt>
                <c:pt idx="46">
                  <c:v>0.34200000000000003</c:v>
                </c:pt>
                <c:pt idx="47">
                  <c:v>0.378</c:v>
                </c:pt>
                <c:pt idx="48">
                  <c:v>0.38900000000000001</c:v>
                </c:pt>
                <c:pt idx="49">
                  <c:v>0.38500000000000001</c:v>
                </c:pt>
                <c:pt idx="50">
                  <c:v>0.34300000000000003</c:v>
                </c:pt>
                <c:pt idx="51">
                  <c:v>0.36399999999999999</c:v>
                </c:pt>
                <c:pt idx="52">
                  <c:v>0.33300000000000002</c:v>
                </c:pt>
                <c:pt idx="53">
                  <c:v>0.214</c:v>
                </c:pt>
                <c:pt idx="54">
                  <c:v>0.17199999999999999</c:v>
                </c:pt>
                <c:pt idx="55">
                  <c:v>0.313</c:v>
                </c:pt>
                <c:pt idx="56">
                  <c:v>0.27800000000000002</c:v>
                </c:pt>
                <c:pt idx="57">
                  <c:v>0.16700000000000001</c:v>
                </c:pt>
                <c:pt idx="58">
                  <c:v>0.28599999999999998</c:v>
                </c:pt>
                <c:pt idx="59">
                  <c:v>0.3</c:v>
                </c:pt>
                <c:pt idx="60">
                  <c:v>0.28999999999999998</c:v>
                </c:pt>
                <c:pt idx="61">
                  <c:v>0.21099999999999999</c:v>
                </c:pt>
                <c:pt idx="62">
                  <c:v>0.28299999999999997</c:v>
                </c:pt>
                <c:pt idx="63">
                  <c:v>0.154</c:v>
                </c:pt>
                <c:pt idx="64">
                  <c:v>0.26100000000000001</c:v>
                </c:pt>
                <c:pt idx="65">
                  <c:v>0.1</c:v>
                </c:pt>
                <c:pt idx="66">
                  <c:v>0.3</c:v>
                </c:pt>
                <c:pt idx="67">
                  <c:v>0.15</c:v>
                </c:pt>
                <c:pt idx="68">
                  <c:v>0.25900000000000001</c:v>
                </c:pt>
                <c:pt idx="69">
                  <c:v>0.17100000000000001</c:v>
                </c:pt>
                <c:pt idx="70">
                  <c:v>0.14299999999999999</c:v>
                </c:pt>
                <c:pt idx="71">
                  <c:v>0.19</c:v>
                </c:pt>
                <c:pt idx="72">
                  <c:v>0.16700000000000001</c:v>
                </c:pt>
                <c:pt idx="73">
                  <c:v>0.20699999999999999</c:v>
                </c:pt>
                <c:pt idx="74">
                  <c:v>0.182</c:v>
                </c:pt>
                <c:pt idx="75">
                  <c:v>0.25</c:v>
                </c:pt>
                <c:pt idx="76">
                  <c:v>0.25</c:v>
                </c:pt>
                <c:pt idx="77">
                  <c:v>0.2</c:v>
                </c:pt>
              </c:numCache>
            </c:numRef>
          </c:val>
        </c:ser>
        <c:ser>
          <c:idx val="1"/>
          <c:order val="1"/>
          <c:tx>
            <c:strRef>
              <c:f>'Fig 25'!$C$6</c:f>
              <c:strCache>
                <c:ptCount val="1"/>
                <c:pt idx="0">
                  <c:v>  Strong deterrent to investment</c:v>
                </c:pt>
              </c:strCache>
            </c:strRef>
          </c:tx>
          <c:spPr>
            <a:solidFill>
              <a:schemeClr val="accent6">
                <a:lumMod val="60000"/>
                <a:lumOff val="40000"/>
              </a:schemeClr>
            </a:solidFill>
            <a:ln>
              <a:noFill/>
            </a:ln>
          </c:spPr>
          <c:invertIfNegative val="0"/>
          <c:cat>
            <c:strRef>
              <c:f>'Fig 25'!$A$7:$A$84</c:f>
              <c:strCache>
                <c:ptCount val="78"/>
                <c:pt idx="0">
                  <c:v>Iran</c:v>
                </c:pt>
                <c:pt idx="1">
                  <c:v>Russia –  Offshore Arctic</c:v>
                </c:pt>
                <c:pt idx="2">
                  <c:v>Venezuela</c:v>
                </c:pt>
                <c:pt idx="3">
                  <c:v>Russia – Eastern Siberia</c:v>
                </c:pt>
                <c:pt idx="4">
                  <c:v>Argentina – Neuquen</c:v>
                </c:pt>
                <c:pt idx="5">
                  <c:v>Argentina – Salta</c:v>
                </c:pt>
                <c:pt idx="6">
                  <c:v>Russia – Offshore Sakhalin</c:v>
                </c:pt>
                <c:pt idx="7">
                  <c:v>Russia – other</c:v>
                </c:pt>
                <c:pt idx="8">
                  <c:v>Uzbekistan</c:v>
                </c:pt>
                <c:pt idx="9">
                  <c:v>Argentina – Tierra del Fuego</c:v>
                </c:pt>
                <c:pt idx="10">
                  <c:v>Bolivia</c:v>
                </c:pt>
                <c:pt idx="11">
                  <c:v>Argentina – Mendoza</c:v>
                </c:pt>
                <c:pt idx="12">
                  <c:v>Argentina – Chubut</c:v>
                </c:pt>
                <c:pt idx="13">
                  <c:v>Argentina – Santa Cruz</c:v>
                </c:pt>
                <c:pt idx="14">
                  <c:v>Ecuador</c:v>
                </c:pt>
                <c:pt idx="15">
                  <c:v>Syria</c:v>
                </c:pt>
                <c:pt idx="16">
                  <c:v>China</c:v>
                </c:pt>
                <c:pt idx="17">
                  <c:v>Myanmar</c:v>
                </c:pt>
                <c:pt idx="18">
                  <c:v>Kazakhstan</c:v>
                </c:pt>
                <c:pt idx="19">
                  <c:v>Ukraine</c:v>
                </c:pt>
                <c:pt idx="20">
                  <c:v>Libya</c:v>
                </c:pt>
                <c:pt idx="21">
                  <c:v>Guatemala</c:v>
                </c:pt>
                <c:pt idx="22">
                  <c:v>Turkmenistan</c:v>
                </c:pt>
                <c:pt idx="23">
                  <c:v>Indonesia</c:v>
                </c:pt>
                <c:pt idx="24">
                  <c:v>Vietnam</c:v>
                </c:pt>
                <c:pt idx="25">
                  <c:v>India</c:v>
                </c:pt>
                <c:pt idx="26">
                  <c:v>Iraq</c:v>
                </c:pt>
                <c:pt idx="27">
                  <c:v>Bangladesh</c:v>
                </c:pt>
                <c:pt idx="28">
                  <c:v>Cambodia</c:v>
                </c:pt>
                <c:pt idx="29">
                  <c:v>Egypt</c:v>
                </c:pt>
                <c:pt idx="30">
                  <c:v>Gabon</c:v>
                </c:pt>
                <c:pt idx="31">
                  <c:v>South Sudan</c:v>
                </c:pt>
                <c:pt idx="32">
                  <c:v>Angola</c:v>
                </c:pt>
                <c:pt idx="33">
                  <c:v>Republic of the Congo (Brazzaville)</c:v>
                </c:pt>
                <c:pt idx="34">
                  <c:v>Algeria</c:v>
                </c:pt>
                <c:pt idx="35">
                  <c:v>Nigeria</c:v>
                </c:pt>
                <c:pt idx="36">
                  <c:v>Brazil – Onshore concession contracts</c:v>
                </c:pt>
                <c:pt idx="37">
                  <c:v>Chad</c:v>
                </c:pt>
                <c:pt idx="38">
                  <c:v>Brazil – Offshore presalt area profit sharing contracts</c:v>
                </c:pt>
                <c:pt idx="39">
                  <c:v>Lebanon</c:v>
                </c:pt>
                <c:pt idx="40">
                  <c:v>Democratic Republic of the Congo (Kinshasa)</c:v>
                </c:pt>
                <c:pt idx="41">
                  <c:v>Uganda</c:v>
                </c:pt>
                <c:pt idx="42">
                  <c:v>Brazil – Offshore concession contracts</c:v>
                </c:pt>
                <c:pt idx="43">
                  <c:v>Equatorial Guinea</c:v>
                </c:pt>
                <c:pt idx="44">
                  <c:v>Greece</c:v>
                </c:pt>
                <c:pt idx="45">
                  <c:v>Pakistan</c:v>
                </c:pt>
                <c:pt idx="46">
                  <c:v>Malaysia</c:v>
                </c:pt>
                <c:pt idx="47">
                  <c:v>Papua New Guinea</c:v>
                </c:pt>
                <c:pt idx="48">
                  <c:v>East Timor</c:v>
                </c:pt>
                <c:pt idx="49">
                  <c:v>French Guiana</c:v>
                </c:pt>
                <c:pt idx="50">
                  <c:v>Philippines</c:v>
                </c:pt>
                <c:pt idx="51">
                  <c:v>Niger</c:v>
                </c:pt>
                <c:pt idx="52">
                  <c:v>Ghana</c:v>
                </c:pt>
                <c:pt idx="53">
                  <c:v>Yemen</c:v>
                </c:pt>
                <c:pt idx="54">
                  <c:v>US – New York</c:v>
                </c:pt>
                <c:pt idx="55">
                  <c:v>Cameroon</c:v>
                </c:pt>
                <c:pt idx="56">
                  <c:v>Poland</c:v>
                </c:pt>
                <c:pt idx="57">
                  <c:v>Ethiopia</c:v>
                </c:pt>
                <c:pt idx="58">
                  <c:v>Ivory Coast</c:v>
                </c:pt>
                <c:pt idx="59">
                  <c:v>South Africa</c:v>
                </c:pt>
                <c:pt idx="60">
                  <c:v>Mozambique</c:v>
                </c:pt>
                <c:pt idx="61">
                  <c:v>Madagascar</c:v>
                </c:pt>
                <c:pt idx="62">
                  <c:v>Thailand</c:v>
                </c:pt>
                <c:pt idx="63">
                  <c:v>Bahrain</c:v>
                </c:pt>
                <c:pt idx="64">
                  <c:v>Tanzania</c:v>
                </c:pt>
                <c:pt idx="65">
                  <c:v>Cyprus</c:v>
                </c:pt>
                <c:pt idx="66">
                  <c:v>Romania</c:v>
                </c:pt>
                <c:pt idx="67">
                  <c:v>Azerbaijan</c:v>
                </c:pt>
                <c:pt idx="68">
                  <c:v>Italy</c:v>
                </c:pt>
                <c:pt idx="69">
                  <c:v>Tunisia</c:v>
                </c:pt>
                <c:pt idx="70">
                  <c:v>US Offshore – Pacific</c:v>
                </c:pt>
                <c:pt idx="71">
                  <c:v>CA – Quebec</c:v>
                </c:pt>
                <c:pt idx="72">
                  <c:v>Israel</c:v>
                </c:pt>
                <c:pt idx="73">
                  <c:v>Kenya</c:v>
                </c:pt>
                <c:pt idx="74">
                  <c:v>France</c:v>
                </c:pt>
                <c:pt idx="75">
                  <c:v>Albania</c:v>
                </c:pt>
                <c:pt idx="76">
                  <c:v>Bulgaria</c:v>
                </c:pt>
                <c:pt idx="77">
                  <c:v>Suriname</c:v>
                </c:pt>
              </c:strCache>
            </c:strRef>
          </c:cat>
          <c:val>
            <c:numRef>
              <c:f>'Fig 25'!$C$7:$C$84</c:f>
              <c:numCache>
                <c:formatCode>0.00%</c:formatCode>
                <c:ptCount val="78"/>
                <c:pt idx="0">
                  <c:v>0.438</c:v>
                </c:pt>
                <c:pt idx="1">
                  <c:v>0.44400000000000001</c:v>
                </c:pt>
                <c:pt idx="2">
                  <c:v>0.36399999999999999</c:v>
                </c:pt>
                <c:pt idx="3">
                  <c:v>0.47099999999999997</c:v>
                </c:pt>
                <c:pt idx="4">
                  <c:v>0.39</c:v>
                </c:pt>
                <c:pt idx="5">
                  <c:v>0.52900000000000003</c:v>
                </c:pt>
                <c:pt idx="6">
                  <c:v>0.4</c:v>
                </c:pt>
                <c:pt idx="7">
                  <c:v>0.32400000000000001</c:v>
                </c:pt>
                <c:pt idx="8">
                  <c:v>0.33300000000000002</c:v>
                </c:pt>
                <c:pt idx="9">
                  <c:v>0.318</c:v>
                </c:pt>
                <c:pt idx="10">
                  <c:v>0.318</c:v>
                </c:pt>
                <c:pt idx="11">
                  <c:v>0.40899999999999997</c:v>
                </c:pt>
                <c:pt idx="12">
                  <c:v>0.41199999999999998</c:v>
                </c:pt>
                <c:pt idx="13">
                  <c:v>0.42899999999999999</c:v>
                </c:pt>
                <c:pt idx="14">
                  <c:v>0.28999999999999998</c:v>
                </c:pt>
                <c:pt idx="15">
                  <c:v>0.158</c:v>
                </c:pt>
                <c:pt idx="16">
                  <c:v>0.161</c:v>
                </c:pt>
                <c:pt idx="17">
                  <c:v>0.17199999999999999</c:v>
                </c:pt>
                <c:pt idx="18">
                  <c:v>0.186</c:v>
                </c:pt>
                <c:pt idx="19">
                  <c:v>6.3E-2</c:v>
                </c:pt>
                <c:pt idx="20">
                  <c:v>0.2</c:v>
                </c:pt>
                <c:pt idx="21">
                  <c:v>0.154</c:v>
                </c:pt>
                <c:pt idx="22">
                  <c:v>0.13300000000000001</c:v>
                </c:pt>
                <c:pt idx="23">
                  <c:v>0.182</c:v>
                </c:pt>
                <c:pt idx="24">
                  <c:v>0.113</c:v>
                </c:pt>
                <c:pt idx="25">
                  <c:v>0.25600000000000001</c:v>
                </c:pt>
                <c:pt idx="26">
                  <c:v>0.13600000000000001</c:v>
                </c:pt>
                <c:pt idx="27">
                  <c:v>0.25</c:v>
                </c:pt>
                <c:pt idx="28">
                  <c:v>0.26700000000000002</c:v>
                </c:pt>
                <c:pt idx="29">
                  <c:v>0.14799999999999999</c:v>
                </c:pt>
                <c:pt idx="30">
                  <c:v>6.3E-2</c:v>
                </c:pt>
                <c:pt idx="31">
                  <c:v>0.14299999999999999</c:v>
                </c:pt>
                <c:pt idx="32">
                  <c:v>0.15</c:v>
                </c:pt>
                <c:pt idx="33">
                  <c:v>0.105</c:v>
                </c:pt>
                <c:pt idx="34">
                  <c:v>0.14699999999999999</c:v>
                </c:pt>
                <c:pt idx="35">
                  <c:v>8.1000000000000003E-2</c:v>
                </c:pt>
                <c:pt idx="36">
                  <c:v>0</c:v>
                </c:pt>
                <c:pt idx="37">
                  <c:v>0</c:v>
                </c:pt>
                <c:pt idx="38">
                  <c:v>3.2000000000000001E-2</c:v>
                </c:pt>
                <c:pt idx="39">
                  <c:v>0.16700000000000001</c:v>
                </c:pt>
                <c:pt idx="40">
                  <c:v>0</c:v>
                </c:pt>
                <c:pt idx="41">
                  <c:v>0.21099999999999999</c:v>
                </c:pt>
                <c:pt idx="42">
                  <c:v>7.0000000000000007E-2</c:v>
                </c:pt>
                <c:pt idx="43">
                  <c:v>2.8000000000000001E-2</c:v>
                </c:pt>
                <c:pt idx="44">
                  <c:v>0</c:v>
                </c:pt>
                <c:pt idx="45">
                  <c:v>8.3000000000000004E-2</c:v>
                </c:pt>
                <c:pt idx="46">
                  <c:v>6.6000000000000003E-2</c:v>
                </c:pt>
                <c:pt idx="47">
                  <c:v>2.1999999999999999E-2</c:v>
                </c:pt>
                <c:pt idx="48">
                  <c:v>0</c:v>
                </c:pt>
                <c:pt idx="49">
                  <c:v>0</c:v>
                </c:pt>
                <c:pt idx="50">
                  <c:v>2.9000000000000001E-2</c:v>
                </c:pt>
                <c:pt idx="51">
                  <c:v>0</c:v>
                </c:pt>
                <c:pt idx="52">
                  <c:v>2.5999999999999999E-2</c:v>
                </c:pt>
                <c:pt idx="53">
                  <c:v>0.107</c:v>
                </c:pt>
                <c:pt idx="54">
                  <c:v>6.9000000000000006E-2</c:v>
                </c:pt>
                <c:pt idx="55">
                  <c:v>3.1E-2</c:v>
                </c:pt>
                <c:pt idx="56">
                  <c:v>5.6000000000000001E-2</c:v>
                </c:pt>
                <c:pt idx="57">
                  <c:v>0.16700000000000001</c:v>
                </c:pt>
                <c:pt idx="58">
                  <c:v>4.8000000000000001E-2</c:v>
                </c:pt>
                <c:pt idx="59">
                  <c:v>3.3000000000000002E-2</c:v>
                </c:pt>
                <c:pt idx="60">
                  <c:v>3.2000000000000001E-2</c:v>
                </c:pt>
                <c:pt idx="61">
                  <c:v>0.105</c:v>
                </c:pt>
                <c:pt idx="62">
                  <c:v>0</c:v>
                </c:pt>
                <c:pt idx="63">
                  <c:v>0.154</c:v>
                </c:pt>
                <c:pt idx="64">
                  <c:v>4.2999999999999997E-2</c:v>
                </c:pt>
                <c:pt idx="65">
                  <c:v>0.05</c:v>
                </c:pt>
                <c:pt idx="66">
                  <c:v>0</c:v>
                </c:pt>
                <c:pt idx="67">
                  <c:v>0.15</c:v>
                </c:pt>
                <c:pt idx="68">
                  <c:v>3.6999999999999998E-2</c:v>
                </c:pt>
                <c:pt idx="69">
                  <c:v>8.5999999999999993E-2</c:v>
                </c:pt>
                <c:pt idx="70">
                  <c:v>0.14299999999999999</c:v>
                </c:pt>
                <c:pt idx="71">
                  <c:v>9.5000000000000001E-2</c:v>
                </c:pt>
                <c:pt idx="72">
                  <c:v>0.111</c:v>
                </c:pt>
                <c:pt idx="73">
                  <c:v>6.9000000000000006E-2</c:v>
                </c:pt>
                <c:pt idx="74">
                  <c:v>9.0999999999999998E-2</c:v>
                </c:pt>
                <c:pt idx="75">
                  <c:v>0</c:v>
                </c:pt>
                <c:pt idx="76">
                  <c:v>0</c:v>
                </c:pt>
                <c:pt idx="77">
                  <c:v>0.05</c:v>
                </c:pt>
              </c:numCache>
            </c:numRef>
          </c:val>
        </c:ser>
        <c:ser>
          <c:idx val="2"/>
          <c:order val="2"/>
          <c:tx>
            <c:strRef>
              <c:f>'Fig 25'!$D$6</c:f>
              <c:strCache>
                <c:ptCount val="1"/>
                <c:pt idx="0">
                  <c:v>  Would not pursue investment due to this factor</c:v>
                </c:pt>
              </c:strCache>
            </c:strRef>
          </c:tx>
          <c:spPr>
            <a:solidFill>
              <a:schemeClr val="accent4">
                <a:lumMod val="50000"/>
              </a:schemeClr>
            </a:solidFill>
            <a:ln>
              <a:noFill/>
            </a:ln>
          </c:spPr>
          <c:invertIfNegative val="0"/>
          <c:cat>
            <c:strRef>
              <c:f>'Fig 25'!$A$7:$A$84</c:f>
              <c:strCache>
                <c:ptCount val="78"/>
                <c:pt idx="0">
                  <c:v>Iran</c:v>
                </c:pt>
                <c:pt idx="1">
                  <c:v>Russia –  Offshore Arctic</c:v>
                </c:pt>
                <c:pt idx="2">
                  <c:v>Venezuela</c:v>
                </c:pt>
                <c:pt idx="3">
                  <c:v>Russia – Eastern Siberia</c:v>
                </c:pt>
                <c:pt idx="4">
                  <c:v>Argentina – Neuquen</c:v>
                </c:pt>
                <c:pt idx="5">
                  <c:v>Argentina – Salta</c:v>
                </c:pt>
                <c:pt idx="6">
                  <c:v>Russia – Offshore Sakhalin</c:v>
                </c:pt>
                <c:pt idx="7">
                  <c:v>Russia – other</c:v>
                </c:pt>
                <c:pt idx="8">
                  <c:v>Uzbekistan</c:v>
                </c:pt>
                <c:pt idx="9">
                  <c:v>Argentina – Tierra del Fuego</c:v>
                </c:pt>
                <c:pt idx="10">
                  <c:v>Bolivia</c:v>
                </c:pt>
                <c:pt idx="11">
                  <c:v>Argentina – Mendoza</c:v>
                </c:pt>
                <c:pt idx="12">
                  <c:v>Argentina – Chubut</c:v>
                </c:pt>
                <c:pt idx="13">
                  <c:v>Argentina – Santa Cruz</c:v>
                </c:pt>
                <c:pt idx="14">
                  <c:v>Ecuador</c:v>
                </c:pt>
                <c:pt idx="15">
                  <c:v>Syria</c:v>
                </c:pt>
                <c:pt idx="16">
                  <c:v>China</c:v>
                </c:pt>
                <c:pt idx="17">
                  <c:v>Myanmar</c:v>
                </c:pt>
                <c:pt idx="18">
                  <c:v>Kazakhstan</c:v>
                </c:pt>
                <c:pt idx="19">
                  <c:v>Ukraine</c:v>
                </c:pt>
                <c:pt idx="20">
                  <c:v>Libya</c:v>
                </c:pt>
                <c:pt idx="21">
                  <c:v>Guatemala</c:v>
                </c:pt>
                <c:pt idx="22">
                  <c:v>Turkmenistan</c:v>
                </c:pt>
                <c:pt idx="23">
                  <c:v>Indonesia</c:v>
                </c:pt>
                <c:pt idx="24">
                  <c:v>Vietnam</c:v>
                </c:pt>
                <c:pt idx="25">
                  <c:v>India</c:v>
                </c:pt>
                <c:pt idx="26">
                  <c:v>Iraq</c:v>
                </c:pt>
                <c:pt idx="27">
                  <c:v>Bangladesh</c:v>
                </c:pt>
                <c:pt idx="28">
                  <c:v>Cambodia</c:v>
                </c:pt>
                <c:pt idx="29">
                  <c:v>Egypt</c:v>
                </c:pt>
                <c:pt idx="30">
                  <c:v>Gabon</c:v>
                </c:pt>
                <c:pt idx="31">
                  <c:v>South Sudan</c:v>
                </c:pt>
                <c:pt idx="32">
                  <c:v>Angola</c:v>
                </c:pt>
                <c:pt idx="33">
                  <c:v>Republic of the Congo (Brazzaville)</c:v>
                </c:pt>
                <c:pt idx="34">
                  <c:v>Algeria</c:v>
                </c:pt>
                <c:pt idx="35">
                  <c:v>Nigeria</c:v>
                </c:pt>
                <c:pt idx="36">
                  <c:v>Brazil – Onshore concession contracts</c:v>
                </c:pt>
                <c:pt idx="37">
                  <c:v>Chad</c:v>
                </c:pt>
                <c:pt idx="38">
                  <c:v>Brazil – Offshore presalt area profit sharing contracts</c:v>
                </c:pt>
                <c:pt idx="39">
                  <c:v>Lebanon</c:v>
                </c:pt>
                <c:pt idx="40">
                  <c:v>Democratic Republic of the Congo (Kinshasa)</c:v>
                </c:pt>
                <c:pt idx="41">
                  <c:v>Uganda</c:v>
                </c:pt>
                <c:pt idx="42">
                  <c:v>Brazil – Offshore concession contracts</c:v>
                </c:pt>
                <c:pt idx="43">
                  <c:v>Equatorial Guinea</c:v>
                </c:pt>
                <c:pt idx="44">
                  <c:v>Greece</c:v>
                </c:pt>
                <c:pt idx="45">
                  <c:v>Pakistan</c:v>
                </c:pt>
                <c:pt idx="46">
                  <c:v>Malaysia</c:v>
                </c:pt>
                <c:pt idx="47">
                  <c:v>Papua New Guinea</c:v>
                </c:pt>
                <c:pt idx="48">
                  <c:v>East Timor</c:v>
                </c:pt>
                <c:pt idx="49">
                  <c:v>French Guiana</c:v>
                </c:pt>
                <c:pt idx="50">
                  <c:v>Philippines</c:v>
                </c:pt>
                <c:pt idx="51">
                  <c:v>Niger</c:v>
                </c:pt>
                <c:pt idx="52">
                  <c:v>Ghana</c:v>
                </c:pt>
                <c:pt idx="53">
                  <c:v>Yemen</c:v>
                </c:pt>
                <c:pt idx="54">
                  <c:v>US – New York</c:v>
                </c:pt>
                <c:pt idx="55">
                  <c:v>Cameroon</c:v>
                </c:pt>
                <c:pt idx="56">
                  <c:v>Poland</c:v>
                </c:pt>
                <c:pt idx="57">
                  <c:v>Ethiopia</c:v>
                </c:pt>
                <c:pt idx="58">
                  <c:v>Ivory Coast</c:v>
                </c:pt>
                <c:pt idx="59">
                  <c:v>South Africa</c:v>
                </c:pt>
                <c:pt idx="60">
                  <c:v>Mozambique</c:v>
                </c:pt>
                <c:pt idx="61">
                  <c:v>Madagascar</c:v>
                </c:pt>
                <c:pt idx="62">
                  <c:v>Thailand</c:v>
                </c:pt>
                <c:pt idx="63">
                  <c:v>Bahrain</c:v>
                </c:pt>
                <c:pt idx="64">
                  <c:v>Tanzania</c:v>
                </c:pt>
                <c:pt idx="65">
                  <c:v>Cyprus</c:v>
                </c:pt>
                <c:pt idx="66">
                  <c:v>Romania</c:v>
                </c:pt>
                <c:pt idx="67">
                  <c:v>Azerbaijan</c:v>
                </c:pt>
                <c:pt idx="68">
                  <c:v>Italy</c:v>
                </c:pt>
                <c:pt idx="69">
                  <c:v>Tunisia</c:v>
                </c:pt>
                <c:pt idx="70">
                  <c:v>US Offshore – Pacific</c:v>
                </c:pt>
                <c:pt idx="71">
                  <c:v>CA – Quebec</c:v>
                </c:pt>
                <c:pt idx="72">
                  <c:v>Israel</c:v>
                </c:pt>
                <c:pt idx="73">
                  <c:v>Kenya</c:v>
                </c:pt>
                <c:pt idx="74">
                  <c:v>France</c:v>
                </c:pt>
                <c:pt idx="75">
                  <c:v>Albania</c:v>
                </c:pt>
                <c:pt idx="76">
                  <c:v>Bulgaria</c:v>
                </c:pt>
                <c:pt idx="77">
                  <c:v>Suriname</c:v>
                </c:pt>
              </c:strCache>
            </c:strRef>
          </c:cat>
          <c:val>
            <c:numRef>
              <c:f>'Fig 25'!$D$7:$D$84</c:f>
              <c:numCache>
                <c:formatCode>0.00%</c:formatCode>
                <c:ptCount val="78"/>
                <c:pt idx="0">
                  <c:v>0.188</c:v>
                </c:pt>
                <c:pt idx="1">
                  <c:v>0</c:v>
                </c:pt>
                <c:pt idx="2">
                  <c:v>0.29099999999999998</c:v>
                </c:pt>
                <c:pt idx="3">
                  <c:v>0</c:v>
                </c:pt>
                <c:pt idx="4">
                  <c:v>0.24399999999999999</c:v>
                </c:pt>
                <c:pt idx="5">
                  <c:v>0.23499999999999999</c:v>
                </c:pt>
                <c:pt idx="6">
                  <c:v>0</c:v>
                </c:pt>
                <c:pt idx="7">
                  <c:v>2.9000000000000001E-2</c:v>
                </c:pt>
                <c:pt idx="8">
                  <c:v>0.111</c:v>
                </c:pt>
                <c:pt idx="9">
                  <c:v>0.27300000000000002</c:v>
                </c:pt>
                <c:pt idx="10">
                  <c:v>9.0999999999999998E-2</c:v>
                </c:pt>
                <c:pt idx="11">
                  <c:v>0.13600000000000001</c:v>
                </c:pt>
                <c:pt idx="12">
                  <c:v>0.29399999999999998</c:v>
                </c:pt>
                <c:pt idx="13">
                  <c:v>0.23799999999999999</c:v>
                </c:pt>
                <c:pt idx="14">
                  <c:v>0.161</c:v>
                </c:pt>
                <c:pt idx="15">
                  <c:v>0.158</c:v>
                </c:pt>
                <c:pt idx="16">
                  <c:v>0</c:v>
                </c:pt>
                <c:pt idx="17">
                  <c:v>3.4000000000000002E-2</c:v>
                </c:pt>
                <c:pt idx="18">
                  <c:v>2.3E-2</c:v>
                </c:pt>
                <c:pt idx="19">
                  <c:v>6.3E-2</c:v>
                </c:pt>
                <c:pt idx="20">
                  <c:v>0.08</c:v>
                </c:pt>
                <c:pt idx="21">
                  <c:v>0</c:v>
                </c:pt>
                <c:pt idx="22">
                  <c:v>6.7000000000000004E-2</c:v>
                </c:pt>
                <c:pt idx="23">
                  <c:v>2.7E-2</c:v>
                </c:pt>
                <c:pt idx="24">
                  <c:v>3.2000000000000001E-2</c:v>
                </c:pt>
                <c:pt idx="25">
                  <c:v>0</c:v>
                </c:pt>
                <c:pt idx="26">
                  <c:v>1.7000000000000001E-2</c:v>
                </c:pt>
                <c:pt idx="27">
                  <c:v>0.05</c:v>
                </c:pt>
                <c:pt idx="28">
                  <c:v>0</c:v>
                </c:pt>
                <c:pt idx="29">
                  <c:v>1.9E-2</c:v>
                </c:pt>
                <c:pt idx="30">
                  <c:v>0</c:v>
                </c:pt>
                <c:pt idx="31">
                  <c:v>7.0999999999999994E-2</c:v>
                </c:pt>
                <c:pt idx="32">
                  <c:v>0</c:v>
                </c:pt>
                <c:pt idx="33">
                  <c:v>0</c:v>
                </c:pt>
                <c:pt idx="34">
                  <c:v>2.9000000000000001E-2</c:v>
                </c:pt>
                <c:pt idx="35">
                  <c:v>0</c:v>
                </c:pt>
                <c:pt idx="36">
                  <c:v>0.1</c:v>
                </c:pt>
                <c:pt idx="37">
                  <c:v>0</c:v>
                </c:pt>
                <c:pt idx="38">
                  <c:v>3.2000000000000001E-2</c:v>
                </c:pt>
                <c:pt idx="39">
                  <c:v>0</c:v>
                </c:pt>
                <c:pt idx="40">
                  <c:v>0</c:v>
                </c:pt>
                <c:pt idx="41">
                  <c:v>0</c:v>
                </c:pt>
                <c:pt idx="42">
                  <c:v>4.7E-2</c:v>
                </c:pt>
                <c:pt idx="43">
                  <c:v>2.8000000000000001E-2</c:v>
                </c:pt>
                <c:pt idx="44">
                  <c:v>8.3000000000000004E-2</c:v>
                </c:pt>
                <c:pt idx="45">
                  <c:v>0</c:v>
                </c:pt>
                <c:pt idx="46">
                  <c:v>0</c:v>
                </c:pt>
                <c:pt idx="47">
                  <c:v>0</c:v>
                </c:pt>
                <c:pt idx="48">
                  <c:v>0</c:v>
                </c:pt>
                <c:pt idx="49">
                  <c:v>0</c:v>
                </c:pt>
                <c:pt idx="50">
                  <c:v>0</c:v>
                </c:pt>
                <c:pt idx="51">
                  <c:v>0</c:v>
                </c:pt>
                <c:pt idx="52">
                  <c:v>0</c:v>
                </c:pt>
                <c:pt idx="53">
                  <c:v>3.5999999999999997E-2</c:v>
                </c:pt>
                <c:pt idx="54">
                  <c:v>0.10299999999999999</c:v>
                </c:pt>
                <c:pt idx="55">
                  <c:v>0</c:v>
                </c:pt>
                <c:pt idx="56">
                  <c:v>0</c:v>
                </c:pt>
                <c:pt idx="57">
                  <c:v>0</c:v>
                </c:pt>
                <c:pt idx="58">
                  <c:v>0</c:v>
                </c:pt>
                <c:pt idx="59">
                  <c:v>0</c:v>
                </c:pt>
                <c:pt idx="60">
                  <c:v>0</c:v>
                </c:pt>
                <c:pt idx="61">
                  <c:v>0</c:v>
                </c:pt>
                <c:pt idx="62">
                  <c:v>3.3000000000000002E-2</c:v>
                </c:pt>
                <c:pt idx="63">
                  <c:v>0</c:v>
                </c:pt>
                <c:pt idx="64">
                  <c:v>0</c:v>
                </c:pt>
                <c:pt idx="65">
                  <c:v>0.15</c:v>
                </c:pt>
                <c:pt idx="66">
                  <c:v>0</c:v>
                </c:pt>
                <c:pt idx="67">
                  <c:v>0</c:v>
                </c:pt>
                <c:pt idx="68">
                  <c:v>0</c:v>
                </c:pt>
                <c:pt idx="69">
                  <c:v>2.9000000000000001E-2</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7787904"/>
        <c:axId val="97789440"/>
      </c:barChart>
      <c:catAx>
        <c:axId val="97787904"/>
        <c:scaling>
          <c:orientation val="minMax"/>
        </c:scaling>
        <c:delete val="0"/>
        <c:axPos val="l"/>
        <c:majorTickMark val="out"/>
        <c:minorTickMark val="none"/>
        <c:tickLblPos val="nextTo"/>
        <c:crossAx val="97789440"/>
        <c:crosses val="autoZero"/>
        <c:auto val="1"/>
        <c:lblAlgn val="ctr"/>
        <c:lblOffset val="100"/>
        <c:tickLblSkip val="1"/>
        <c:noMultiLvlLbl val="0"/>
      </c:catAx>
      <c:valAx>
        <c:axId val="9778944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7787904"/>
        <c:crosses val="autoZero"/>
        <c:crossBetween val="between"/>
        <c:majorUnit val="0.2"/>
      </c:valAx>
    </c:plotArea>
    <c:legend>
      <c:legendPos val="r"/>
      <c:layout>
        <c:manualLayout>
          <c:xMode val="edge"/>
          <c:yMode val="edge"/>
          <c:x val="0.70535043068979009"/>
          <c:y val="1.9101951901901518E-2"/>
          <c:w val="0.23491428239555229"/>
          <c:h val="0.10440412565009685"/>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74472225378042"/>
          <c:y val="1.6120682877805721E-2"/>
          <c:w val="0.77721202163824976"/>
          <c:h val="0.96394420830139593"/>
        </c:manualLayout>
      </c:layout>
      <c:barChart>
        <c:barDir val="bar"/>
        <c:grouping val="stacked"/>
        <c:varyColors val="0"/>
        <c:ser>
          <c:idx val="0"/>
          <c:order val="0"/>
          <c:tx>
            <c:strRef>
              <c:f>'Fig 26'!$B$86</c:f>
              <c:strCache>
                <c:ptCount val="1"/>
                <c:pt idx="0">
                  <c:v>  Mild deterrent to investment</c:v>
                </c:pt>
              </c:strCache>
            </c:strRef>
          </c:tx>
          <c:spPr>
            <a:solidFill>
              <a:schemeClr val="accent3">
                <a:lumMod val="75000"/>
              </a:schemeClr>
            </a:solidFill>
            <a:ln>
              <a:noFill/>
            </a:ln>
          </c:spPr>
          <c:invertIfNegative val="0"/>
          <c:cat>
            <c:strRef>
              <c:f>'Fig 26'!$A$87:$A$164</c:f>
              <c:strCache>
                <c:ptCount val="78"/>
                <c:pt idx="0">
                  <c:v>CA – British Columbia</c:v>
                </c:pt>
                <c:pt idx="1">
                  <c:v>Cameroon</c:v>
                </c:pt>
                <c:pt idx="2">
                  <c:v>US – Illinois</c:v>
                </c:pt>
                <c:pt idx="3">
                  <c:v>AU – South Australia</c:v>
                </c:pt>
                <c:pt idx="4">
                  <c:v>Suriname</c:v>
                </c:pt>
                <c:pt idx="5">
                  <c:v>Mozambique</c:v>
                </c:pt>
                <c:pt idx="6">
                  <c:v>Oman</c:v>
                </c:pt>
                <c:pt idx="7">
                  <c:v>Malta</c:v>
                </c:pt>
                <c:pt idx="8">
                  <c:v>Azerbaijan</c:v>
                </c:pt>
                <c:pt idx="9">
                  <c:v>Thailand</c:v>
                </c:pt>
                <c:pt idx="10">
                  <c:v>Guatemala</c:v>
                </c:pt>
                <c:pt idx="11">
                  <c:v>Pakistan</c:v>
                </c:pt>
                <c:pt idx="12">
                  <c:v>CA – Yukon</c:v>
                </c:pt>
                <c:pt idx="13">
                  <c:v>Germany</c:v>
                </c:pt>
                <c:pt idx="14">
                  <c:v>Lebanon</c:v>
                </c:pt>
                <c:pt idx="15">
                  <c:v>AU – Northern Territory</c:v>
                </c:pt>
                <c:pt idx="16">
                  <c:v>Spain – Offshore</c:v>
                </c:pt>
                <c:pt idx="17">
                  <c:v>Trinidad and Tobago</c:v>
                </c:pt>
                <c:pt idx="18">
                  <c:v>Philippines</c:v>
                </c:pt>
                <c:pt idx="19">
                  <c:v>US – Pennsylvania</c:v>
                </c:pt>
                <c:pt idx="20">
                  <c:v>Colombia</c:v>
                </c:pt>
                <c:pt idx="21">
                  <c:v>US – California</c:v>
                </c:pt>
                <c:pt idx="22">
                  <c:v>Ireland</c:v>
                </c:pt>
                <c:pt idx="23">
                  <c:v>CA – Nova Scotia</c:v>
                </c:pt>
                <c:pt idx="24">
                  <c:v>US Offshore – Pacific</c:v>
                </c:pt>
                <c:pt idx="25">
                  <c:v>Ethiopia</c:v>
                </c:pt>
                <c:pt idx="26">
                  <c:v>East Timor</c:v>
                </c:pt>
                <c:pt idx="27">
                  <c:v>Cyprus</c:v>
                </c:pt>
                <c:pt idx="28">
                  <c:v>Poland</c:v>
                </c:pt>
                <c:pt idx="29">
                  <c:v>Albania</c:v>
                </c:pt>
                <c:pt idx="30">
                  <c:v>United Kingdom – North Sea</c:v>
                </c:pt>
                <c:pt idx="31">
                  <c:v>Netherlands</c:v>
                </c:pt>
                <c:pt idx="32">
                  <c:v>Turkey</c:v>
                </c:pt>
                <c:pt idx="33">
                  <c:v>Tanzania</c:v>
                </c:pt>
                <c:pt idx="34">
                  <c:v>Denmark</c:v>
                </c:pt>
                <c:pt idx="35">
                  <c:v>Spain – Onshore</c:v>
                </c:pt>
                <c:pt idx="36">
                  <c:v>Faroe Islands</c:v>
                </c:pt>
                <c:pt idx="37">
                  <c:v>Georgia</c:v>
                </c:pt>
                <c:pt idx="38">
                  <c:v>United Kingdom</c:v>
                </c:pt>
                <c:pt idx="39">
                  <c:v>Kenya</c:v>
                </c:pt>
                <c:pt idx="40">
                  <c:v>New Zealand</c:v>
                </c:pt>
                <c:pt idx="41">
                  <c:v>Kyrgyzstan</c:v>
                </c:pt>
                <c:pt idx="42">
                  <c:v>Morocco</c:v>
                </c:pt>
                <c:pt idx="43">
                  <c:v>US – Colorado</c:v>
                </c:pt>
                <c:pt idx="44">
                  <c:v>CA – Alberta</c:v>
                </c:pt>
                <c:pt idx="45">
                  <c:v>United Arab Emirates</c:v>
                </c:pt>
                <c:pt idx="46">
                  <c:v>Kuwait</c:v>
                </c:pt>
                <c:pt idx="47">
                  <c:v>CA – Newfoundland &amp; Labrador</c:v>
                </c:pt>
                <c:pt idx="48">
                  <c:v>CA – Manitoba</c:v>
                </c:pt>
                <c:pt idx="49">
                  <c:v>Mauritania</c:v>
                </c:pt>
                <c:pt idx="50">
                  <c:v>Israel</c:v>
                </c:pt>
                <c:pt idx="51">
                  <c:v>Netherlands – North Sea</c:v>
                </c:pt>
                <c:pt idx="52">
                  <c:v>US – West Virginia</c:v>
                </c:pt>
                <c:pt idx="53">
                  <c:v>Mali</c:v>
                </c:pt>
                <c:pt idx="54">
                  <c:v>Seychelles</c:v>
                </c:pt>
                <c:pt idx="55">
                  <c:v>Qatar</c:v>
                </c:pt>
                <c:pt idx="56">
                  <c:v>US – New Mexico</c:v>
                </c:pt>
                <c:pt idx="57">
                  <c:v>US – Ohio</c:v>
                </c:pt>
                <c:pt idx="58">
                  <c:v>Namibia</c:v>
                </c:pt>
                <c:pt idx="59">
                  <c:v>Chile</c:v>
                </c:pt>
                <c:pt idx="60">
                  <c:v>US – Utah</c:v>
                </c:pt>
                <c:pt idx="61">
                  <c:v>US Offshore – Gulf of Mexico</c:v>
                </c:pt>
                <c:pt idx="62">
                  <c:v>US – North Dakota</c:v>
                </c:pt>
                <c:pt idx="63">
                  <c:v>US – Alaska</c:v>
                </c:pt>
                <c:pt idx="64">
                  <c:v>CA – Saskatchewan</c:v>
                </c:pt>
                <c:pt idx="65">
                  <c:v>US – Louisiana</c:v>
                </c:pt>
                <c:pt idx="66">
                  <c:v>US – Montana</c:v>
                </c:pt>
                <c:pt idx="67">
                  <c:v>US – Kansas</c:v>
                </c:pt>
                <c:pt idx="68">
                  <c:v>US – Alabama</c:v>
                </c:pt>
                <c:pt idx="69">
                  <c:v>Bahrain</c:v>
                </c:pt>
                <c:pt idx="70">
                  <c:v>US – Oklahoma</c:v>
                </c:pt>
                <c:pt idx="71">
                  <c:v>US – Wyoming</c:v>
                </c:pt>
                <c:pt idx="72">
                  <c:v>US – Texas</c:v>
                </c:pt>
                <c:pt idx="73">
                  <c:v>US – Mississippi</c:v>
                </c:pt>
                <c:pt idx="74">
                  <c:v>US – Arkansas</c:v>
                </c:pt>
                <c:pt idx="75">
                  <c:v>US Offshore – Alaska</c:v>
                </c:pt>
                <c:pt idx="76">
                  <c:v>Botswana</c:v>
                </c:pt>
                <c:pt idx="77">
                  <c:v>Jordan</c:v>
                </c:pt>
              </c:strCache>
            </c:strRef>
          </c:cat>
          <c:val>
            <c:numRef>
              <c:f>'Fig 26'!$B$87:$B$164</c:f>
              <c:numCache>
                <c:formatCode>0.00%</c:formatCode>
                <c:ptCount val="78"/>
                <c:pt idx="0">
                  <c:v>0.28799999999999998</c:v>
                </c:pt>
                <c:pt idx="1">
                  <c:v>0.28999999999999998</c:v>
                </c:pt>
                <c:pt idx="2">
                  <c:v>0.3</c:v>
                </c:pt>
                <c:pt idx="3">
                  <c:v>0.25</c:v>
                </c:pt>
                <c:pt idx="4">
                  <c:v>0.3</c:v>
                </c:pt>
                <c:pt idx="5">
                  <c:v>0.27600000000000002</c:v>
                </c:pt>
                <c:pt idx="6">
                  <c:v>0.31</c:v>
                </c:pt>
                <c:pt idx="7">
                  <c:v>0.16700000000000001</c:v>
                </c:pt>
                <c:pt idx="8">
                  <c:v>0.27800000000000002</c:v>
                </c:pt>
                <c:pt idx="9">
                  <c:v>0.3</c:v>
                </c:pt>
                <c:pt idx="10">
                  <c:v>0.16700000000000001</c:v>
                </c:pt>
                <c:pt idx="11">
                  <c:v>0.29199999999999998</c:v>
                </c:pt>
                <c:pt idx="12">
                  <c:v>0.222</c:v>
                </c:pt>
                <c:pt idx="13">
                  <c:v>0.222</c:v>
                </c:pt>
                <c:pt idx="14">
                  <c:v>0.33300000000000002</c:v>
                </c:pt>
                <c:pt idx="15">
                  <c:v>0.19</c:v>
                </c:pt>
                <c:pt idx="16">
                  <c:v>0.318</c:v>
                </c:pt>
                <c:pt idx="17">
                  <c:v>0.27300000000000002</c:v>
                </c:pt>
                <c:pt idx="18">
                  <c:v>0.314</c:v>
                </c:pt>
                <c:pt idx="19">
                  <c:v>0.26200000000000001</c:v>
                </c:pt>
                <c:pt idx="20">
                  <c:v>0.23400000000000001</c:v>
                </c:pt>
                <c:pt idx="21">
                  <c:v>0.114</c:v>
                </c:pt>
                <c:pt idx="22">
                  <c:v>0.29399999999999998</c:v>
                </c:pt>
                <c:pt idx="23">
                  <c:v>0.25</c:v>
                </c:pt>
                <c:pt idx="24">
                  <c:v>0.14299999999999999</c:v>
                </c:pt>
                <c:pt idx="25">
                  <c:v>0.28599999999999998</c:v>
                </c:pt>
                <c:pt idx="26">
                  <c:v>0.27800000000000002</c:v>
                </c:pt>
                <c:pt idx="27">
                  <c:v>0.222</c:v>
                </c:pt>
                <c:pt idx="28">
                  <c:v>0.16700000000000001</c:v>
                </c:pt>
                <c:pt idx="29">
                  <c:v>0.27300000000000002</c:v>
                </c:pt>
                <c:pt idx="30">
                  <c:v>0.23</c:v>
                </c:pt>
                <c:pt idx="31">
                  <c:v>0.26100000000000001</c:v>
                </c:pt>
                <c:pt idx="32">
                  <c:v>0.24099999999999999</c:v>
                </c:pt>
                <c:pt idx="33">
                  <c:v>0.23799999999999999</c:v>
                </c:pt>
                <c:pt idx="34">
                  <c:v>0.22700000000000001</c:v>
                </c:pt>
                <c:pt idx="35">
                  <c:v>0.182</c:v>
                </c:pt>
                <c:pt idx="36">
                  <c:v>0.222</c:v>
                </c:pt>
                <c:pt idx="37">
                  <c:v>0.222</c:v>
                </c:pt>
                <c:pt idx="38">
                  <c:v>0.20699999999999999</c:v>
                </c:pt>
                <c:pt idx="39">
                  <c:v>0.17199999999999999</c:v>
                </c:pt>
                <c:pt idx="40">
                  <c:v>0.20499999999999999</c:v>
                </c:pt>
                <c:pt idx="41">
                  <c:v>0</c:v>
                </c:pt>
                <c:pt idx="42">
                  <c:v>0.2</c:v>
                </c:pt>
                <c:pt idx="43">
                  <c:v>0.17499999999999999</c:v>
                </c:pt>
                <c:pt idx="44">
                  <c:v>0.183</c:v>
                </c:pt>
                <c:pt idx="45">
                  <c:v>0.189</c:v>
                </c:pt>
                <c:pt idx="46">
                  <c:v>0.188</c:v>
                </c:pt>
                <c:pt idx="47">
                  <c:v>0.185</c:v>
                </c:pt>
                <c:pt idx="48">
                  <c:v>0.182</c:v>
                </c:pt>
                <c:pt idx="49">
                  <c:v>0</c:v>
                </c:pt>
                <c:pt idx="50">
                  <c:v>0.17599999999999999</c:v>
                </c:pt>
                <c:pt idx="51">
                  <c:v>0.17399999999999999</c:v>
                </c:pt>
                <c:pt idx="52">
                  <c:v>0.13</c:v>
                </c:pt>
                <c:pt idx="53">
                  <c:v>0.16700000000000001</c:v>
                </c:pt>
                <c:pt idx="54">
                  <c:v>0.16700000000000001</c:v>
                </c:pt>
                <c:pt idx="55">
                  <c:v>0.161</c:v>
                </c:pt>
                <c:pt idx="56">
                  <c:v>0.152</c:v>
                </c:pt>
                <c:pt idx="57">
                  <c:v>0.121</c:v>
                </c:pt>
                <c:pt idx="58">
                  <c:v>0.14299999999999999</c:v>
                </c:pt>
                <c:pt idx="59">
                  <c:v>0.125</c:v>
                </c:pt>
                <c:pt idx="60">
                  <c:v>0.121</c:v>
                </c:pt>
                <c:pt idx="61">
                  <c:v>8.5999999999999993E-2</c:v>
                </c:pt>
                <c:pt idx="62">
                  <c:v>0.11899999999999999</c:v>
                </c:pt>
                <c:pt idx="63">
                  <c:v>0.114</c:v>
                </c:pt>
                <c:pt idx="64">
                  <c:v>0.111</c:v>
                </c:pt>
                <c:pt idx="65">
                  <c:v>8.7999999999999995E-2</c:v>
                </c:pt>
                <c:pt idx="66">
                  <c:v>8.5000000000000006E-2</c:v>
                </c:pt>
                <c:pt idx="67">
                  <c:v>5.8000000000000003E-2</c:v>
                </c:pt>
                <c:pt idx="68">
                  <c:v>7.3999999999999996E-2</c:v>
                </c:pt>
                <c:pt idx="69">
                  <c:v>7.0999999999999994E-2</c:v>
                </c:pt>
                <c:pt idx="70">
                  <c:v>5.2999999999999999E-2</c:v>
                </c:pt>
                <c:pt idx="71">
                  <c:v>5.8999999999999997E-2</c:v>
                </c:pt>
                <c:pt idx="72">
                  <c:v>4.3999999999999997E-2</c:v>
                </c:pt>
                <c:pt idx="73">
                  <c:v>2.1999999999999999E-2</c:v>
                </c:pt>
                <c:pt idx="74">
                  <c:v>3.2000000000000001E-2</c:v>
                </c:pt>
                <c:pt idx="75">
                  <c:v>0</c:v>
                </c:pt>
                <c:pt idx="76">
                  <c:v>0</c:v>
                </c:pt>
                <c:pt idx="77">
                  <c:v>0</c:v>
                </c:pt>
              </c:numCache>
            </c:numRef>
          </c:val>
        </c:ser>
        <c:ser>
          <c:idx val="1"/>
          <c:order val="1"/>
          <c:tx>
            <c:strRef>
              <c:f>'Fig 26'!$C$86</c:f>
              <c:strCache>
                <c:ptCount val="1"/>
                <c:pt idx="0">
                  <c:v>  Strong deterrent to investment</c:v>
                </c:pt>
              </c:strCache>
            </c:strRef>
          </c:tx>
          <c:spPr>
            <a:solidFill>
              <a:schemeClr val="accent6">
                <a:lumMod val="60000"/>
                <a:lumOff val="40000"/>
              </a:schemeClr>
            </a:solidFill>
            <a:ln>
              <a:noFill/>
            </a:ln>
          </c:spPr>
          <c:invertIfNegative val="0"/>
          <c:cat>
            <c:strRef>
              <c:f>'Fig 26'!$A$87:$A$164</c:f>
              <c:strCache>
                <c:ptCount val="78"/>
                <c:pt idx="0">
                  <c:v>CA – British Columbia</c:v>
                </c:pt>
                <c:pt idx="1">
                  <c:v>Cameroon</c:v>
                </c:pt>
                <c:pt idx="2">
                  <c:v>US – Illinois</c:v>
                </c:pt>
                <c:pt idx="3">
                  <c:v>AU – South Australia</c:v>
                </c:pt>
                <c:pt idx="4">
                  <c:v>Suriname</c:v>
                </c:pt>
                <c:pt idx="5">
                  <c:v>Mozambique</c:v>
                </c:pt>
                <c:pt idx="6">
                  <c:v>Oman</c:v>
                </c:pt>
                <c:pt idx="7">
                  <c:v>Malta</c:v>
                </c:pt>
                <c:pt idx="8">
                  <c:v>Azerbaijan</c:v>
                </c:pt>
                <c:pt idx="9">
                  <c:v>Thailand</c:v>
                </c:pt>
                <c:pt idx="10">
                  <c:v>Guatemala</c:v>
                </c:pt>
                <c:pt idx="11">
                  <c:v>Pakistan</c:v>
                </c:pt>
                <c:pt idx="12">
                  <c:v>CA – Yukon</c:v>
                </c:pt>
                <c:pt idx="13">
                  <c:v>Germany</c:v>
                </c:pt>
                <c:pt idx="14">
                  <c:v>Lebanon</c:v>
                </c:pt>
                <c:pt idx="15">
                  <c:v>AU – Northern Territory</c:v>
                </c:pt>
                <c:pt idx="16">
                  <c:v>Spain – Offshore</c:v>
                </c:pt>
                <c:pt idx="17">
                  <c:v>Trinidad and Tobago</c:v>
                </c:pt>
                <c:pt idx="18">
                  <c:v>Philippines</c:v>
                </c:pt>
                <c:pt idx="19">
                  <c:v>US – Pennsylvania</c:v>
                </c:pt>
                <c:pt idx="20">
                  <c:v>Colombia</c:v>
                </c:pt>
                <c:pt idx="21">
                  <c:v>US – California</c:v>
                </c:pt>
                <c:pt idx="22">
                  <c:v>Ireland</c:v>
                </c:pt>
                <c:pt idx="23">
                  <c:v>CA – Nova Scotia</c:v>
                </c:pt>
                <c:pt idx="24">
                  <c:v>US Offshore – Pacific</c:v>
                </c:pt>
                <c:pt idx="25">
                  <c:v>Ethiopia</c:v>
                </c:pt>
                <c:pt idx="26">
                  <c:v>East Timor</c:v>
                </c:pt>
                <c:pt idx="27">
                  <c:v>Cyprus</c:v>
                </c:pt>
                <c:pt idx="28">
                  <c:v>Poland</c:v>
                </c:pt>
                <c:pt idx="29">
                  <c:v>Albania</c:v>
                </c:pt>
                <c:pt idx="30">
                  <c:v>United Kingdom – North Sea</c:v>
                </c:pt>
                <c:pt idx="31">
                  <c:v>Netherlands</c:v>
                </c:pt>
                <c:pt idx="32">
                  <c:v>Turkey</c:v>
                </c:pt>
                <c:pt idx="33">
                  <c:v>Tanzania</c:v>
                </c:pt>
                <c:pt idx="34">
                  <c:v>Denmark</c:v>
                </c:pt>
                <c:pt idx="35">
                  <c:v>Spain – Onshore</c:v>
                </c:pt>
                <c:pt idx="36">
                  <c:v>Faroe Islands</c:v>
                </c:pt>
                <c:pt idx="37">
                  <c:v>Georgia</c:v>
                </c:pt>
                <c:pt idx="38">
                  <c:v>United Kingdom</c:v>
                </c:pt>
                <c:pt idx="39">
                  <c:v>Kenya</c:v>
                </c:pt>
                <c:pt idx="40">
                  <c:v>New Zealand</c:v>
                </c:pt>
                <c:pt idx="41">
                  <c:v>Kyrgyzstan</c:v>
                </c:pt>
                <c:pt idx="42">
                  <c:v>Morocco</c:v>
                </c:pt>
                <c:pt idx="43">
                  <c:v>US – Colorado</c:v>
                </c:pt>
                <c:pt idx="44">
                  <c:v>CA – Alberta</c:v>
                </c:pt>
                <c:pt idx="45">
                  <c:v>United Arab Emirates</c:v>
                </c:pt>
                <c:pt idx="46">
                  <c:v>Kuwait</c:v>
                </c:pt>
                <c:pt idx="47">
                  <c:v>CA – Newfoundland &amp; Labrador</c:v>
                </c:pt>
                <c:pt idx="48">
                  <c:v>CA – Manitoba</c:v>
                </c:pt>
                <c:pt idx="49">
                  <c:v>Mauritania</c:v>
                </c:pt>
                <c:pt idx="50">
                  <c:v>Israel</c:v>
                </c:pt>
                <c:pt idx="51">
                  <c:v>Netherlands – North Sea</c:v>
                </c:pt>
                <c:pt idx="52">
                  <c:v>US – West Virginia</c:v>
                </c:pt>
                <c:pt idx="53">
                  <c:v>Mali</c:v>
                </c:pt>
                <c:pt idx="54">
                  <c:v>Seychelles</c:v>
                </c:pt>
                <c:pt idx="55">
                  <c:v>Qatar</c:v>
                </c:pt>
                <c:pt idx="56">
                  <c:v>US – New Mexico</c:v>
                </c:pt>
                <c:pt idx="57">
                  <c:v>US – Ohio</c:v>
                </c:pt>
                <c:pt idx="58">
                  <c:v>Namibia</c:v>
                </c:pt>
                <c:pt idx="59">
                  <c:v>Chile</c:v>
                </c:pt>
                <c:pt idx="60">
                  <c:v>US – Utah</c:v>
                </c:pt>
                <c:pt idx="61">
                  <c:v>US Offshore – Gulf of Mexico</c:v>
                </c:pt>
                <c:pt idx="62">
                  <c:v>US – North Dakota</c:v>
                </c:pt>
                <c:pt idx="63">
                  <c:v>US – Alaska</c:v>
                </c:pt>
                <c:pt idx="64">
                  <c:v>CA – Saskatchewan</c:v>
                </c:pt>
                <c:pt idx="65">
                  <c:v>US – Louisiana</c:v>
                </c:pt>
                <c:pt idx="66">
                  <c:v>US – Montana</c:v>
                </c:pt>
                <c:pt idx="67">
                  <c:v>US – Kansas</c:v>
                </c:pt>
                <c:pt idx="68">
                  <c:v>US – Alabama</c:v>
                </c:pt>
                <c:pt idx="69">
                  <c:v>Bahrain</c:v>
                </c:pt>
                <c:pt idx="70">
                  <c:v>US – Oklahoma</c:v>
                </c:pt>
                <c:pt idx="71">
                  <c:v>US – Wyoming</c:v>
                </c:pt>
                <c:pt idx="72">
                  <c:v>US – Texas</c:v>
                </c:pt>
                <c:pt idx="73">
                  <c:v>US – Mississippi</c:v>
                </c:pt>
                <c:pt idx="74">
                  <c:v>US – Arkansas</c:v>
                </c:pt>
                <c:pt idx="75">
                  <c:v>US Offshore – Alaska</c:v>
                </c:pt>
                <c:pt idx="76">
                  <c:v>Botswana</c:v>
                </c:pt>
                <c:pt idx="77">
                  <c:v>Jordan</c:v>
                </c:pt>
              </c:strCache>
            </c:strRef>
          </c:cat>
          <c:val>
            <c:numRef>
              <c:f>'Fig 26'!$C$87:$C$164</c:f>
              <c:numCache>
                <c:formatCode>0.00%</c:formatCode>
                <c:ptCount val="78"/>
                <c:pt idx="0">
                  <c:v>7.4999999999999997E-2</c:v>
                </c:pt>
                <c:pt idx="1">
                  <c:v>6.5000000000000002E-2</c:v>
                </c:pt>
                <c:pt idx="2">
                  <c:v>0.05</c:v>
                </c:pt>
                <c:pt idx="3">
                  <c:v>0.1</c:v>
                </c:pt>
                <c:pt idx="4">
                  <c:v>0.05</c:v>
                </c:pt>
                <c:pt idx="5">
                  <c:v>6.9000000000000006E-2</c:v>
                </c:pt>
                <c:pt idx="6">
                  <c:v>0</c:v>
                </c:pt>
                <c:pt idx="7">
                  <c:v>0.16700000000000001</c:v>
                </c:pt>
                <c:pt idx="8">
                  <c:v>5.6000000000000001E-2</c:v>
                </c:pt>
                <c:pt idx="9">
                  <c:v>1.7000000000000001E-2</c:v>
                </c:pt>
                <c:pt idx="10">
                  <c:v>0.16700000000000001</c:v>
                </c:pt>
                <c:pt idx="11">
                  <c:v>4.2000000000000003E-2</c:v>
                </c:pt>
                <c:pt idx="12">
                  <c:v>0.111</c:v>
                </c:pt>
                <c:pt idx="13">
                  <c:v>0.111</c:v>
                </c:pt>
                <c:pt idx="14">
                  <c:v>0</c:v>
                </c:pt>
                <c:pt idx="15">
                  <c:v>0.14299999999999999</c:v>
                </c:pt>
                <c:pt idx="16">
                  <c:v>0</c:v>
                </c:pt>
                <c:pt idx="17">
                  <c:v>4.4999999999999998E-2</c:v>
                </c:pt>
                <c:pt idx="18">
                  <c:v>0</c:v>
                </c:pt>
                <c:pt idx="19">
                  <c:v>4.8000000000000001E-2</c:v>
                </c:pt>
                <c:pt idx="20">
                  <c:v>5.1999999999999998E-2</c:v>
                </c:pt>
                <c:pt idx="21">
                  <c:v>0.182</c:v>
                </c:pt>
                <c:pt idx="22">
                  <c:v>0</c:v>
                </c:pt>
                <c:pt idx="23">
                  <c:v>4.2000000000000003E-2</c:v>
                </c:pt>
                <c:pt idx="24">
                  <c:v>0.14299999999999999</c:v>
                </c:pt>
                <c:pt idx="25">
                  <c:v>0</c:v>
                </c:pt>
                <c:pt idx="26">
                  <c:v>0</c:v>
                </c:pt>
                <c:pt idx="27">
                  <c:v>0</c:v>
                </c:pt>
                <c:pt idx="28">
                  <c:v>0.111</c:v>
                </c:pt>
                <c:pt idx="29">
                  <c:v>0</c:v>
                </c:pt>
                <c:pt idx="30">
                  <c:v>4.1000000000000002E-2</c:v>
                </c:pt>
                <c:pt idx="31">
                  <c:v>0</c:v>
                </c:pt>
                <c:pt idx="32">
                  <c:v>0</c:v>
                </c:pt>
                <c:pt idx="33">
                  <c:v>0</c:v>
                </c:pt>
                <c:pt idx="34">
                  <c:v>0</c:v>
                </c:pt>
                <c:pt idx="35">
                  <c:v>4.4999999999999998E-2</c:v>
                </c:pt>
                <c:pt idx="36">
                  <c:v>0</c:v>
                </c:pt>
                <c:pt idx="37">
                  <c:v>0</c:v>
                </c:pt>
                <c:pt idx="38">
                  <c:v>1.2E-2</c:v>
                </c:pt>
                <c:pt idx="39">
                  <c:v>3.4000000000000002E-2</c:v>
                </c:pt>
                <c:pt idx="40">
                  <c:v>0</c:v>
                </c:pt>
                <c:pt idx="41">
                  <c:v>0.2</c:v>
                </c:pt>
                <c:pt idx="42">
                  <c:v>0</c:v>
                </c:pt>
                <c:pt idx="43">
                  <c:v>0</c:v>
                </c:pt>
                <c:pt idx="44">
                  <c:v>7.0000000000000001E-3</c:v>
                </c:pt>
                <c:pt idx="45">
                  <c:v>0</c:v>
                </c:pt>
                <c:pt idx="46">
                  <c:v>0</c:v>
                </c:pt>
                <c:pt idx="47">
                  <c:v>0</c:v>
                </c:pt>
                <c:pt idx="48">
                  <c:v>0</c:v>
                </c:pt>
                <c:pt idx="49">
                  <c:v>9.0999999999999998E-2</c:v>
                </c:pt>
                <c:pt idx="50">
                  <c:v>0</c:v>
                </c:pt>
                <c:pt idx="51">
                  <c:v>0</c:v>
                </c:pt>
                <c:pt idx="52">
                  <c:v>4.2999999999999997E-2</c:v>
                </c:pt>
                <c:pt idx="53">
                  <c:v>0</c:v>
                </c:pt>
                <c:pt idx="54">
                  <c:v>0</c:v>
                </c:pt>
                <c:pt idx="55">
                  <c:v>0</c:v>
                </c:pt>
                <c:pt idx="56">
                  <c:v>0</c:v>
                </c:pt>
                <c:pt idx="57">
                  <c:v>0.03</c:v>
                </c:pt>
                <c:pt idx="58">
                  <c:v>0</c:v>
                </c:pt>
                <c:pt idx="59">
                  <c:v>0</c:v>
                </c:pt>
                <c:pt idx="60">
                  <c:v>0</c:v>
                </c:pt>
                <c:pt idx="61">
                  <c:v>3.4000000000000002E-2</c:v>
                </c:pt>
                <c:pt idx="62">
                  <c:v>0</c:v>
                </c:pt>
                <c:pt idx="63">
                  <c:v>0</c:v>
                </c:pt>
                <c:pt idx="64">
                  <c:v>0</c:v>
                </c:pt>
                <c:pt idx="65">
                  <c:v>0.01</c:v>
                </c:pt>
                <c:pt idx="66">
                  <c:v>0</c:v>
                </c:pt>
                <c:pt idx="67">
                  <c:v>0</c:v>
                </c:pt>
                <c:pt idx="68">
                  <c:v>0</c:v>
                </c:pt>
                <c:pt idx="69">
                  <c:v>0</c:v>
                </c:pt>
                <c:pt idx="70">
                  <c:v>0</c:v>
                </c:pt>
                <c:pt idx="71">
                  <c:v>0</c:v>
                </c:pt>
                <c:pt idx="72">
                  <c:v>6.0000000000000001E-3</c:v>
                </c:pt>
                <c:pt idx="73">
                  <c:v>0</c:v>
                </c:pt>
                <c:pt idx="74">
                  <c:v>0</c:v>
                </c:pt>
                <c:pt idx="75">
                  <c:v>0</c:v>
                </c:pt>
                <c:pt idx="76">
                  <c:v>0</c:v>
                </c:pt>
                <c:pt idx="77">
                  <c:v>0</c:v>
                </c:pt>
              </c:numCache>
            </c:numRef>
          </c:val>
        </c:ser>
        <c:ser>
          <c:idx val="2"/>
          <c:order val="2"/>
          <c:tx>
            <c:strRef>
              <c:f>'Fig 26'!$D$86</c:f>
              <c:strCache>
                <c:ptCount val="1"/>
                <c:pt idx="0">
                  <c:v>  Would not pursue investment due to this factor</c:v>
                </c:pt>
              </c:strCache>
            </c:strRef>
          </c:tx>
          <c:spPr>
            <a:solidFill>
              <a:schemeClr val="accent4">
                <a:lumMod val="50000"/>
              </a:schemeClr>
            </a:solidFill>
            <a:ln>
              <a:noFill/>
            </a:ln>
          </c:spPr>
          <c:invertIfNegative val="0"/>
          <c:cat>
            <c:strRef>
              <c:f>'Fig 26'!$A$87:$A$164</c:f>
              <c:strCache>
                <c:ptCount val="78"/>
                <c:pt idx="0">
                  <c:v>CA – British Columbia</c:v>
                </c:pt>
                <c:pt idx="1">
                  <c:v>Cameroon</c:v>
                </c:pt>
                <c:pt idx="2">
                  <c:v>US – Illinois</c:v>
                </c:pt>
                <c:pt idx="3">
                  <c:v>AU – South Australia</c:v>
                </c:pt>
                <c:pt idx="4">
                  <c:v>Suriname</c:v>
                </c:pt>
                <c:pt idx="5">
                  <c:v>Mozambique</c:v>
                </c:pt>
                <c:pt idx="6">
                  <c:v>Oman</c:v>
                </c:pt>
                <c:pt idx="7">
                  <c:v>Malta</c:v>
                </c:pt>
                <c:pt idx="8">
                  <c:v>Azerbaijan</c:v>
                </c:pt>
                <c:pt idx="9">
                  <c:v>Thailand</c:v>
                </c:pt>
                <c:pt idx="10">
                  <c:v>Guatemala</c:v>
                </c:pt>
                <c:pt idx="11">
                  <c:v>Pakistan</c:v>
                </c:pt>
                <c:pt idx="12">
                  <c:v>CA – Yukon</c:v>
                </c:pt>
                <c:pt idx="13">
                  <c:v>Germany</c:v>
                </c:pt>
                <c:pt idx="14">
                  <c:v>Lebanon</c:v>
                </c:pt>
                <c:pt idx="15">
                  <c:v>AU – Northern Territory</c:v>
                </c:pt>
                <c:pt idx="16">
                  <c:v>Spain – Offshore</c:v>
                </c:pt>
                <c:pt idx="17">
                  <c:v>Trinidad and Tobago</c:v>
                </c:pt>
                <c:pt idx="18">
                  <c:v>Philippines</c:v>
                </c:pt>
                <c:pt idx="19">
                  <c:v>US – Pennsylvania</c:v>
                </c:pt>
                <c:pt idx="20">
                  <c:v>Colombia</c:v>
                </c:pt>
                <c:pt idx="21">
                  <c:v>US – California</c:v>
                </c:pt>
                <c:pt idx="22">
                  <c:v>Ireland</c:v>
                </c:pt>
                <c:pt idx="23">
                  <c:v>CA – Nova Scotia</c:v>
                </c:pt>
                <c:pt idx="24">
                  <c:v>US Offshore – Pacific</c:v>
                </c:pt>
                <c:pt idx="25">
                  <c:v>Ethiopia</c:v>
                </c:pt>
                <c:pt idx="26">
                  <c:v>East Timor</c:v>
                </c:pt>
                <c:pt idx="27">
                  <c:v>Cyprus</c:v>
                </c:pt>
                <c:pt idx="28">
                  <c:v>Poland</c:v>
                </c:pt>
                <c:pt idx="29">
                  <c:v>Albania</c:v>
                </c:pt>
                <c:pt idx="30">
                  <c:v>United Kingdom – North Sea</c:v>
                </c:pt>
                <c:pt idx="31">
                  <c:v>Netherlands</c:v>
                </c:pt>
                <c:pt idx="32">
                  <c:v>Turkey</c:v>
                </c:pt>
                <c:pt idx="33">
                  <c:v>Tanzania</c:v>
                </c:pt>
                <c:pt idx="34">
                  <c:v>Denmark</c:v>
                </c:pt>
                <c:pt idx="35">
                  <c:v>Spain – Onshore</c:v>
                </c:pt>
                <c:pt idx="36">
                  <c:v>Faroe Islands</c:v>
                </c:pt>
                <c:pt idx="37">
                  <c:v>Georgia</c:v>
                </c:pt>
                <c:pt idx="38">
                  <c:v>United Kingdom</c:v>
                </c:pt>
                <c:pt idx="39">
                  <c:v>Kenya</c:v>
                </c:pt>
                <c:pt idx="40">
                  <c:v>New Zealand</c:v>
                </c:pt>
                <c:pt idx="41">
                  <c:v>Kyrgyzstan</c:v>
                </c:pt>
                <c:pt idx="42">
                  <c:v>Morocco</c:v>
                </c:pt>
                <c:pt idx="43">
                  <c:v>US – Colorado</c:v>
                </c:pt>
                <c:pt idx="44">
                  <c:v>CA – Alberta</c:v>
                </c:pt>
                <c:pt idx="45">
                  <c:v>United Arab Emirates</c:v>
                </c:pt>
                <c:pt idx="46">
                  <c:v>Kuwait</c:v>
                </c:pt>
                <c:pt idx="47">
                  <c:v>CA – Newfoundland &amp; Labrador</c:v>
                </c:pt>
                <c:pt idx="48">
                  <c:v>CA – Manitoba</c:v>
                </c:pt>
                <c:pt idx="49">
                  <c:v>Mauritania</c:v>
                </c:pt>
                <c:pt idx="50">
                  <c:v>Israel</c:v>
                </c:pt>
                <c:pt idx="51">
                  <c:v>Netherlands – North Sea</c:v>
                </c:pt>
                <c:pt idx="52">
                  <c:v>US – West Virginia</c:v>
                </c:pt>
                <c:pt idx="53">
                  <c:v>Mali</c:v>
                </c:pt>
                <c:pt idx="54">
                  <c:v>Seychelles</c:v>
                </c:pt>
                <c:pt idx="55">
                  <c:v>Qatar</c:v>
                </c:pt>
                <c:pt idx="56">
                  <c:v>US – New Mexico</c:v>
                </c:pt>
                <c:pt idx="57">
                  <c:v>US – Ohio</c:v>
                </c:pt>
                <c:pt idx="58">
                  <c:v>Namibia</c:v>
                </c:pt>
                <c:pt idx="59">
                  <c:v>Chile</c:v>
                </c:pt>
                <c:pt idx="60">
                  <c:v>US – Utah</c:v>
                </c:pt>
                <c:pt idx="61">
                  <c:v>US Offshore – Gulf of Mexico</c:v>
                </c:pt>
                <c:pt idx="62">
                  <c:v>US – North Dakota</c:v>
                </c:pt>
                <c:pt idx="63">
                  <c:v>US – Alaska</c:v>
                </c:pt>
                <c:pt idx="64">
                  <c:v>CA – Saskatchewan</c:v>
                </c:pt>
                <c:pt idx="65">
                  <c:v>US – Louisiana</c:v>
                </c:pt>
                <c:pt idx="66">
                  <c:v>US – Montana</c:v>
                </c:pt>
                <c:pt idx="67">
                  <c:v>US – Kansas</c:v>
                </c:pt>
                <c:pt idx="68">
                  <c:v>US – Alabama</c:v>
                </c:pt>
                <c:pt idx="69">
                  <c:v>Bahrain</c:v>
                </c:pt>
                <c:pt idx="70">
                  <c:v>US – Oklahoma</c:v>
                </c:pt>
                <c:pt idx="71">
                  <c:v>US – Wyoming</c:v>
                </c:pt>
                <c:pt idx="72">
                  <c:v>US – Texas</c:v>
                </c:pt>
                <c:pt idx="73">
                  <c:v>US – Mississippi</c:v>
                </c:pt>
                <c:pt idx="74">
                  <c:v>US – Arkansas</c:v>
                </c:pt>
                <c:pt idx="75">
                  <c:v>US Offshore – Alaska</c:v>
                </c:pt>
                <c:pt idx="76">
                  <c:v>Botswana</c:v>
                </c:pt>
                <c:pt idx="77">
                  <c:v>Jordan</c:v>
                </c:pt>
              </c:strCache>
            </c:strRef>
          </c:cat>
          <c:val>
            <c:numRef>
              <c:f>'Fig 26'!$D$87:$D$164</c:f>
              <c:numCache>
                <c:formatCode>0.00%</c:formatCode>
                <c:ptCount val="78"/>
                <c:pt idx="0">
                  <c:v>0</c:v>
                </c:pt>
                <c:pt idx="1">
                  <c:v>0</c:v>
                </c:pt>
                <c:pt idx="2">
                  <c:v>0</c:v>
                </c:pt>
                <c:pt idx="3">
                  <c:v>0</c:v>
                </c:pt>
                <c:pt idx="4">
                  <c:v>0</c:v>
                </c:pt>
                <c:pt idx="5">
                  <c:v>0</c:v>
                </c:pt>
                <c:pt idx="6">
                  <c:v>3.4000000000000002E-2</c:v>
                </c:pt>
                <c:pt idx="7">
                  <c:v>0</c:v>
                </c:pt>
                <c:pt idx="8">
                  <c:v>0</c:v>
                </c:pt>
                <c:pt idx="9">
                  <c:v>1.7000000000000001E-2</c:v>
                </c:pt>
                <c:pt idx="10">
                  <c:v>0</c:v>
                </c:pt>
                <c:pt idx="11">
                  <c:v>0</c:v>
                </c:pt>
                <c:pt idx="12">
                  <c:v>0</c:v>
                </c:pt>
                <c:pt idx="13">
                  <c:v>0</c:v>
                </c:pt>
                <c:pt idx="14">
                  <c:v>0</c:v>
                </c:pt>
                <c:pt idx="15">
                  <c:v>0</c:v>
                </c:pt>
                <c:pt idx="16">
                  <c:v>0</c:v>
                </c:pt>
                <c:pt idx="17">
                  <c:v>0</c:v>
                </c:pt>
                <c:pt idx="18">
                  <c:v>0</c:v>
                </c:pt>
                <c:pt idx="19">
                  <c:v>0</c:v>
                </c:pt>
                <c:pt idx="20">
                  <c:v>1.2999999999999999E-2</c:v>
                </c:pt>
                <c:pt idx="21">
                  <c:v>0</c:v>
                </c:pt>
                <c:pt idx="22">
                  <c:v>0</c:v>
                </c:pt>
                <c:pt idx="23">
                  <c:v>0</c:v>
                </c:pt>
                <c:pt idx="24">
                  <c:v>0</c:v>
                </c:pt>
                <c:pt idx="25">
                  <c:v>0</c:v>
                </c:pt>
                <c:pt idx="26">
                  <c:v>0</c:v>
                </c:pt>
                <c:pt idx="27">
                  <c:v>5.6000000000000001E-2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1.6E-2</c:v>
                </c:pt>
                <c:pt idx="44">
                  <c:v>0</c:v>
                </c:pt>
                <c:pt idx="45">
                  <c:v>0</c:v>
                </c:pt>
                <c:pt idx="46">
                  <c:v>0</c:v>
                </c:pt>
                <c:pt idx="47">
                  <c:v>0</c:v>
                </c:pt>
                <c:pt idx="48">
                  <c:v>0</c:v>
                </c:pt>
                <c:pt idx="49">
                  <c:v>9.0999999999999998E-2</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0.01</c:v>
                </c:pt>
                <c:pt idx="66">
                  <c:v>0</c:v>
                </c:pt>
                <c:pt idx="67">
                  <c:v>1.9E-2</c:v>
                </c:pt>
                <c:pt idx="68">
                  <c:v>0</c:v>
                </c:pt>
                <c:pt idx="69">
                  <c:v>0</c:v>
                </c:pt>
                <c:pt idx="70">
                  <c:v>1.2999999999999999E-2</c:v>
                </c:pt>
                <c:pt idx="71">
                  <c:v>0</c:v>
                </c:pt>
                <c:pt idx="72">
                  <c:v>6.0000000000000001E-3</c:v>
                </c:pt>
                <c:pt idx="73">
                  <c:v>2.1999999999999999E-2</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7930624"/>
        <c:axId val="97932416"/>
      </c:barChart>
      <c:catAx>
        <c:axId val="97930624"/>
        <c:scaling>
          <c:orientation val="minMax"/>
        </c:scaling>
        <c:delete val="0"/>
        <c:axPos val="l"/>
        <c:majorTickMark val="out"/>
        <c:minorTickMark val="none"/>
        <c:tickLblPos val="nextTo"/>
        <c:crossAx val="97932416"/>
        <c:crosses val="autoZero"/>
        <c:auto val="1"/>
        <c:lblAlgn val="ctr"/>
        <c:lblOffset val="100"/>
        <c:tickLblSkip val="1"/>
        <c:noMultiLvlLbl val="0"/>
      </c:catAx>
      <c:valAx>
        <c:axId val="9793241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7930624"/>
        <c:crosses val="autoZero"/>
        <c:crossBetween val="between"/>
        <c:majorUnit val="0.2"/>
      </c:valAx>
    </c:plotArea>
    <c:legend>
      <c:legendPos val="r"/>
      <c:layout>
        <c:manualLayout>
          <c:xMode val="edge"/>
          <c:yMode val="edge"/>
          <c:x val="0.66481239879782539"/>
          <c:y val="3.364697775609906E-2"/>
          <c:w val="0.24279982100306019"/>
          <c:h val="0.1165442594012031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2251765918589"/>
          <c:y val="1.9482034905005326E-2"/>
          <c:w val="0.66469288955225658"/>
          <c:h val="0.96128099485719265"/>
        </c:manualLayout>
      </c:layout>
      <c:barChart>
        <c:barDir val="bar"/>
        <c:grouping val="stacked"/>
        <c:varyColors val="0"/>
        <c:ser>
          <c:idx val="0"/>
          <c:order val="0"/>
          <c:tx>
            <c:strRef>
              <c:f>'Fig 26'!$B$5</c:f>
              <c:strCache>
                <c:ptCount val="1"/>
                <c:pt idx="0">
                  <c:v>  Mild deterrent to investment</c:v>
                </c:pt>
              </c:strCache>
            </c:strRef>
          </c:tx>
          <c:spPr>
            <a:solidFill>
              <a:schemeClr val="accent3">
                <a:lumMod val="75000"/>
              </a:schemeClr>
            </a:solidFill>
            <a:ln>
              <a:noFill/>
            </a:ln>
          </c:spPr>
          <c:invertIfNegative val="0"/>
          <c:cat>
            <c:strRef>
              <c:f>'Fig 26'!$A$6:$A$84</c:f>
              <c:strCache>
                <c:ptCount val="79"/>
                <c:pt idx="0">
                  <c:v>Venezuela</c:v>
                </c:pt>
                <c:pt idx="1">
                  <c:v>Argentina – Salta</c:v>
                </c:pt>
                <c:pt idx="2">
                  <c:v>Argentina – Chubut</c:v>
                </c:pt>
                <c:pt idx="3">
                  <c:v>Iran</c:v>
                </c:pt>
                <c:pt idx="4">
                  <c:v>Argentina – Neuquen</c:v>
                </c:pt>
                <c:pt idx="5">
                  <c:v>Argentina – Tierra del Fuego</c:v>
                </c:pt>
                <c:pt idx="6">
                  <c:v>Bolivia</c:v>
                </c:pt>
                <c:pt idx="7">
                  <c:v>Argentina – Santa Cruz</c:v>
                </c:pt>
                <c:pt idx="8">
                  <c:v>Russia – Offshore Sakhalin</c:v>
                </c:pt>
                <c:pt idx="9">
                  <c:v>Argentina – Mendoza</c:v>
                </c:pt>
                <c:pt idx="10">
                  <c:v>Russia –  Offshore Arctic</c:v>
                </c:pt>
                <c:pt idx="11">
                  <c:v>Ecuador</c:v>
                </c:pt>
                <c:pt idx="12">
                  <c:v>Timor Gap (JPDA)</c:v>
                </c:pt>
                <c:pt idx="13">
                  <c:v>Uzbekistan</c:v>
                </c:pt>
                <c:pt idx="14">
                  <c:v>Bulgaria</c:v>
                </c:pt>
                <c:pt idx="15">
                  <c:v>Nigeria</c:v>
                </c:pt>
                <c:pt idx="16">
                  <c:v>Australia – Offshore</c:v>
                </c:pt>
                <c:pt idx="17">
                  <c:v>CA – Quebec</c:v>
                </c:pt>
                <c:pt idx="18">
                  <c:v>Libya</c:v>
                </c:pt>
                <c:pt idx="19">
                  <c:v>Norway – North Sea</c:v>
                </c:pt>
                <c:pt idx="20">
                  <c:v>Bangladesh</c:v>
                </c:pt>
                <c:pt idx="21">
                  <c:v>Gabon</c:v>
                </c:pt>
                <c:pt idx="22">
                  <c:v>Iraq</c:v>
                </c:pt>
                <c:pt idx="23">
                  <c:v>Indonesia</c:v>
                </c:pt>
                <c:pt idx="24">
                  <c:v>Brazil – Onshore concession contracts</c:v>
                </c:pt>
                <c:pt idx="25">
                  <c:v>Angola</c:v>
                </c:pt>
                <c:pt idx="26">
                  <c:v>Egypt</c:v>
                </c:pt>
                <c:pt idx="27">
                  <c:v>France</c:v>
                </c:pt>
                <c:pt idx="28">
                  <c:v>Syria</c:v>
                </c:pt>
                <c:pt idx="29">
                  <c:v>India</c:v>
                </c:pt>
                <c:pt idx="30">
                  <c:v>Brazil – Offshore presalt area profit sharing contracts</c:v>
                </c:pt>
                <c:pt idx="31">
                  <c:v>Chad</c:v>
                </c:pt>
                <c:pt idx="32">
                  <c:v>French Guiana</c:v>
                </c:pt>
                <c:pt idx="33">
                  <c:v>Yemen</c:v>
                </c:pt>
                <c:pt idx="34">
                  <c:v>Papua New Guinea</c:v>
                </c:pt>
                <c:pt idx="35">
                  <c:v>Japan</c:v>
                </c:pt>
                <c:pt idx="36">
                  <c:v>Uganda</c:v>
                </c:pt>
                <c:pt idx="37">
                  <c:v>Algeria</c:v>
                </c:pt>
                <c:pt idx="38">
                  <c:v>Brazil – Offshore concession contracts</c:v>
                </c:pt>
                <c:pt idx="39">
                  <c:v>Romania</c:v>
                </c:pt>
                <c:pt idx="40">
                  <c:v>Kazakhstan</c:v>
                </c:pt>
                <c:pt idx="41">
                  <c:v>Hungary</c:v>
                </c:pt>
                <c:pt idx="42">
                  <c:v>Russia – other</c:v>
                </c:pt>
                <c:pt idx="43">
                  <c:v>Myanmar</c:v>
                </c:pt>
                <c:pt idx="44">
                  <c:v>South Sudan</c:v>
                </c:pt>
                <c:pt idx="45">
                  <c:v>Vietnam</c:v>
                </c:pt>
                <c:pt idx="46">
                  <c:v>Tunisia</c:v>
                </c:pt>
                <c:pt idx="47">
                  <c:v>AU – Western Australia</c:v>
                </c:pt>
                <c:pt idx="48">
                  <c:v>Brunei</c:v>
                </c:pt>
                <c:pt idx="49">
                  <c:v>AU – New South Wales</c:v>
                </c:pt>
                <c:pt idx="50">
                  <c:v>Russia – Eastern Siberia</c:v>
                </c:pt>
                <c:pt idx="51">
                  <c:v>Norway</c:v>
                </c:pt>
                <c:pt idx="52">
                  <c:v>US – New York</c:v>
                </c:pt>
                <c:pt idx="53">
                  <c:v>Italy</c:v>
                </c:pt>
                <c:pt idx="54">
                  <c:v>CA – Northwest Territories</c:v>
                </c:pt>
                <c:pt idx="55">
                  <c:v>Greenland</c:v>
                </c:pt>
                <c:pt idx="56">
                  <c:v>Guyana</c:v>
                </c:pt>
                <c:pt idx="57">
                  <c:v>Ukraine</c:v>
                </c:pt>
                <c:pt idx="58">
                  <c:v>AU – Victoria</c:v>
                </c:pt>
                <c:pt idx="59">
                  <c:v>South Africa</c:v>
                </c:pt>
                <c:pt idx="60">
                  <c:v>Republic of the Congo (Brazzaville)</c:v>
                </c:pt>
                <c:pt idx="61">
                  <c:v>Uruguay</c:v>
                </c:pt>
                <c:pt idx="62">
                  <c:v>Malaysia</c:v>
                </c:pt>
                <c:pt idx="63">
                  <c:v>Peru</c:v>
                </c:pt>
                <c:pt idx="64">
                  <c:v>AU – Tasmania</c:v>
                </c:pt>
                <c:pt idx="65">
                  <c:v>Turkmenistan</c:v>
                </c:pt>
                <c:pt idx="66">
                  <c:v>China</c:v>
                </c:pt>
                <c:pt idx="67">
                  <c:v>US – Michigan</c:v>
                </c:pt>
                <c:pt idx="68">
                  <c:v>Greece</c:v>
                </c:pt>
                <c:pt idx="69">
                  <c:v>AU – Queensland</c:v>
                </c:pt>
                <c:pt idx="70">
                  <c:v>Equatorial Guinea</c:v>
                </c:pt>
                <c:pt idx="71">
                  <c:v>Ghana</c:v>
                </c:pt>
                <c:pt idx="72">
                  <c:v>Cambodia</c:v>
                </c:pt>
                <c:pt idx="73">
                  <c:v>Niger</c:v>
                </c:pt>
                <c:pt idx="74">
                  <c:v>Somaliland</c:v>
                </c:pt>
                <c:pt idx="75">
                  <c:v>Ivory Coast</c:v>
                </c:pt>
                <c:pt idx="76">
                  <c:v>Madagascar</c:v>
                </c:pt>
                <c:pt idx="77">
                  <c:v>CA – New Brunswick</c:v>
                </c:pt>
                <c:pt idx="78">
                  <c:v>Democratic Republic of the Congo (Kinshasa)</c:v>
                </c:pt>
              </c:strCache>
            </c:strRef>
          </c:cat>
          <c:val>
            <c:numRef>
              <c:f>'Fig 26'!$B$6:$B$84</c:f>
              <c:numCache>
                <c:formatCode>0.00%</c:formatCode>
                <c:ptCount val="79"/>
                <c:pt idx="0">
                  <c:v>0.33300000000000002</c:v>
                </c:pt>
                <c:pt idx="1">
                  <c:v>0.29399999999999998</c:v>
                </c:pt>
                <c:pt idx="2">
                  <c:v>0.29399999999999998</c:v>
                </c:pt>
                <c:pt idx="3">
                  <c:v>0.5</c:v>
                </c:pt>
                <c:pt idx="4">
                  <c:v>0.3</c:v>
                </c:pt>
                <c:pt idx="5">
                  <c:v>0.22700000000000001</c:v>
                </c:pt>
                <c:pt idx="6">
                  <c:v>0.47599999999999998</c:v>
                </c:pt>
                <c:pt idx="7">
                  <c:v>0.2</c:v>
                </c:pt>
                <c:pt idx="8">
                  <c:v>0.7</c:v>
                </c:pt>
                <c:pt idx="9">
                  <c:v>0.22700000000000001</c:v>
                </c:pt>
                <c:pt idx="10">
                  <c:v>0.625</c:v>
                </c:pt>
                <c:pt idx="11">
                  <c:v>0.32300000000000001</c:v>
                </c:pt>
                <c:pt idx="12">
                  <c:v>0.51900000000000002</c:v>
                </c:pt>
                <c:pt idx="13">
                  <c:v>0.42899999999999999</c:v>
                </c:pt>
                <c:pt idx="14">
                  <c:v>0.66700000000000004</c:v>
                </c:pt>
                <c:pt idx="15">
                  <c:v>0.38700000000000001</c:v>
                </c:pt>
                <c:pt idx="16">
                  <c:v>0.28599999999999998</c:v>
                </c:pt>
                <c:pt idx="17">
                  <c:v>0.28599999999999998</c:v>
                </c:pt>
                <c:pt idx="18">
                  <c:v>0.39600000000000002</c:v>
                </c:pt>
                <c:pt idx="19">
                  <c:v>0.55000000000000004</c:v>
                </c:pt>
                <c:pt idx="20">
                  <c:v>0.5</c:v>
                </c:pt>
                <c:pt idx="21">
                  <c:v>0.5</c:v>
                </c:pt>
                <c:pt idx="22">
                  <c:v>0.45</c:v>
                </c:pt>
                <c:pt idx="23">
                  <c:v>0.38200000000000001</c:v>
                </c:pt>
                <c:pt idx="24">
                  <c:v>0.38700000000000001</c:v>
                </c:pt>
                <c:pt idx="25">
                  <c:v>0.44700000000000001</c:v>
                </c:pt>
                <c:pt idx="26">
                  <c:v>0.48099999999999998</c:v>
                </c:pt>
                <c:pt idx="27">
                  <c:v>0.30399999999999999</c:v>
                </c:pt>
                <c:pt idx="28">
                  <c:v>0.222</c:v>
                </c:pt>
                <c:pt idx="29">
                  <c:v>0.47399999999999998</c:v>
                </c:pt>
                <c:pt idx="30">
                  <c:v>0.28999999999999998</c:v>
                </c:pt>
                <c:pt idx="31">
                  <c:v>0.54500000000000004</c:v>
                </c:pt>
                <c:pt idx="32">
                  <c:v>0.38500000000000001</c:v>
                </c:pt>
                <c:pt idx="33">
                  <c:v>0.34599999999999997</c:v>
                </c:pt>
                <c:pt idx="34">
                  <c:v>0.48899999999999999</c:v>
                </c:pt>
                <c:pt idx="35">
                  <c:v>0.33300000000000002</c:v>
                </c:pt>
                <c:pt idx="36">
                  <c:v>0.47099999999999997</c:v>
                </c:pt>
                <c:pt idx="37">
                  <c:v>0.41699999999999998</c:v>
                </c:pt>
                <c:pt idx="38">
                  <c:v>0.33300000000000002</c:v>
                </c:pt>
                <c:pt idx="39">
                  <c:v>0.48099999999999998</c:v>
                </c:pt>
                <c:pt idx="40">
                  <c:v>0.39</c:v>
                </c:pt>
                <c:pt idx="41">
                  <c:v>0.41699999999999998</c:v>
                </c:pt>
                <c:pt idx="42">
                  <c:v>0.46899999999999997</c:v>
                </c:pt>
                <c:pt idx="43">
                  <c:v>0.38500000000000001</c:v>
                </c:pt>
                <c:pt idx="44">
                  <c:v>0.33300000000000002</c:v>
                </c:pt>
                <c:pt idx="45">
                  <c:v>0.41</c:v>
                </c:pt>
                <c:pt idx="46">
                  <c:v>0.371</c:v>
                </c:pt>
                <c:pt idx="47">
                  <c:v>0.28599999999999998</c:v>
                </c:pt>
                <c:pt idx="48">
                  <c:v>0.44400000000000001</c:v>
                </c:pt>
                <c:pt idx="49">
                  <c:v>0.4</c:v>
                </c:pt>
                <c:pt idx="50">
                  <c:v>0.46700000000000003</c:v>
                </c:pt>
                <c:pt idx="51">
                  <c:v>0.41899999999999998</c:v>
                </c:pt>
                <c:pt idx="52">
                  <c:v>0.17899999999999999</c:v>
                </c:pt>
                <c:pt idx="53">
                  <c:v>0.39300000000000002</c:v>
                </c:pt>
                <c:pt idx="54">
                  <c:v>0.38500000000000001</c:v>
                </c:pt>
                <c:pt idx="55">
                  <c:v>0.46200000000000002</c:v>
                </c:pt>
                <c:pt idx="56">
                  <c:v>0.38500000000000001</c:v>
                </c:pt>
                <c:pt idx="57">
                  <c:v>0.308</c:v>
                </c:pt>
                <c:pt idx="58">
                  <c:v>0.182</c:v>
                </c:pt>
                <c:pt idx="59">
                  <c:v>0.379</c:v>
                </c:pt>
                <c:pt idx="60">
                  <c:v>0.27800000000000002</c:v>
                </c:pt>
                <c:pt idx="61">
                  <c:v>0.38900000000000001</c:v>
                </c:pt>
                <c:pt idx="62">
                  <c:v>0.33800000000000002</c:v>
                </c:pt>
                <c:pt idx="63">
                  <c:v>0.33300000000000002</c:v>
                </c:pt>
                <c:pt idx="64">
                  <c:v>0.42899999999999999</c:v>
                </c:pt>
                <c:pt idx="65">
                  <c:v>0.28599999999999998</c:v>
                </c:pt>
                <c:pt idx="66">
                  <c:v>0.35699999999999998</c:v>
                </c:pt>
                <c:pt idx="67">
                  <c:v>0.25</c:v>
                </c:pt>
                <c:pt idx="68">
                  <c:v>0.25</c:v>
                </c:pt>
                <c:pt idx="69">
                  <c:v>0.20699999999999999</c:v>
                </c:pt>
                <c:pt idx="70">
                  <c:v>0.32400000000000001</c:v>
                </c:pt>
                <c:pt idx="71">
                  <c:v>0.308</c:v>
                </c:pt>
                <c:pt idx="72">
                  <c:v>0.26700000000000002</c:v>
                </c:pt>
                <c:pt idx="73">
                  <c:v>0.3</c:v>
                </c:pt>
                <c:pt idx="74">
                  <c:v>0.4</c:v>
                </c:pt>
                <c:pt idx="75">
                  <c:v>0.33300000000000002</c:v>
                </c:pt>
                <c:pt idx="76">
                  <c:v>0.38900000000000001</c:v>
                </c:pt>
                <c:pt idx="77">
                  <c:v>0.38500000000000001</c:v>
                </c:pt>
                <c:pt idx="78">
                  <c:v>0.38500000000000001</c:v>
                </c:pt>
              </c:numCache>
            </c:numRef>
          </c:val>
        </c:ser>
        <c:ser>
          <c:idx val="1"/>
          <c:order val="1"/>
          <c:tx>
            <c:strRef>
              <c:f>'Fig 26'!$C$5</c:f>
              <c:strCache>
                <c:ptCount val="1"/>
                <c:pt idx="0">
                  <c:v>  Strong deterrent to investment</c:v>
                </c:pt>
              </c:strCache>
            </c:strRef>
          </c:tx>
          <c:spPr>
            <a:solidFill>
              <a:schemeClr val="accent6">
                <a:lumMod val="60000"/>
                <a:lumOff val="40000"/>
              </a:schemeClr>
            </a:solidFill>
            <a:ln>
              <a:noFill/>
            </a:ln>
          </c:spPr>
          <c:invertIfNegative val="0"/>
          <c:cat>
            <c:strRef>
              <c:f>'Fig 26'!$A$6:$A$84</c:f>
              <c:strCache>
                <c:ptCount val="79"/>
                <c:pt idx="0">
                  <c:v>Venezuela</c:v>
                </c:pt>
                <c:pt idx="1">
                  <c:v>Argentina – Salta</c:v>
                </c:pt>
                <c:pt idx="2">
                  <c:v>Argentina – Chubut</c:v>
                </c:pt>
                <c:pt idx="3">
                  <c:v>Iran</c:v>
                </c:pt>
                <c:pt idx="4">
                  <c:v>Argentina – Neuquen</c:v>
                </c:pt>
                <c:pt idx="5">
                  <c:v>Argentina – Tierra del Fuego</c:v>
                </c:pt>
                <c:pt idx="6">
                  <c:v>Bolivia</c:v>
                </c:pt>
                <c:pt idx="7">
                  <c:v>Argentina – Santa Cruz</c:v>
                </c:pt>
                <c:pt idx="8">
                  <c:v>Russia – Offshore Sakhalin</c:v>
                </c:pt>
                <c:pt idx="9">
                  <c:v>Argentina – Mendoza</c:v>
                </c:pt>
                <c:pt idx="10">
                  <c:v>Russia –  Offshore Arctic</c:v>
                </c:pt>
                <c:pt idx="11">
                  <c:v>Ecuador</c:v>
                </c:pt>
                <c:pt idx="12">
                  <c:v>Timor Gap (JPDA)</c:v>
                </c:pt>
                <c:pt idx="13">
                  <c:v>Uzbekistan</c:v>
                </c:pt>
                <c:pt idx="14">
                  <c:v>Bulgaria</c:v>
                </c:pt>
                <c:pt idx="15">
                  <c:v>Nigeria</c:v>
                </c:pt>
                <c:pt idx="16">
                  <c:v>Australia – Offshore</c:v>
                </c:pt>
                <c:pt idx="17">
                  <c:v>CA – Quebec</c:v>
                </c:pt>
                <c:pt idx="18">
                  <c:v>Libya</c:v>
                </c:pt>
                <c:pt idx="19">
                  <c:v>Norway – North Sea</c:v>
                </c:pt>
                <c:pt idx="20">
                  <c:v>Bangladesh</c:v>
                </c:pt>
                <c:pt idx="21">
                  <c:v>Gabon</c:v>
                </c:pt>
                <c:pt idx="22">
                  <c:v>Iraq</c:v>
                </c:pt>
                <c:pt idx="23">
                  <c:v>Indonesia</c:v>
                </c:pt>
                <c:pt idx="24">
                  <c:v>Brazil – Onshore concession contracts</c:v>
                </c:pt>
                <c:pt idx="25">
                  <c:v>Angola</c:v>
                </c:pt>
                <c:pt idx="26">
                  <c:v>Egypt</c:v>
                </c:pt>
                <c:pt idx="27">
                  <c:v>France</c:v>
                </c:pt>
                <c:pt idx="28">
                  <c:v>Syria</c:v>
                </c:pt>
                <c:pt idx="29">
                  <c:v>India</c:v>
                </c:pt>
                <c:pt idx="30">
                  <c:v>Brazil – Offshore presalt area profit sharing contracts</c:v>
                </c:pt>
                <c:pt idx="31">
                  <c:v>Chad</c:v>
                </c:pt>
                <c:pt idx="32">
                  <c:v>French Guiana</c:v>
                </c:pt>
                <c:pt idx="33">
                  <c:v>Yemen</c:v>
                </c:pt>
                <c:pt idx="34">
                  <c:v>Papua New Guinea</c:v>
                </c:pt>
                <c:pt idx="35">
                  <c:v>Japan</c:v>
                </c:pt>
                <c:pt idx="36">
                  <c:v>Uganda</c:v>
                </c:pt>
                <c:pt idx="37">
                  <c:v>Algeria</c:v>
                </c:pt>
                <c:pt idx="38">
                  <c:v>Brazil – Offshore concession contracts</c:v>
                </c:pt>
                <c:pt idx="39">
                  <c:v>Romania</c:v>
                </c:pt>
                <c:pt idx="40">
                  <c:v>Kazakhstan</c:v>
                </c:pt>
                <c:pt idx="41">
                  <c:v>Hungary</c:v>
                </c:pt>
                <c:pt idx="42">
                  <c:v>Russia – other</c:v>
                </c:pt>
                <c:pt idx="43">
                  <c:v>Myanmar</c:v>
                </c:pt>
                <c:pt idx="44">
                  <c:v>South Sudan</c:v>
                </c:pt>
                <c:pt idx="45">
                  <c:v>Vietnam</c:v>
                </c:pt>
                <c:pt idx="46">
                  <c:v>Tunisia</c:v>
                </c:pt>
                <c:pt idx="47">
                  <c:v>AU – Western Australia</c:v>
                </c:pt>
                <c:pt idx="48">
                  <c:v>Brunei</c:v>
                </c:pt>
                <c:pt idx="49">
                  <c:v>AU – New South Wales</c:v>
                </c:pt>
                <c:pt idx="50">
                  <c:v>Russia – Eastern Siberia</c:v>
                </c:pt>
                <c:pt idx="51">
                  <c:v>Norway</c:v>
                </c:pt>
                <c:pt idx="52">
                  <c:v>US – New York</c:v>
                </c:pt>
                <c:pt idx="53">
                  <c:v>Italy</c:v>
                </c:pt>
                <c:pt idx="54">
                  <c:v>CA – Northwest Territories</c:v>
                </c:pt>
                <c:pt idx="55">
                  <c:v>Greenland</c:v>
                </c:pt>
                <c:pt idx="56">
                  <c:v>Guyana</c:v>
                </c:pt>
                <c:pt idx="57">
                  <c:v>Ukraine</c:v>
                </c:pt>
                <c:pt idx="58">
                  <c:v>AU – Victoria</c:v>
                </c:pt>
                <c:pt idx="59">
                  <c:v>South Africa</c:v>
                </c:pt>
                <c:pt idx="60">
                  <c:v>Republic of the Congo (Brazzaville)</c:v>
                </c:pt>
                <c:pt idx="61">
                  <c:v>Uruguay</c:v>
                </c:pt>
                <c:pt idx="62">
                  <c:v>Malaysia</c:v>
                </c:pt>
                <c:pt idx="63">
                  <c:v>Peru</c:v>
                </c:pt>
                <c:pt idx="64">
                  <c:v>AU – Tasmania</c:v>
                </c:pt>
                <c:pt idx="65">
                  <c:v>Turkmenistan</c:v>
                </c:pt>
                <c:pt idx="66">
                  <c:v>China</c:v>
                </c:pt>
                <c:pt idx="67">
                  <c:v>US – Michigan</c:v>
                </c:pt>
                <c:pt idx="68">
                  <c:v>Greece</c:v>
                </c:pt>
                <c:pt idx="69">
                  <c:v>AU – Queensland</c:v>
                </c:pt>
                <c:pt idx="70">
                  <c:v>Equatorial Guinea</c:v>
                </c:pt>
                <c:pt idx="71">
                  <c:v>Ghana</c:v>
                </c:pt>
                <c:pt idx="72">
                  <c:v>Cambodia</c:v>
                </c:pt>
                <c:pt idx="73">
                  <c:v>Niger</c:v>
                </c:pt>
                <c:pt idx="74">
                  <c:v>Somaliland</c:v>
                </c:pt>
                <c:pt idx="75">
                  <c:v>Ivory Coast</c:v>
                </c:pt>
                <c:pt idx="76">
                  <c:v>Madagascar</c:v>
                </c:pt>
                <c:pt idx="77">
                  <c:v>CA – New Brunswick</c:v>
                </c:pt>
                <c:pt idx="78">
                  <c:v>Democratic Republic of the Congo (Kinshasa)</c:v>
                </c:pt>
              </c:strCache>
            </c:strRef>
          </c:cat>
          <c:val>
            <c:numRef>
              <c:f>'Fig 26'!$C$6:$C$84</c:f>
              <c:numCache>
                <c:formatCode>0.00%</c:formatCode>
                <c:ptCount val="79"/>
                <c:pt idx="0">
                  <c:v>0.37</c:v>
                </c:pt>
                <c:pt idx="1">
                  <c:v>0.47099999999999997</c:v>
                </c:pt>
                <c:pt idx="2">
                  <c:v>0.41199999999999998</c:v>
                </c:pt>
                <c:pt idx="3">
                  <c:v>0.313</c:v>
                </c:pt>
                <c:pt idx="4">
                  <c:v>0.42499999999999999</c:v>
                </c:pt>
                <c:pt idx="5">
                  <c:v>0.5</c:v>
                </c:pt>
                <c:pt idx="6">
                  <c:v>0.28599999999999998</c:v>
                </c:pt>
                <c:pt idx="7">
                  <c:v>0.45</c:v>
                </c:pt>
                <c:pt idx="8">
                  <c:v>0.1</c:v>
                </c:pt>
                <c:pt idx="9">
                  <c:v>0.45500000000000002</c:v>
                </c:pt>
                <c:pt idx="10">
                  <c:v>0.125</c:v>
                </c:pt>
                <c:pt idx="11">
                  <c:v>0.35499999999999998</c:v>
                </c:pt>
                <c:pt idx="12">
                  <c:v>0.222</c:v>
                </c:pt>
                <c:pt idx="13">
                  <c:v>0.14299999999999999</c:v>
                </c:pt>
                <c:pt idx="14">
                  <c:v>0</c:v>
                </c:pt>
                <c:pt idx="15">
                  <c:v>0.21</c:v>
                </c:pt>
                <c:pt idx="16">
                  <c:v>0.317</c:v>
                </c:pt>
                <c:pt idx="17">
                  <c:v>0.28599999999999998</c:v>
                </c:pt>
                <c:pt idx="18">
                  <c:v>0.20799999999999999</c:v>
                </c:pt>
                <c:pt idx="19">
                  <c:v>0.05</c:v>
                </c:pt>
                <c:pt idx="20">
                  <c:v>0.1</c:v>
                </c:pt>
                <c:pt idx="21">
                  <c:v>6.7000000000000004E-2</c:v>
                </c:pt>
                <c:pt idx="22">
                  <c:v>0.11700000000000001</c:v>
                </c:pt>
                <c:pt idx="23">
                  <c:v>0.17299999999999999</c:v>
                </c:pt>
                <c:pt idx="24">
                  <c:v>0.19400000000000001</c:v>
                </c:pt>
                <c:pt idx="25">
                  <c:v>0.13200000000000001</c:v>
                </c:pt>
                <c:pt idx="26">
                  <c:v>9.2999999999999999E-2</c:v>
                </c:pt>
                <c:pt idx="27">
                  <c:v>0.17399999999999999</c:v>
                </c:pt>
                <c:pt idx="28">
                  <c:v>0.27800000000000002</c:v>
                </c:pt>
                <c:pt idx="29">
                  <c:v>7.9000000000000001E-2</c:v>
                </c:pt>
                <c:pt idx="30">
                  <c:v>0.25800000000000001</c:v>
                </c:pt>
                <c:pt idx="31">
                  <c:v>0</c:v>
                </c:pt>
                <c:pt idx="32">
                  <c:v>0.154</c:v>
                </c:pt>
                <c:pt idx="33">
                  <c:v>0.154</c:v>
                </c:pt>
                <c:pt idx="34">
                  <c:v>4.3999999999999997E-2</c:v>
                </c:pt>
                <c:pt idx="35">
                  <c:v>0.13300000000000001</c:v>
                </c:pt>
                <c:pt idx="36">
                  <c:v>0</c:v>
                </c:pt>
                <c:pt idx="37">
                  <c:v>8.3000000000000004E-2</c:v>
                </c:pt>
                <c:pt idx="38">
                  <c:v>0.19</c:v>
                </c:pt>
                <c:pt idx="39">
                  <c:v>3.6999999999999998E-2</c:v>
                </c:pt>
                <c:pt idx="40">
                  <c:v>0.122</c:v>
                </c:pt>
                <c:pt idx="41">
                  <c:v>8.3000000000000004E-2</c:v>
                </c:pt>
                <c:pt idx="42">
                  <c:v>3.1E-2</c:v>
                </c:pt>
                <c:pt idx="43">
                  <c:v>3.7999999999999999E-2</c:v>
                </c:pt>
                <c:pt idx="44">
                  <c:v>8.3000000000000004E-2</c:v>
                </c:pt>
                <c:pt idx="45">
                  <c:v>4.9000000000000002E-2</c:v>
                </c:pt>
                <c:pt idx="46">
                  <c:v>0.114</c:v>
                </c:pt>
                <c:pt idx="47">
                  <c:v>0.19600000000000001</c:v>
                </c:pt>
                <c:pt idx="48">
                  <c:v>3.6999999999999998E-2</c:v>
                </c:pt>
                <c:pt idx="49">
                  <c:v>6.7000000000000004E-2</c:v>
                </c:pt>
                <c:pt idx="50">
                  <c:v>0</c:v>
                </c:pt>
                <c:pt idx="51">
                  <c:v>4.7E-2</c:v>
                </c:pt>
                <c:pt idx="52">
                  <c:v>0.214</c:v>
                </c:pt>
                <c:pt idx="53">
                  <c:v>7.0999999999999994E-2</c:v>
                </c:pt>
                <c:pt idx="54">
                  <c:v>7.6999999999999999E-2</c:v>
                </c:pt>
                <c:pt idx="55">
                  <c:v>0</c:v>
                </c:pt>
                <c:pt idx="56">
                  <c:v>7.6999999999999999E-2</c:v>
                </c:pt>
                <c:pt idx="57">
                  <c:v>0.154</c:v>
                </c:pt>
                <c:pt idx="58">
                  <c:v>0.27300000000000002</c:v>
                </c:pt>
                <c:pt idx="59">
                  <c:v>3.4000000000000002E-2</c:v>
                </c:pt>
                <c:pt idx="60">
                  <c:v>0.16700000000000001</c:v>
                </c:pt>
                <c:pt idx="61">
                  <c:v>5.6000000000000001E-2</c:v>
                </c:pt>
                <c:pt idx="62">
                  <c:v>9.5000000000000001E-2</c:v>
                </c:pt>
                <c:pt idx="63">
                  <c:v>9.8000000000000004E-2</c:v>
                </c:pt>
                <c:pt idx="64">
                  <c:v>0</c:v>
                </c:pt>
                <c:pt idx="65">
                  <c:v>0.14299999999999999</c:v>
                </c:pt>
                <c:pt idx="66">
                  <c:v>7.0999999999999994E-2</c:v>
                </c:pt>
                <c:pt idx="67">
                  <c:v>0.125</c:v>
                </c:pt>
                <c:pt idx="68">
                  <c:v>8.3000000000000004E-2</c:v>
                </c:pt>
                <c:pt idx="69">
                  <c:v>0.20699999999999999</c:v>
                </c:pt>
                <c:pt idx="70">
                  <c:v>8.7999999999999995E-2</c:v>
                </c:pt>
                <c:pt idx="71">
                  <c:v>7.6999999999999999E-2</c:v>
                </c:pt>
                <c:pt idx="72">
                  <c:v>0</c:v>
                </c:pt>
                <c:pt idx="73">
                  <c:v>0.1</c:v>
                </c:pt>
                <c:pt idx="74">
                  <c:v>0</c:v>
                </c:pt>
                <c:pt idx="75">
                  <c:v>5.6000000000000001E-2</c:v>
                </c:pt>
                <c:pt idx="76">
                  <c:v>0</c:v>
                </c:pt>
                <c:pt idx="77">
                  <c:v>0</c:v>
                </c:pt>
                <c:pt idx="78">
                  <c:v>0</c:v>
                </c:pt>
              </c:numCache>
            </c:numRef>
          </c:val>
        </c:ser>
        <c:ser>
          <c:idx val="2"/>
          <c:order val="2"/>
          <c:tx>
            <c:strRef>
              <c:f>'Fig 26'!$D$5</c:f>
              <c:strCache>
                <c:ptCount val="1"/>
                <c:pt idx="0">
                  <c:v>  Would not pursue investment due to this factor</c:v>
                </c:pt>
              </c:strCache>
            </c:strRef>
          </c:tx>
          <c:spPr>
            <a:solidFill>
              <a:schemeClr val="accent4">
                <a:lumMod val="50000"/>
              </a:schemeClr>
            </a:solidFill>
            <a:ln>
              <a:noFill/>
            </a:ln>
          </c:spPr>
          <c:invertIfNegative val="0"/>
          <c:cat>
            <c:strRef>
              <c:f>'Fig 26'!$A$6:$A$84</c:f>
              <c:strCache>
                <c:ptCount val="79"/>
                <c:pt idx="0">
                  <c:v>Venezuela</c:v>
                </c:pt>
                <c:pt idx="1">
                  <c:v>Argentina – Salta</c:v>
                </c:pt>
                <c:pt idx="2">
                  <c:v>Argentina – Chubut</c:v>
                </c:pt>
                <c:pt idx="3">
                  <c:v>Iran</c:v>
                </c:pt>
                <c:pt idx="4">
                  <c:v>Argentina – Neuquen</c:v>
                </c:pt>
                <c:pt idx="5">
                  <c:v>Argentina – Tierra del Fuego</c:v>
                </c:pt>
                <c:pt idx="6">
                  <c:v>Bolivia</c:v>
                </c:pt>
                <c:pt idx="7">
                  <c:v>Argentina – Santa Cruz</c:v>
                </c:pt>
                <c:pt idx="8">
                  <c:v>Russia – Offshore Sakhalin</c:v>
                </c:pt>
                <c:pt idx="9">
                  <c:v>Argentina – Mendoza</c:v>
                </c:pt>
                <c:pt idx="10">
                  <c:v>Russia –  Offshore Arctic</c:v>
                </c:pt>
                <c:pt idx="11">
                  <c:v>Ecuador</c:v>
                </c:pt>
                <c:pt idx="12">
                  <c:v>Timor Gap (JPDA)</c:v>
                </c:pt>
                <c:pt idx="13">
                  <c:v>Uzbekistan</c:v>
                </c:pt>
                <c:pt idx="14">
                  <c:v>Bulgaria</c:v>
                </c:pt>
                <c:pt idx="15">
                  <c:v>Nigeria</c:v>
                </c:pt>
                <c:pt idx="16">
                  <c:v>Australia – Offshore</c:v>
                </c:pt>
                <c:pt idx="17">
                  <c:v>CA – Quebec</c:v>
                </c:pt>
                <c:pt idx="18">
                  <c:v>Libya</c:v>
                </c:pt>
                <c:pt idx="19">
                  <c:v>Norway – North Sea</c:v>
                </c:pt>
                <c:pt idx="20">
                  <c:v>Bangladesh</c:v>
                </c:pt>
                <c:pt idx="21">
                  <c:v>Gabon</c:v>
                </c:pt>
                <c:pt idx="22">
                  <c:v>Iraq</c:v>
                </c:pt>
                <c:pt idx="23">
                  <c:v>Indonesia</c:v>
                </c:pt>
                <c:pt idx="24">
                  <c:v>Brazil – Onshore concession contracts</c:v>
                </c:pt>
                <c:pt idx="25">
                  <c:v>Angola</c:v>
                </c:pt>
                <c:pt idx="26">
                  <c:v>Egypt</c:v>
                </c:pt>
                <c:pt idx="27">
                  <c:v>France</c:v>
                </c:pt>
                <c:pt idx="28">
                  <c:v>Syria</c:v>
                </c:pt>
                <c:pt idx="29">
                  <c:v>India</c:v>
                </c:pt>
                <c:pt idx="30">
                  <c:v>Brazil – Offshore presalt area profit sharing contracts</c:v>
                </c:pt>
                <c:pt idx="31">
                  <c:v>Chad</c:v>
                </c:pt>
                <c:pt idx="32">
                  <c:v>French Guiana</c:v>
                </c:pt>
                <c:pt idx="33">
                  <c:v>Yemen</c:v>
                </c:pt>
                <c:pt idx="34">
                  <c:v>Papua New Guinea</c:v>
                </c:pt>
                <c:pt idx="35">
                  <c:v>Japan</c:v>
                </c:pt>
                <c:pt idx="36">
                  <c:v>Uganda</c:v>
                </c:pt>
                <c:pt idx="37">
                  <c:v>Algeria</c:v>
                </c:pt>
                <c:pt idx="38">
                  <c:v>Brazil – Offshore concession contracts</c:v>
                </c:pt>
                <c:pt idx="39">
                  <c:v>Romania</c:v>
                </c:pt>
                <c:pt idx="40">
                  <c:v>Kazakhstan</c:v>
                </c:pt>
                <c:pt idx="41">
                  <c:v>Hungary</c:v>
                </c:pt>
                <c:pt idx="42">
                  <c:v>Russia – other</c:v>
                </c:pt>
                <c:pt idx="43">
                  <c:v>Myanmar</c:v>
                </c:pt>
                <c:pt idx="44">
                  <c:v>South Sudan</c:v>
                </c:pt>
                <c:pt idx="45">
                  <c:v>Vietnam</c:v>
                </c:pt>
                <c:pt idx="46">
                  <c:v>Tunisia</c:v>
                </c:pt>
                <c:pt idx="47">
                  <c:v>AU – Western Australia</c:v>
                </c:pt>
                <c:pt idx="48">
                  <c:v>Brunei</c:v>
                </c:pt>
                <c:pt idx="49">
                  <c:v>AU – New South Wales</c:v>
                </c:pt>
                <c:pt idx="50">
                  <c:v>Russia – Eastern Siberia</c:v>
                </c:pt>
                <c:pt idx="51">
                  <c:v>Norway</c:v>
                </c:pt>
                <c:pt idx="52">
                  <c:v>US – New York</c:v>
                </c:pt>
                <c:pt idx="53">
                  <c:v>Italy</c:v>
                </c:pt>
                <c:pt idx="54">
                  <c:v>CA – Northwest Territories</c:v>
                </c:pt>
                <c:pt idx="55">
                  <c:v>Greenland</c:v>
                </c:pt>
                <c:pt idx="56">
                  <c:v>Guyana</c:v>
                </c:pt>
                <c:pt idx="57">
                  <c:v>Ukraine</c:v>
                </c:pt>
                <c:pt idx="58">
                  <c:v>AU – Victoria</c:v>
                </c:pt>
                <c:pt idx="59">
                  <c:v>South Africa</c:v>
                </c:pt>
                <c:pt idx="60">
                  <c:v>Republic of the Congo (Brazzaville)</c:v>
                </c:pt>
                <c:pt idx="61">
                  <c:v>Uruguay</c:v>
                </c:pt>
                <c:pt idx="62">
                  <c:v>Malaysia</c:v>
                </c:pt>
                <c:pt idx="63">
                  <c:v>Peru</c:v>
                </c:pt>
                <c:pt idx="64">
                  <c:v>AU – Tasmania</c:v>
                </c:pt>
                <c:pt idx="65">
                  <c:v>Turkmenistan</c:v>
                </c:pt>
                <c:pt idx="66">
                  <c:v>China</c:v>
                </c:pt>
                <c:pt idx="67">
                  <c:v>US – Michigan</c:v>
                </c:pt>
                <c:pt idx="68">
                  <c:v>Greece</c:v>
                </c:pt>
                <c:pt idx="69">
                  <c:v>AU – Queensland</c:v>
                </c:pt>
                <c:pt idx="70">
                  <c:v>Equatorial Guinea</c:v>
                </c:pt>
                <c:pt idx="71">
                  <c:v>Ghana</c:v>
                </c:pt>
                <c:pt idx="72">
                  <c:v>Cambodia</c:v>
                </c:pt>
                <c:pt idx="73">
                  <c:v>Niger</c:v>
                </c:pt>
                <c:pt idx="74">
                  <c:v>Somaliland</c:v>
                </c:pt>
                <c:pt idx="75">
                  <c:v>Ivory Coast</c:v>
                </c:pt>
                <c:pt idx="76">
                  <c:v>Madagascar</c:v>
                </c:pt>
                <c:pt idx="77">
                  <c:v>CA – New Brunswick</c:v>
                </c:pt>
                <c:pt idx="78">
                  <c:v>Democratic Republic of the Congo (Kinshasa)</c:v>
                </c:pt>
              </c:strCache>
            </c:strRef>
          </c:cat>
          <c:val>
            <c:numRef>
              <c:f>'Fig 26'!$D$6:$D$84</c:f>
              <c:numCache>
                <c:formatCode>0.00%</c:formatCode>
                <c:ptCount val="79"/>
                <c:pt idx="0">
                  <c:v>0.24099999999999999</c:v>
                </c:pt>
                <c:pt idx="1">
                  <c:v>0.11799999999999999</c:v>
                </c:pt>
                <c:pt idx="2">
                  <c:v>0.17599999999999999</c:v>
                </c:pt>
                <c:pt idx="3">
                  <c:v>6.3E-2</c:v>
                </c:pt>
                <c:pt idx="4">
                  <c:v>0.1</c:v>
                </c:pt>
                <c:pt idx="5">
                  <c:v>9.0999999999999998E-2</c:v>
                </c:pt>
                <c:pt idx="6">
                  <c:v>4.8000000000000001E-2</c:v>
                </c:pt>
                <c:pt idx="7">
                  <c:v>0.15</c:v>
                </c:pt>
                <c:pt idx="8">
                  <c:v>0</c:v>
                </c:pt>
                <c:pt idx="9">
                  <c:v>9.0999999999999998E-2</c:v>
                </c:pt>
                <c:pt idx="10">
                  <c:v>0</c:v>
                </c:pt>
                <c:pt idx="11">
                  <c:v>6.5000000000000002E-2</c:v>
                </c:pt>
                <c:pt idx="12">
                  <c:v>0</c:v>
                </c:pt>
                <c:pt idx="13">
                  <c:v>0.14299999999999999</c:v>
                </c:pt>
                <c:pt idx="14">
                  <c:v>0</c:v>
                </c:pt>
                <c:pt idx="15">
                  <c:v>6.5000000000000002E-2</c:v>
                </c:pt>
                <c:pt idx="16">
                  <c:v>3.2000000000000001E-2</c:v>
                </c:pt>
                <c:pt idx="17">
                  <c:v>4.8000000000000001E-2</c:v>
                </c:pt>
                <c:pt idx="18">
                  <c:v>0</c:v>
                </c:pt>
                <c:pt idx="19">
                  <c:v>0</c:v>
                </c:pt>
                <c:pt idx="20">
                  <c:v>0</c:v>
                </c:pt>
                <c:pt idx="21">
                  <c:v>3.3000000000000002E-2</c:v>
                </c:pt>
                <c:pt idx="22">
                  <c:v>1.7000000000000001E-2</c:v>
                </c:pt>
                <c:pt idx="23">
                  <c:v>2.7E-2</c:v>
                </c:pt>
                <c:pt idx="24">
                  <c:v>0</c:v>
                </c:pt>
                <c:pt idx="25">
                  <c:v>0</c:v>
                </c:pt>
                <c:pt idx="26">
                  <c:v>0</c:v>
                </c:pt>
                <c:pt idx="27">
                  <c:v>8.6999999999999994E-2</c:v>
                </c:pt>
                <c:pt idx="28">
                  <c:v>5.6000000000000001E-2</c:v>
                </c:pt>
                <c:pt idx="29">
                  <c:v>0</c:v>
                </c:pt>
                <c:pt idx="30">
                  <c:v>0</c:v>
                </c:pt>
                <c:pt idx="31">
                  <c:v>0</c:v>
                </c:pt>
                <c:pt idx="32">
                  <c:v>0</c:v>
                </c:pt>
                <c:pt idx="33">
                  <c:v>3.7999999999999999E-2</c:v>
                </c:pt>
                <c:pt idx="34">
                  <c:v>0</c:v>
                </c:pt>
                <c:pt idx="35">
                  <c:v>6.7000000000000004E-2</c:v>
                </c:pt>
                <c:pt idx="36">
                  <c:v>5.8999999999999997E-2</c:v>
                </c:pt>
                <c:pt idx="37">
                  <c:v>2.8000000000000001E-2</c:v>
                </c:pt>
                <c:pt idx="38">
                  <c:v>0</c:v>
                </c:pt>
                <c:pt idx="39">
                  <c:v>0</c:v>
                </c:pt>
                <c:pt idx="40">
                  <c:v>0</c:v>
                </c:pt>
                <c:pt idx="41">
                  <c:v>0</c:v>
                </c:pt>
                <c:pt idx="42">
                  <c:v>0</c:v>
                </c:pt>
                <c:pt idx="43">
                  <c:v>7.6999999999999999E-2</c:v>
                </c:pt>
                <c:pt idx="44">
                  <c:v>8.3000000000000004E-2</c:v>
                </c:pt>
                <c:pt idx="45">
                  <c:v>3.3000000000000002E-2</c:v>
                </c:pt>
                <c:pt idx="46">
                  <c:v>0</c:v>
                </c:pt>
                <c:pt idx="47">
                  <c:v>0</c:v>
                </c:pt>
                <c:pt idx="48">
                  <c:v>0</c:v>
                </c:pt>
                <c:pt idx="49">
                  <c:v>0</c:v>
                </c:pt>
                <c:pt idx="50">
                  <c:v>0</c:v>
                </c:pt>
                <c:pt idx="51">
                  <c:v>0</c:v>
                </c:pt>
                <c:pt idx="52">
                  <c:v>7.0999999999999994E-2</c:v>
                </c:pt>
                <c:pt idx="53">
                  <c:v>0</c:v>
                </c:pt>
                <c:pt idx="54">
                  <c:v>0</c:v>
                </c:pt>
                <c:pt idx="55">
                  <c:v>0</c:v>
                </c:pt>
                <c:pt idx="56">
                  <c:v>0</c:v>
                </c:pt>
                <c:pt idx="57">
                  <c:v>0</c:v>
                </c:pt>
                <c:pt idx="58">
                  <c:v>0</c:v>
                </c:pt>
                <c:pt idx="59">
                  <c:v>3.4000000000000002E-2</c:v>
                </c:pt>
                <c:pt idx="60">
                  <c:v>0</c:v>
                </c:pt>
                <c:pt idx="61">
                  <c:v>0</c:v>
                </c:pt>
                <c:pt idx="62">
                  <c:v>0</c:v>
                </c:pt>
                <c:pt idx="63">
                  <c:v>0</c:v>
                </c:pt>
                <c:pt idx="64">
                  <c:v>0</c:v>
                </c:pt>
                <c:pt idx="65">
                  <c:v>0</c:v>
                </c:pt>
                <c:pt idx="66">
                  <c:v>0</c:v>
                </c:pt>
                <c:pt idx="67">
                  <c:v>4.2000000000000003E-2</c:v>
                </c:pt>
                <c:pt idx="68">
                  <c:v>8.3000000000000004E-2</c:v>
                </c:pt>
                <c:pt idx="69">
                  <c:v>0</c:v>
                </c:pt>
                <c:pt idx="70">
                  <c:v>0</c:v>
                </c:pt>
                <c:pt idx="71">
                  <c:v>2.5999999999999999E-2</c:v>
                </c:pt>
                <c:pt idx="72">
                  <c:v>0.13300000000000001</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7978624"/>
        <c:axId val="97996800"/>
      </c:barChart>
      <c:catAx>
        <c:axId val="97978624"/>
        <c:scaling>
          <c:orientation val="minMax"/>
        </c:scaling>
        <c:delete val="0"/>
        <c:axPos val="l"/>
        <c:majorTickMark val="out"/>
        <c:minorTickMark val="none"/>
        <c:tickLblPos val="nextTo"/>
        <c:crossAx val="97996800"/>
        <c:crosses val="autoZero"/>
        <c:auto val="1"/>
        <c:lblAlgn val="ctr"/>
        <c:lblOffset val="100"/>
        <c:tickLblSkip val="1"/>
        <c:noMultiLvlLbl val="0"/>
      </c:catAx>
      <c:valAx>
        <c:axId val="9799680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7978624"/>
        <c:crosses val="autoZero"/>
        <c:crossBetween val="between"/>
        <c:majorUnit val="0.2"/>
      </c:valAx>
    </c:plotArea>
    <c:legend>
      <c:legendPos val="r"/>
      <c:layout>
        <c:manualLayout>
          <c:xMode val="edge"/>
          <c:yMode val="edge"/>
          <c:x val="0.77167388811316329"/>
          <c:y val="2.8580604546202943E-2"/>
          <c:w val="0.20228744715868469"/>
          <c:h val="0.11691640758927276"/>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608818953061382"/>
          <c:y val="9.8664492845061628E-3"/>
          <c:w val="0.5694314529303236"/>
          <c:h val="0.97168173138836433"/>
        </c:manualLayout>
      </c:layout>
      <c:barChart>
        <c:barDir val="bar"/>
        <c:grouping val="stacked"/>
        <c:varyColors val="0"/>
        <c:ser>
          <c:idx val="0"/>
          <c:order val="0"/>
          <c:tx>
            <c:strRef>
              <c:f>'Fig 4'!$B$82</c:f>
              <c:strCache>
                <c:ptCount val="1"/>
                <c:pt idx="0">
                  <c:v>  Mild deterrent to investment</c:v>
                </c:pt>
              </c:strCache>
            </c:strRef>
          </c:tx>
          <c:spPr>
            <a:solidFill>
              <a:schemeClr val="accent3">
                <a:lumMod val="75000"/>
              </a:schemeClr>
            </a:solidFill>
            <a:ln>
              <a:noFill/>
            </a:ln>
          </c:spPr>
          <c:invertIfNegative val="0"/>
          <c:cat>
            <c:strRef>
              <c:f>'Fig 4'!$A$83:$A$161</c:f>
              <c:strCache>
                <c:ptCount val="79"/>
                <c:pt idx="0">
                  <c:v>US – Alaska</c:v>
                </c:pt>
                <c:pt idx="1">
                  <c:v>Tunisia</c:v>
                </c:pt>
                <c:pt idx="2">
                  <c:v>Mauritania</c:v>
                </c:pt>
                <c:pt idx="3">
                  <c:v>Cyprus</c:v>
                </c:pt>
                <c:pt idx="4">
                  <c:v>US Offshore – Alaska</c:v>
                </c:pt>
                <c:pt idx="5">
                  <c:v>Ghana</c:v>
                </c:pt>
                <c:pt idx="6">
                  <c:v>Colombia</c:v>
                </c:pt>
                <c:pt idx="7">
                  <c:v>Philippines</c:v>
                </c:pt>
                <c:pt idx="8">
                  <c:v>South Africa</c:v>
                </c:pt>
                <c:pt idx="9">
                  <c:v>Israel</c:v>
                </c:pt>
                <c:pt idx="10">
                  <c:v>AU – Queensland</c:v>
                </c:pt>
                <c:pt idx="11">
                  <c:v>Malaysia</c:v>
                </c:pt>
                <c:pt idx="12">
                  <c:v>Albania</c:v>
                </c:pt>
                <c:pt idx="13">
                  <c:v>US – Colorado</c:v>
                </c:pt>
                <c:pt idx="14">
                  <c:v>Spain – Onshore</c:v>
                </c:pt>
                <c:pt idx="15">
                  <c:v>Spain – Offshore</c:v>
                </c:pt>
                <c:pt idx="16">
                  <c:v>Uruguay</c:v>
                </c:pt>
                <c:pt idx="17">
                  <c:v>US – Michigan</c:v>
                </c:pt>
                <c:pt idx="18">
                  <c:v>CA – Northwest Territories</c:v>
                </c:pt>
                <c:pt idx="19">
                  <c:v>Kuwait</c:v>
                </c:pt>
                <c:pt idx="20">
                  <c:v>Thailand</c:v>
                </c:pt>
                <c:pt idx="21">
                  <c:v>US – Pennsylvania</c:v>
                </c:pt>
                <c:pt idx="22">
                  <c:v>Japan</c:v>
                </c:pt>
                <c:pt idx="23">
                  <c:v>AU – Victoria</c:v>
                </c:pt>
                <c:pt idx="24">
                  <c:v>Germany</c:v>
                </c:pt>
                <c:pt idx="25">
                  <c:v>Australia – Offshore</c:v>
                </c:pt>
                <c:pt idx="26">
                  <c:v>Trinidad and Tobago</c:v>
                </c:pt>
                <c:pt idx="27">
                  <c:v>AU – Tasmania</c:v>
                </c:pt>
                <c:pt idx="28">
                  <c:v>Morocco</c:v>
                </c:pt>
                <c:pt idx="29">
                  <c:v>Brunei</c:v>
                </c:pt>
                <c:pt idx="30">
                  <c:v>AU – Western Australia</c:v>
                </c:pt>
                <c:pt idx="31">
                  <c:v>Turkey</c:v>
                </c:pt>
                <c:pt idx="32">
                  <c:v>CA – British Columbia</c:v>
                </c:pt>
                <c:pt idx="33">
                  <c:v>Poland</c:v>
                </c:pt>
                <c:pt idx="34">
                  <c:v>Jordan</c:v>
                </c:pt>
                <c:pt idx="35">
                  <c:v>Bahrain</c:v>
                </c:pt>
                <c:pt idx="36">
                  <c:v>Malta</c:v>
                </c:pt>
                <c:pt idx="37">
                  <c:v>Georgia</c:v>
                </c:pt>
                <c:pt idx="38">
                  <c:v>US Offshore – Gulf of Mexico</c:v>
                </c:pt>
                <c:pt idx="39">
                  <c:v>US – Illinois</c:v>
                </c:pt>
                <c:pt idx="40">
                  <c:v>CA – Yukon</c:v>
                </c:pt>
                <c:pt idx="41">
                  <c:v>Namibia</c:v>
                </c:pt>
                <c:pt idx="42">
                  <c:v>Seychelles</c:v>
                </c:pt>
                <c:pt idx="43">
                  <c:v>US – New Mexico</c:v>
                </c:pt>
                <c:pt idx="44">
                  <c:v>Ireland</c:v>
                </c:pt>
                <c:pt idx="45">
                  <c:v>New Zealand</c:v>
                </c:pt>
                <c:pt idx="46">
                  <c:v>AU – Northern Territory</c:v>
                </c:pt>
                <c:pt idx="47">
                  <c:v>US – Utah</c:v>
                </c:pt>
                <c:pt idx="48">
                  <c:v>Oman</c:v>
                </c:pt>
                <c:pt idx="49">
                  <c:v>CA – Nova Scotia</c:v>
                </c:pt>
                <c:pt idx="50">
                  <c:v>US – Ohio</c:v>
                </c:pt>
                <c:pt idx="51">
                  <c:v>Norway – North Sea</c:v>
                </c:pt>
                <c:pt idx="52">
                  <c:v>AU – South Australia</c:v>
                </c:pt>
                <c:pt idx="53">
                  <c:v>Chile</c:v>
                </c:pt>
                <c:pt idx="54">
                  <c:v>United Arab Emirates</c:v>
                </c:pt>
                <c:pt idx="55">
                  <c:v>CA – Newfoundland &amp; Labrador</c:v>
                </c:pt>
                <c:pt idx="56">
                  <c:v>United Kingdom</c:v>
                </c:pt>
                <c:pt idx="57">
                  <c:v>US – West Virginia</c:v>
                </c:pt>
                <c:pt idx="58">
                  <c:v>US – Montana</c:v>
                </c:pt>
                <c:pt idx="59">
                  <c:v>Norway</c:v>
                </c:pt>
                <c:pt idx="60">
                  <c:v>CA – Alberta</c:v>
                </c:pt>
                <c:pt idx="61">
                  <c:v>Qatar</c:v>
                </c:pt>
                <c:pt idx="62">
                  <c:v>Botswana</c:v>
                </c:pt>
                <c:pt idx="63">
                  <c:v>United Kingdom – North Sea</c:v>
                </c:pt>
                <c:pt idx="64">
                  <c:v>US – Wyoming</c:v>
                </c:pt>
                <c:pt idx="65">
                  <c:v>US – Louisiana</c:v>
                </c:pt>
                <c:pt idx="66">
                  <c:v>Denmark</c:v>
                </c:pt>
                <c:pt idx="67">
                  <c:v>Faroe Islands</c:v>
                </c:pt>
                <c:pt idx="68">
                  <c:v>Netherlands</c:v>
                </c:pt>
                <c:pt idx="69">
                  <c:v>Netherlands – North Sea</c:v>
                </c:pt>
                <c:pt idx="70">
                  <c:v>CA – Manitoba</c:v>
                </c:pt>
                <c:pt idx="71">
                  <c:v>US – North Dakota</c:v>
                </c:pt>
                <c:pt idx="72">
                  <c:v>US – Alabama</c:v>
                </c:pt>
                <c:pt idx="73">
                  <c:v>US – Kansas</c:v>
                </c:pt>
                <c:pt idx="74">
                  <c:v>US – Arkansas</c:v>
                </c:pt>
                <c:pt idx="75">
                  <c:v>US – Texas</c:v>
                </c:pt>
                <c:pt idx="76">
                  <c:v>CA – Saskatchewan</c:v>
                </c:pt>
                <c:pt idx="77">
                  <c:v>US – Mississippi</c:v>
                </c:pt>
                <c:pt idx="78">
                  <c:v>US – Oklahoma</c:v>
                </c:pt>
              </c:strCache>
            </c:strRef>
          </c:cat>
          <c:val>
            <c:numRef>
              <c:f>'Fig 4'!$B$83:$B$161</c:f>
              <c:numCache>
                <c:formatCode>General</c:formatCode>
                <c:ptCount val="79"/>
                <c:pt idx="0">
                  <c:v>31.295507624673718</c:v>
                </c:pt>
                <c:pt idx="1">
                  <c:v>37.510933186203118</c:v>
                </c:pt>
                <c:pt idx="2">
                  <c:v>31.94061361392038</c:v>
                </c:pt>
                <c:pt idx="3">
                  <c:v>32.950349141070127</c:v>
                </c:pt>
                <c:pt idx="4">
                  <c:v>27.226026035578244</c:v>
                </c:pt>
                <c:pt idx="5">
                  <c:v>36.875179693596742</c:v>
                </c:pt>
                <c:pt idx="6">
                  <c:v>33.912916142779956</c:v>
                </c:pt>
                <c:pt idx="7">
                  <c:v>35.208587139047118</c:v>
                </c:pt>
                <c:pt idx="8">
                  <c:v>36.092250715448067</c:v>
                </c:pt>
                <c:pt idx="9">
                  <c:v>29.814730150436503</c:v>
                </c:pt>
                <c:pt idx="10">
                  <c:v>31.395286064414424</c:v>
                </c:pt>
                <c:pt idx="11">
                  <c:v>35.439225012096315</c:v>
                </c:pt>
                <c:pt idx="12">
                  <c:v>35.86059801199243</c:v>
                </c:pt>
                <c:pt idx="13">
                  <c:v>29.984399452993475</c:v>
                </c:pt>
                <c:pt idx="14">
                  <c:v>29.098653504965263</c:v>
                </c:pt>
                <c:pt idx="15">
                  <c:v>31.306871280310855</c:v>
                </c:pt>
                <c:pt idx="16">
                  <c:v>29.558601751187339</c:v>
                </c:pt>
                <c:pt idx="17">
                  <c:v>30.482618545426138</c:v>
                </c:pt>
                <c:pt idx="18">
                  <c:v>23.99473145668691</c:v>
                </c:pt>
                <c:pt idx="19">
                  <c:v>27.354545780840599</c:v>
                </c:pt>
                <c:pt idx="20">
                  <c:v>32.963093118112283</c:v>
                </c:pt>
                <c:pt idx="21">
                  <c:v>33.159755344817903</c:v>
                </c:pt>
                <c:pt idx="22">
                  <c:v>27.681865132064331</c:v>
                </c:pt>
                <c:pt idx="23">
                  <c:v>23.377446425201782</c:v>
                </c:pt>
                <c:pt idx="24">
                  <c:v>26.244379553989774</c:v>
                </c:pt>
                <c:pt idx="25">
                  <c:v>25.099601593625493</c:v>
                </c:pt>
                <c:pt idx="26">
                  <c:v>30.598679109067081</c:v>
                </c:pt>
                <c:pt idx="27">
                  <c:v>32.831979575239096</c:v>
                </c:pt>
                <c:pt idx="28">
                  <c:v>28.472775564409027</c:v>
                </c:pt>
                <c:pt idx="29">
                  <c:v>30.763854164986473</c:v>
                </c:pt>
                <c:pt idx="30">
                  <c:v>27.423156112138496</c:v>
                </c:pt>
                <c:pt idx="31">
                  <c:v>28.992249280327734</c:v>
                </c:pt>
                <c:pt idx="32">
                  <c:v>28.240376717634227</c:v>
                </c:pt>
                <c:pt idx="33">
                  <c:v>23.356573705179279</c:v>
                </c:pt>
                <c:pt idx="34">
                  <c:v>26.816806846687324</c:v>
                </c:pt>
                <c:pt idx="35">
                  <c:v>24.805827196265444</c:v>
                </c:pt>
                <c:pt idx="36">
                  <c:v>31.433145920988938</c:v>
                </c:pt>
                <c:pt idx="37">
                  <c:v>28.53242523388754</c:v>
                </c:pt>
                <c:pt idx="38">
                  <c:v>23.137468886181352</c:v>
                </c:pt>
                <c:pt idx="39">
                  <c:v>22.244355909694555</c:v>
                </c:pt>
                <c:pt idx="40">
                  <c:v>21.782451251460461</c:v>
                </c:pt>
                <c:pt idx="41">
                  <c:v>26.69322709163346</c:v>
                </c:pt>
                <c:pt idx="42">
                  <c:v>23.727312970340858</c:v>
                </c:pt>
                <c:pt idx="43">
                  <c:v>22.847971597696311</c:v>
                </c:pt>
                <c:pt idx="44">
                  <c:v>23.068220943386944</c:v>
                </c:pt>
                <c:pt idx="45">
                  <c:v>22.335149199121879</c:v>
                </c:pt>
                <c:pt idx="46">
                  <c:v>24.913678618857901</c:v>
                </c:pt>
                <c:pt idx="47">
                  <c:v>20.906583456384251</c:v>
                </c:pt>
                <c:pt idx="48">
                  <c:v>23.041552479868574</c:v>
                </c:pt>
                <c:pt idx="49">
                  <c:v>20.430351486990535</c:v>
                </c:pt>
                <c:pt idx="50">
                  <c:v>23.289802482465788</c:v>
                </c:pt>
                <c:pt idx="51">
                  <c:v>21.778844885359224</c:v>
                </c:pt>
                <c:pt idx="52">
                  <c:v>20.595307658255862</c:v>
                </c:pt>
                <c:pt idx="53">
                  <c:v>19.407394576284233</c:v>
                </c:pt>
                <c:pt idx="54">
                  <c:v>20.34553107549258</c:v>
                </c:pt>
                <c:pt idx="55">
                  <c:v>23.552847433794234</c:v>
                </c:pt>
                <c:pt idx="56">
                  <c:v>21.1881037155418</c:v>
                </c:pt>
                <c:pt idx="57">
                  <c:v>22.478507024533439</c:v>
                </c:pt>
                <c:pt idx="58">
                  <c:v>20.552215989108216</c:v>
                </c:pt>
                <c:pt idx="59">
                  <c:v>19.126643034162562</c:v>
                </c:pt>
                <c:pt idx="60">
                  <c:v>20.745501912716662</c:v>
                </c:pt>
                <c:pt idx="61">
                  <c:v>19.062067270656399</c:v>
                </c:pt>
                <c:pt idx="62">
                  <c:v>22.757687199918269</c:v>
                </c:pt>
                <c:pt idx="63">
                  <c:v>18.447811880532608</c:v>
                </c:pt>
                <c:pt idx="64">
                  <c:v>18.103365086367333</c:v>
                </c:pt>
                <c:pt idx="65">
                  <c:v>16.027987373305873</c:v>
                </c:pt>
                <c:pt idx="66">
                  <c:v>18.378943243419762</c:v>
                </c:pt>
                <c:pt idx="67">
                  <c:v>21.375641418546717</c:v>
                </c:pt>
                <c:pt idx="68">
                  <c:v>16.763264035890465</c:v>
                </c:pt>
                <c:pt idx="69">
                  <c:v>13.444606303128161</c:v>
                </c:pt>
                <c:pt idx="70">
                  <c:v>15.246652279769807</c:v>
                </c:pt>
                <c:pt idx="71">
                  <c:v>14.698335468352742</c:v>
                </c:pt>
                <c:pt idx="72">
                  <c:v>11.442608133922208</c:v>
                </c:pt>
                <c:pt idx="73">
                  <c:v>10.437924889929439</c:v>
                </c:pt>
                <c:pt idx="74">
                  <c:v>10.943391542862816</c:v>
                </c:pt>
                <c:pt idx="75">
                  <c:v>9.2890388731879359</c:v>
                </c:pt>
                <c:pt idx="76">
                  <c:v>10.360851050863465</c:v>
                </c:pt>
                <c:pt idx="77">
                  <c:v>8.4343182824258509</c:v>
                </c:pt>
                <c:pt idx="78">
                  <c:v>7.9451366893852082</c:v>
                </c:pt>
              </c:numCache>
            </c:numRef>
          </c:val>
        </c:ser>
        <c:ser>
          <c:idx val="1"/>
          <c:order val="1"/>
          <c:tx>
            <c:strRef>
              <c:f>'Fig 4'!$C$82</c:f>
              <c:strCache>
                <c:ptCount val="1"/>
                <c:pt idx="0">
                  <c:v>  Strong deterrent to investment</c:v>
                </c:pt>
              </c:strCache>
            </c:strRef>
          </c:tx>
          <c:spPr>
            <a:solidFill>
              <a:schemeClr val="accent6">
                <a:lumMod val="60000"/>
                <a:lumOff val="40000"/>
              </a:schemeClr>
            </a:solidFill>
            <a:ln>
              <a:noFill/>
            </a:ln>
          </c:spPr>
          <c:invertIfNegative val="0"/>
          <c:cat>
            <c:strRef>
              <c:f>'Fig 4'!$A$83:$A$161</c:f>
              <c:strCache>
                <c:ptCount val="79"/>
                <c:pt idx="0">
                  <c:v>US – Alaska</c:v>
                </c:pt>
                <c:pt idx="1">
                  <c:v>Tunisia</c:v>
                </c:pt>
                <c:pt idx="2">
                  <c:v>Mauritania</c:v>
                </c:pt>
                <c:pt idx="3">
                  <c:v>Cyprus</c:v>
                </c:pt>
                <c:pt idx="4">
                  <c:v>US Offshore – Alaska</c:v>
                </c:pt>
                <c:pt idx="5">
                  <c:v>Ghana</c:v>
                </c:pt>
                <c:pt idx="6">
                  <c:v>Colombia</c:v>
                </c:pt>
                <c:pt idx="7">
                  <c:v>Philippines</c:v>
                </c:pt>
                <c:pt idx="8">
                  <c:v>South Africa</c:v>
                </c:pt>
                <c:pt idx="9">
                  <c:v>Israel</c:v>
                </c:pt>
                <c:pt idx="10">
                  <c:v>AU – Queensland</c:v>
                </c:pt>
                <c:pt idx="11">
                  <c:v>Malaysia</c:v>
                </c:pt>
                <c:pt idx="12">
                  <c:v>Albania</c:v>
                </c:pt>
                <c:pt idx="13">
                  <c:v>US – Colorado</c:v>
                </c:pt>
                <c:pt idx="14">
                  <c:v>Spain – Onshore</c:v>
                </c:pt>
                <c:pt idx="15">
                  <c:v>Spain – Offshore</c:v>
                </c:pt>
                <c:pt idx="16">
                  <c:v>Uruguay</c:v>
                </c:pt>
                <c:pt idx="17">
                  <c:v>US – Michigan</c:v>
                </c:pt>
                <c:pt idx="18">
                  <c:v>CA – Northwest Territories</c:v>
                </c:pt>
                <c:pt idx="19">
                  <c:v>Kuwait</c:v>
                </c:pt>
                <c:pt idx="20">
                  <c:v>Thailand</c:v>
                </c:pt>
                <c:pt idx="21">
                  <c:v>US – Pennsylvania</c:v>
                </c:pt>
                <c:pt idx="22">
                  <c:v>Japan</c:v>
                </c:pt>
                <c:pt idx="23">
                  <c:v>AU – Victoria</c:v>
                </c:pt>
                <c:pt idx="24">
                  <c:v>Germany</c:v>
                </c:pt>
                <c:pt idx="25">
                  <c:v>Australia – Offshore</c:v>
                </c:pt>
                <c:pt idx="26">
                  <c:v>Trinidad and Tobago</c:v>
                </c:pt>
                <c:pt idx="27">
                  <c:v>AU – Tasmania</c:v>
                </c:pt>
                <c:pt idx="28">
                  <c:v>Morocco</c:v>
                </c:pt>
                <c:pt idx="29">
                  <c:v>Brunei</c:v>
                </c:pt>
                <c:pt idx="30">
                  <c:v>AU – Western Australia</c:v>
                </c:pt>
                <c:pt idx="31">
                  <c:v>Turkey</c:v>
                </c:pt>
                <c:pt idx="32">
                  <c:v>CA – British Columbia</c:v>
                </c:pt>
                <c:pt idx="33">
                  <c:v>Poland</c:v>
                </c:pt>
                <c:pt idx="34">
                  <c:v>Jordan</c:v>
                </c:pt>
                <c:pt idx="35">
                  <c:v>Bahrain</c:v>
                </c:pt>
                <c:pt idx="36">
                  <c:v>Malta</c:v>
                </c:pt>
                <c:pt idx="37">
                  <c:v>Georgia</c:v>
                </c:pt>
                <c:pt idx="38">
                  <c:v>US Offshore – Gulf of Mexico</c:v>
                </c:pt>
                <c:pt idx="39">
                  <c:v>US – Illinois</c:v>
                </c:pt>
                <c:pt idx="40">
                  <c:v>CA – Yukon</c:v>
                </c:pt>
                <c:pt idx="41">
                  <c:v>Namibia</c:v>
                </c:pt>
                <c:pt idx="42">
                  <c:v>Seychelles</c:v>
                </c:pt>
                <c:pt idx="43">
                  <c:v>US – New Mexico</c:v>
                </c:pt>
                <c:pt idx="44">
                  <c:v>Ireland</c:v>
                </c:pt>
                <c:pt idx="45">
                  <c:v>New Zealand</c:v>
                </c:pt>
                <c:pt idx="46">
                  <c:v>AU – Northern Territory</c:v>
                </c:pt>
                <c:pt idx="47">
                  <c:v>US – Utah</c:v>
                </c:pt>
                <c:pt idx="48">
                  <c:v>Oman</c:v>
                </c:pt>
                <c:pt idx="49">
                  <c:v>CA – Nova Scotia</c:v>
                </c:pt>
                <c:pt idx="50">
                  <c:v>US – Ohio</c:v>
                </c:pt>
                <c:pt idx="51">
                  <c:v>Norway – North Sea</c:v>
                </c:pt>
                <c:pt idx="52">
                  <c:v>AU – South Australia</c:v>
                </c:pt>
                <c:pt idx="53">
                  <c:v>Chile</c:v>
                </c:pt>
                <c:pt idx="54">
                  <c:v>United Arab Emirates</c:v>
                </c:pt>
                <c:pt idx="55">
                  <c:v>CA – Newfoundland &amp; Labrador</c:v>
                </c:pt>
                <c:pt idx="56">
                  <c:v>United Kingdom</c:v>
                </c:pt>
                <c:pt idx="57">
                  <c:v>US – West Virginia</c:v>
                </c:pt>
                <c:pt idx="58">
                  <c:v>US – Montana</c:v>
                </c:pt>
                <c:pt idx="59">
                  <c:v>Norway</c:v>
                </c:pt>
                <c:pt idx="60">
                  <c:v>CA – Alberta</c:v>
                </c:pt>
                <c:pt idx="61">
                  <c:v>Qatar</c:v>
                </c:pt>
                <c:pt idx="62">
                  <c:v>Botswana</c:v>
                </c:pt>
                <c:pt idx="63">
                  <c:v>United Kingdom – North Sea</c:v>
                </c:pt>
                <c:pt idx="64">
                  <c:v>US – Wyoming</c:v>
                </c:pt>
                <c:pt idx="65">
                  <c:v>US – Louisiana</c:v>
                </c:pt>
                <c:pt idx="66">
                  <c:v>Denmark</c:v>
                </c:pt>
                <c:pt idx="67">
                  <c:v>Faroe Islands</c:v>
                </c:pt>
                <c:pt idx="68">
                  <c:v>Netherlands</c:v>
                </c:pt>
                <c:pt idx="69">
                  <c:v>Netherlands – North Sea</c:v>
                </c:pt>
                <c:pt idx="70">
                  <c:v>CA – Manitoba</c:v>
                </c:pt>
                <c:pt idx="71">
                  <c:v>US – North Dakota</c:v>
                </c:pt>
                <c:pt idx="72">
                  <c:v>US – Alabama</c:v>
                </c:pt>
                <c:pt idx="73">
                  <c:v>US – Kansas</c:v>
                </c:pt>
                <c:pt idx="74">
                  <c:v>US – Arkansas</c:v>
                </c:pt>
                <c:pt idx="75">
                  <c:v>US – Texas</c:v>
                </c:pt>
                <c:pt idx="76">
                  <c:v>CA – Saskatchewan</c:v>
                </c:pt>
                <c:pt idx="77">
                  <c:v>US – Mississippi</c:v>
                </c:pt>
                <c:pt idx="78">
                  <c:v>US – Oklahoma</c:v>
                </c:pt>
              </c:strCache>
            </c:strRef>
          </c:cat>
          <c:val>
            <c:numRef>
              <c:f>'Fig 4'!$C$83:$C$161</c:f>
              <c:numCache>
                <c:formatCode>General</c:formatCode>
                <c:ptCount val="79"/>
                <c:pt idx="0">
                  <c:v>15.136389308665718</c:v>
                </c:pt>
                <c:pt idx="1">
                  <c:v>8.2243222493814319</c:v>
                </c:pt>
                <c:pt idx="2">
                  <c:v>14.053869990124969</c:v>
                </c:pt>
                <c:pt idx="3">
                  <c:v>6.0275028916591697</c:v>
                </c:pt>
                <c:pt idx="4">
                  <c:v>15.291329691215177</c:v>
                </c:pt>
                <c:pt idx="5">
                  <c:v>9.9067646938021099</c:v>
                </c:pt>
                <c:pt idx="6">
                  <c:v>10.893813844747751</c:v>
                </c:pt>
                <c:pt idx="7">
                  <c:v>10.706704860996783</c:v>
                </c:pt>
                <c:pt idx="8">
                  <c:v>8.7724220488936275</c:v>
                </c:pt>
                <c:pt idx="9">
                  <c:v>11.435786907016739</c:v>
                </c:pt>
                <c:pt idx="10">
                  <c:v>12.659389542102591</c:v>
                </c:pt>
                <c:pt idx="11">
                  <c:v>7.0492191440954528</c:v>
                </c:pt>
                <c:pt idx="12">
                  <c:v>7.5495995814720906</c:v>
                </c:pt>
                <c:pt idx="13">
                  <c:v>8.6827411543417394</c:v>
                </c:pt>
                <c:pt idx="14">
                  <c:v>12.097193030154099</c:v>
                </c:pt>
                <c:pt idx="15">
                  <c:v>10.215926417785646</c:v>
                </c:pt>
                <c:pt idx="16">
                  <c:v>8.0230490467508488</c:v>
                </c:pt>
                <c:pt idx="17">
                  <c:v>8.4999609405515191</c:v>
                </c:pt>
                <c:pt idx="18">
                  <c:v>14.294733633770925</c:v>
                </c:pt>
                <c:pt idx="19">
                  <c:v>8.8376224830408088</c:v>
                </c:pt>
                <c:pt idx="20">
                  <c:v>5.4321202142207508</c:v>
                </c:pt>
                <c:pt idx="21">
                  <c:v>5.2634532293361751</c:v>
                </c:pt>
                <c:pt idx="22">
                  <c:v>8.4034233436623875</c:v>
                </c:pt>
                <c:pt idx="23">
                  <c:v>12.356650253320943</c:v>
                </c:pt>
                <c:pt idx="24">
                  <c:v>11.0891744594323</c:v>
                </c:pt>
                <c:pt idx="25">
                  <c:v>11.271580345285523</c:v>
                </c:pt>
                <c:pt idx="26">
                  <c:v>4.1801474192714601</c:v>
                </c:pt>
                <c:pt idx="27">
                  <c:v>2.8969393742858025</c:v>
                </c:pt>
                <c:pt idx="28">
                  <c:v>6.525011066843736</c:v>
                </c:pt>
                <c:pt idx="29">
                  <c:v>5.0432547811453237</c:v>
                </c:pt>
                <c:pt idx="30">
                  <c:v>7.761270597775046</c:v>
                </c:pt>
                <c:pt idx="31">
                  <c:v>6.1424256949846896</c:v>
                </c:pt>
                <c:pt idx="32">
                  <c:v>7.0372459781806977</c:v>
                </c:pt>
                <c:pt idx="33">
                  <c:v>8.1748007968127485</c:v>
                </c:pt>
                <c:pt idx="34">
                  <c:v>7.7855245683930931</c:v>
                </c:pt>
                <c:pt idx="35">
                  <c:v>5.3925711296229215</c:v>
                </c:pt>
                <c:pt idx="36">
                  <c:v>2.3283811793325135</c:v>
                </c:pt>
                <c:pt idx="37">
                  <c:v>2.0877384317478684</c:v>
                </c:pt>
                <c:pt idx="38">
                  <c:v>8.2967691460549293</c:v>
                </c:pt>
                <c:pt idx="39">
                  <c:v>9.5821840841761148</c:v>
                </c:pt>
                <c:pt idx="40">
                  <c:v>8.8491208209058119</c:v>
                </c:pt>
                <c:pt idx="41">
                  <c:v>4.2840981752004321</c:v>
                </c:pt>
                <c:pt idx="42">
                  <c:v>7.2500122964930389</c:v>
                </c:pt>
                <c:pt idx="43">
                  <c:v>6.5727041582414047</c:v>
                </c:pt>
                <c:pt idx="44">
                  <c:v>5.3825848867902861</c:v>
                </c:pt>
                <c:pt idx="45">
                  <c:v>5.4475973656394823</c:v>
                </c:pt>
                <c:pt idx="46">
                  <c:v>4.3328136728448516</c:v>
                </c:pt>
                <c:pt idx="47">
                  <c:v>6.0977535081120733</c:v>
                </c:pt>
                <c:pt idx="48">
                  <c:v>3.6002425749794655</c:v>
                </c:pt>
                <c:pt idx="49">
                  <c:v>5.1075878717476337</c:v>
                </c:pt>
                <c:pt idx="50">
                  <c:v>3.8460224282971027</c:v>
                </c:pt>
                <c:pt idx="51">
                  <c:v>4.7847462248137687</c:v>
                </c:pt>
                <c:pt idx="52">
                  <c:v>4.6505533421868082</c:v>
                </c:pt>
                <c:pt idx="53">
                  <c:v>4.9646823334680592</c:v>
                </c:pt>
                <c:pt idx="54">
                  <c:v>4.9904132826679923</c:v>
                </c:pt>
                <c:pt idx="55">
                  <c:v>2.6169830481993595</c:v>
                </c:pt>
                <c:pt idx="56">
                  <c:v>4.7673233359969052</c:v>
                </c:pt>
                <c:pt idx="57">
                  <c:v>3.1220148645185337</c:v>
                </c:pt>
                <c:pt idx="58">
                  <c:v>5.0203886385607861</c:v>
                </c:pt>
                <c:pt idx="59">
                  <c:v>5.5581697706113422</c:v>
                </c:pt>
                <c:pt idx="60">
                  <c:v>3.576810674606322</c:v>
                </c:pt>
                <c:pt idx="61">
                  <c:v>3.768083065129753</c:v>
                </c:pt>
                <c:pt idx="62">
                  <c:v>1.1977730105220143</c:v>
                </c:pt>
                <c:pt idx="63">
                  <c:v>4.1096610624948875</c:v>
                </c:pt>
                <c:pt idx="64">
                  <c:v>4.4180831460777421</c:v>
                </c:pt>
                <c:pt idx="65">
                  <c:v>5.1317678870672303</c:v>
                </c:pt>
                <c:pt idx="66">
                  <c:v>3.7438588088447662</c:v>
                </c:pt>
                <c:pt idx="67">
                  <c:v>0.73709108339816276</c:v>
                </c:pt>
                <c:pt idx="68">
                  <c:v>4.3353269058337416</c:v>
                </c:pt>
                <c:pt idx="69">
                  <c:v>4.6644552480240558</c:v>
                </c:pt>
                <c:pt idx="70">
                  <c:v>0.64879371403275765</c:v>
                </c:pt>
                <c:pt idx="71">
                  <c:v>1.1023751601264558</c:v>
                </c:pt>
                <c:pt idx="72">
                  <c:v>3.900889136564389</c:v>
                </c:pt>
                <c:pt idx="73">
                  <c:v>0.68670558486377886</c:v>
                </c:pt>
                <c:pt idx="74">
                  <c:v>1.3970287075995083</c:v>
                </c:pt>
                <c:pt idx="75">
                  <c:v>1.8260503767805345</c:v>
                </c:pt>
                <c:pt idx="76">
                  <c:v>1.0718121776755312</c:v>
                </c:pt>
                <c:pt idx="77">
                  <c:v>0.64879371403275765</c:v>
                </c:pt>
                <c:pt idx="78">
                  <c:v>0.66209472411543391</c:v>
                </c:pt>
              </c:numCache>
            </c:numRef>
          </c:val>
        </c:ser>
        <c:ser>
          <c:idx val="2"/>
          <c:order val="2"/>
          <c:tx>
            <c:strRef>
              <c:f>'Fig 4'!$D$82</c:f>
              <c:strCache>
                <c:ptCount val="1"/>
                <c:pt idx="0">
                  <c:v>  Would not pursue investment due to this factor</c:v>
                </c:pt>
              </c:strCache>
            </c:strRef>
          </c:tx>
          <c:spPr>
            <a:solidFill>
              <a:schemeClr val="accent4">
                <a:lumMod val="50000"/>
              </a:schemeClr>
            </a:solidFill>
            <a:ln>
              <a:noFill/>
            </a:ln>
          </c:spPr>
          <c:invertIfNegative val="0"/>
          <c:cat>
            <c:strRef>
              <c:f>'Fig 4'!$A$83:$A$161</c:f>
              <c:strCache>
                <c:ptCount val="79"/>
                <c:pt idx="0">
                  <c:v>US – Alaska</c:v>
                </c:pt>
                <c:pt idx="1">
                  <c:v>Tunisia</c:v>
                </c:pt>
                <c:pt idx="2">
                  <c:v>Mauritania</c:v>
                </c:pt>
                <c:pt idx="3">
                  <c:v>Cyprus</c:v>
                </c:pt>
                <c:pt idx="4">
                  <c:v>US Offshore – Alaska</c:v>
                </c:pt>
                <c:pt idx="5">
                  <c:v>Ghana</c:v>
                </c:pt>
                <c:pt idx="6">
                  <c:v>Colombia</c:v>
                </c:pt>
                <c:pt idx="7">
                  <c:v>Philippines</c:v>
                </c:pt>
                <c:pt idx="8">
                  <c:v>South Africa</c:v>
                </c:pt>
                <c:pt idx="9">
                  <c:v>Israel</c:v>
                </c:pt>
                <c:pt idx="10">
                  <c:v>AU – Queensland</c:v>
                </c:pt>
                <c:pt idx="11">
                  <c:v>Malaysia</c:v>
                </c:pt>
                <c:pt idx="12">
                  <c:v>Albania</c:v>
                </c:pt>
                <c:pt idx="13">
                  <c:v>US – Colorado</c:v>
                </c:pt>
                <c:pt idx="14">
                  <c:v>Spain – Onshore</c:v>
                </c:pt>
                <c:pt idx="15">
                  <c:v>Spain – Offshore</c:v>
                </c:pt>
                <c:pt idx="16">
                  <c:v>Uruguay</c:v>
                </c:pt>
                <c:pt idx="17">
                  <c:v>US – Michigan</c:v>
                </c:pt>
                <c:pt idx="18">
                  <c:v>CA – Northwest Territories</c:v>
                </c:pt>
                <c:pt idx="19">
                  <c:v>Kuwait</c:v>
                </c:pt>
                <c:pt idx="20">
                  <c:v>Thailand</c:v>
                </c:pt>
                <c:pt idx="21">
                  <c:v>US – Pennsylvania</c:v>
                </c:pt>
                <c:pt idx="22">
                  <c:v>Japan</c:v>
                </c:pt>
                <c:pt idx="23">
                  <c:v>AU – Victoria</c:v>
                </c:pt>
                <c:pt idx="24">
                  <c:v>Germany</c:v>
                </c:pt>
                <c:pt idx="25">
                  <c:v>Australia – Offshore</c:v>
                </c:pt>
                <c:pt idx="26">
                  <c:v>Trinidad and Tobago</c:v>
                </c:pt>
                <c:pt idx="27">
                  <c:v>AU – Tasmania</c:v>
                </c:pt>
                <c:pt idx="28">
                  <c:v>Morocco</c:v>
                </c:pt>
                <c:pt idx="29">
                  <c:v>Brunei</c:v>
                </c:pt>
                <c:pt idx="30">
                  <c:v>AU – Western Australia</c:v>
                </c:pt>
                <c:pt idx="31">
                  <c:v>Turkey</c:v>
                </c:pt>
                <c:pt idx="32">
                  <c:v>CA – British Columbia</c:v>
                </c:pt>
                <c:pt idx="33">
                  <c:v>Poland</c:v>
                </c:pt>
                <c:pt idx="34">
                  <c:v>Jordan</c:v>
                </c:pt>
                <c:pt idx="35">
                  <c:v>Bahrain</c:v>
                </c:pt>
                <c:pt idx="36">
                  <c:v>Malta</c:v>
                </c:pt>
                <c:pt idx="37">
                  <c:v>Georgia</c:v>
                </c:pt>
                <c:pt idx="38">
                  <c:v>US Offshore – Gulf of Mexico</c:v>
                </c:pt>
                <c:pt idx="39">
                  <c:v>US – Illinois</c:v>
                </c:pt>
                <c:pt idx="40">
                  <c:v>CA – Yukon</c:v>
                </c:pt>
                <c:pt idx="41">
                  <c:v>Namibia</c:v>
                </c:pt>
                <c:pt idx="42">
                  <c:v>Seychelles</c:v>
                </c:pt>
                <c:pt idx="43">
                  <c:v>US – New Mexico</c:v>
                </c:pt>
                <c:pt idx="44">
                  <c:v>Ireland</c:v>
                </c:pt>
                <c:pt idx="45">
                  <c:v>New Zealand</c:v>
                </c:pt>
                <c:pt idx="46">
                  <c:v>AU – Northern Territory</c:v>
                </c:pt>
                <c:pt idx="47">
                  <c:v>US – Utah</c:v>
                </c:pt>
                <c:pt idx="48">
                  <c:v>Oman</c:v>
                </c:pt>
                <c:pt idx="49">
                  <c:v>CA – Nova Scotia</c:v>
                </c:pt>
                <c:pt idx="50">
                  <c:v>US – Ohio</c:v>
                </c:pt>
                <c:pt idx="51">
                  <c:v>Norway – North Sea</c:v>
                </c:pt>
                <c:pt idx="52">
                  <c:v>AU – South Australia</c:v>
                </c:pt>
                <c:pt idx="53">
                  <c:v>Chile</c:v>
                </c:pt>
                <c:pt idx="54">
                  <c:v>United Arab Emirates</c:v>
                </c:pt>
                <c:pt idx="55">
                  <c:v>CA – Newfoundland &amp; Labrador</c:v>
                </c:pt>
                <c:pt idx="56">
                  <c:v>United Kingdom</c:v>
                </c:pt>
                <c:pt idx="57">
                  <c:v>US – West Virginia</c:v>
                </c:pt>
                <c:pt idx="58">
                  <c:v>US – Montana</c:v>
                </c:pt>
                <c:pt idx="59">
                  <c:v>Norway</c:v>
                </c:pt>
                <c:pt idx="60">
                  <c:v>CA – Alberta</c:v>
                </c:pt>
                <c:pt idx="61">
                  <c:v>Qatar</c:v>
                </c:pt>
                <c:pt idx="62">
                  <c:v>Botswana</c:v>
                </c:pt>
                <c:pt idx="63">
                  <c:v>United Kingdom – North Sea</c:v>
                </c:pt>
                <c:pt idx="64">
                  <c:v>US – Wyoming</c:v>
                </c:pt>
                <c:pt idx="65">
                  <c:v>US – Louisiana</c:v>
                </c:pt>
                <c:pt idx="66">
                  <c:v>Denmark</c:v>
                </c:pt>
                <c:pt idx="67">
                  <c:v>Faroe Islands</c:v>
                </c:pt>
                <c:pt idx="68">
                  <c:v>Netherlands</c:v>
                </c:pt>
                <c:pt idx="69">
                  <c:v>Netherlands – North Sea</c:v>
                </c:pt>
                <c:pt idx="70">
                  <c:v>CA – Manitoba</c:v>
                </c:pt>
                <c:pt idx="71">
                  <c:v>US – North Dakota</c:v>
                </c:pt>
                <c:pt idx="72">
                  <c:v>US – Alabama</c:v>
                </c:pt>
                <c:pt idx="73">
                  <c:v>US – Kansas</c:v>
                </c:pt>
                <c:pt idx="74">
                  <c:v>US – Arkansas</c:v>
                </c:pt>
                <c:pt idx="75">
                  <c:v>US – Texas</c:v>
                </c:pt>
                <c:pt idx="76">
                  <c:v>CA – Saskatchewan</c:v>
                </c:pt>
                <c:pt idx="77">
                  <c:v>US – Mississippi</c:v>
                </c:pt>
                <c:pt idx="78">
                  <c:v>US – Oklahoma</c:v>
                </c:pt>
              </c:strCache>
            </c:strRef>
          </c:cat>
          <c:val>
            <c:numRef>
              <c:f>'Fig 4'!$D$83:$D$161</c:f>
              <c:numCache>
                <c:formatCode>General</c:formatCode>
                <c:ptCount val="79"/>
                <c:pt idx="0">
                  <c:v>3.2727328234952906</c:v>
                </c:pt>
                <c:pt idx="1">
                  <c:v>3.6106780607040432</c:v>
                </c:pt>
                <c:pt idx="2">
                  <c:v>2.5552490891136306</c:v>
                </c:pt>
                <c:pt idx="3">
                  <c:v>9.2421711005440592</c:v>
                </c:pt>
                <c:pt idx="4">
                  <c:v>5.5943889114201868</c:v>
                </c:pt>
                <c:pt idx="5">
                  <c:v>1.1007516326446789</c:v>
                </c:pt>
                <c:pt idx="6">
                  <c:v>2.8418644812385434</c:v>
                </c:pt>
                <c:pt idx="7">
                  <c:v>1.2353890224227058</c:v>
                </c:pt>
                <c:pt idx="8">
                  <c:v>0.75192188990516795</c:v>
                </c:pt>
                <c:pt idx="9">
                  <c:v>4.0842096096488358</c:v>
                </c:pt>
                <c:pt idx="10">
                  <c:v>1.0127511633682074</c:v>
                </c:pt>
                <c:pt idx="11">
                  <c:v>1.0622111039047941</c:v>
                </c:pt>
                <c:pt idx="12">
                  <c:v>0</c:v>
                </c:pt>
                <c:pt idx="13">
                  <c:v>3.3573265796788063</c:v>
                </c:pt>
                <c:pt idx="14">
                  <c:v>0.65390232595427555</c:v>
                </c:pt>
                <c:pt idx="15">
                  <c:v>0</c:v>
                </c:pt>
                <c:pt idx="16">
                  <c:v>3.8003916537240867</c:v>
                </c:pt>
                <c:pt idx="17">
                  <c:v>2.051714709788298</c:v>
                </c:pt>
                <c:pt idx="18">
                  <c:v>2.5526310060305222</c:v>
                </c:pt>
                <c:pt idx="19">
                  <c:v>3.3667133268726892</c:v>
                </c:pt>
                <c:pt idx="20">
                  <c:v>0.74074366557555704</c:v>
                </c:pt>
                <c:pt idx="21">
                  <c:v>0.70179376391149018</c:v>
                </c:pt>
                <c:pt idx="22">
                  <c:v>2.9659141212926072</c:v>
                </c:pt>
                <c:pt idx="23">
                  <c:v>3.0056716832402288</c:v>
                </c:pt>
                <c:pt idx="24">
                  <c:v>0.73927829729548666</c:v>
                </c:pt>
                <c:pt idx="25">
                  <c:v>1.2782204515272244</c:v>
                </c:pt>
                <c:pt idx="26">
                  <c:v>2.6752943483337344</c:v>
                </c:pt>
                <c:pt idx="27">
                  <c:v>0.9656464580952675</c:v>
                </c:pt>
                <c:pt idx="28">
                  <c:v>1.1863656485170428</c:v>
                </c:pt>
                <c:pt idx="29">
                  <c:v>0</c:v>
                </c:pt>
                <c:pt idx="30">
                  <c:v>0.51741803985166979</c:v>
                </c:pt>
                <c:pt idx="31">
                  <c:v>0.49139405559877514</c:v>
                </c:pt>
                <c:pt idx="32">
                  <c:v>0.27417841473431293</c:v>
                </c:pt>
                <c:pt idx="33">
                  <c:v>3.5034860557768921</c:v>
                </c:pt>
                <c:pt idx="34">
                  <c:v>0</c:v>
                </c:pt>
                <c:pt idx="35">
                  <c:v>4.3140569036983374</c:v>
                </c:pt>
                <c:pt idx="36">
                  <c:v>0</c:v>
                </c:pt>
                <c:pt idx="37">
                  <c:v>2.7836512423304915</c:v>
                </c:pt>
                <c:pt idx="38">
                  <c:v>1.6359826485178735</c:v>
                </c:pt>
                <c:pt idx="39">
                  <c:v>0.68444172029829398</c:v>
                </c:pt>
                <c:pt idx="40">
                  <c:v>1.3614032032162788</c:v>
                </c:pt>
                <c:pt idx="41">
                  <c:v>0.32954601347695633</c:v>
                </c:pt>
                <c:pt idx="42">
                  <c:v>0</c:v>
                </c:pt>
                <c:pt idx="43">
                  <c:v>0.93895773689162931</c:v>
                </c:pt>
                <c:pt idx="44">
                  <c:v>1.1534110471693471</c:v>
                </c:pt>
                <c:pt idx="45">
                  <c:v>1.8158657885464939</c:v>
                </c:pt>
                <c:pt idx="46">
                  <c:v>0</c:v>
                </c:pt>
                <c:pt idx="47">
                  <c:v>1.088884555020013</c:v>
                </c:pt>
                <c:pt idx="48">
                  <c:v>1.2000808583264884</c:v>
                </c:pt>
                <c:pt idx="49">
                  <c:v>1.9862841723463021</c:v>
                </c:pt>
                <c:pt idx="50">
                  <c:v>0.21366791268317237</c:v>
                </c:pt>
                <c:pt idx="51">
                  <c:v>0.49497374739452776</c:v>
                </c:pt>
                <c:pt idx="52">
                  <c:v>1.6609119079238601</c:v>
                </c:pt>
                <c:pt idx="53">
                  <c:v>2.2566737879400272</c:v>
                </c:pt>
                <c:pt idx="54">
                  <c:v>1.1516338344618444</c:v>
                </c:pt>
                <c:pt idx="55">
                  <c:v>0.26169830481993595</c:v>
                </c:pt>
                <c:pt idx="56">
                  <c:v>0.4414188274071208</c:v>
                </c:pt>
                <c:pt idx="57">
                  <c:v>0.31220148645185336</c:v>
                </c:pt>
                <c:pt idx="58">
                  <c:v>0.31377428991004913</c:v>
                </c:pt>
                <c:pt idx="59">
                  <c:v>0.49042674446570661</c:v>
                </c:pt>
                <c:pt idx="60">
                  <c:v>0.14307242698425288</c:v>
                </c:pt>
                <c:pt idx="61">
                  <c:v>1.3299116700457956</c:v>
                </c:pt>
                <c:pt idx="62">
                  <c:v>0</c:v>
                </c:pt>
                <c:pt idx="63">
                  <c:v>0.91325801388775296</c:v>
                </c:pt>
                <c:pt idx="64">
                  <c:v>0.10775812551409127</c:v>
                </c:pt>
                <c:pt idx="65">
                  <c:v>1.4059638046759537</c:v>
                </c:pt>
                <c:pt idx="66">
                  <c:v>0.34035080080406971</c:v>
                </c:pt>
                <c:pt idx="67">
                  <c:v>0</c:v>
                </c:pt>
                <c:pt idx="68">
                  <c:v>0.5780435874444988</c:v>
                </c:pt>
                <c:pt idx="69">
                  <c:v>0.54875944094400664</c:v>
                </c:pt>
                <c:pt idx="70">
                  <c:v>0.97319057104913664</c:v>
                </c:pt>
                <c:pt idx="71">
                  <c:v>0.12248612890293953</c:v>
                </c:pt>
                <c:pt idx="72">
                  <c:v>0</c:v>
                </c:pt>
                <c:pt idx="73">
                  <c:v>1.5107522867003136</c:v>
                </c:pt>
                <c:pt idx="74">
                  <c:v>0</c:v>
                </c:pt>
                <c:pt idx="75">
                  <c:v>0.59545120981973954</c:v>
                </c:pt>
                <c:pt idx="76">
                  <c:v>0</c:v>
                </c:pt>
                <c:pt idx="77">
                  <c:v>2.1085795706064627</c:v>
                </c:pt>
                <c:pt idx="78">
                  <c:v>1.2296044876429486</c:v>
                </c:pt>
              </c:numCache>
            </c:numRef>
          </c:val>
        </c:ser>
        <c:dLbls>
          <c:showLegendKey val="0"/>
          <c:showVal val="0"/>
          <c:showCatName val="0"/>
          <c:showSerName val="0"/>
          <c:showPercent val="0"/>
          <c:showBubbleSize val="0"/>
        </c:dLbls>
        <c:gapWidth val="100"/>
        <c:overlap val="100"/>
        <c:axId val="89295872"/>
        <c:axId val="86512384"/>
      </c:barChart>
      <c:catAx>
        <c:axId val="89295872"/>
        <c:scaling>
          <c:orientation val="minMax"/>
        </c:scaling>
        <c:delete val="0"/>
        <c:axPos val="l"/>
        <c:majorTickMark val="out"/>
        <c:minorTickMark val="none"/>
        <c:tickLblPos val="nextTo"/>
        <c:crossAx val="86512384"/>
        <c:crosses val="autoZero"/>
        <c:auto val="1"/>
        <c:lblAlgn val="ctr"/>
        <c:lblOffset val="100"/>
        <c:tickLblSkip val="1"/>
        <c:noMultiLvlLbl val="0"/>
      </c:catAx>
      <c:valAx>
        <c:axId val="86512384"/>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crossAx val="89295872"/>
        <c:crossesAt val="1"/>
        <c:crossBetween val="between"/>
      </c:valAx>
    </c:plotArea>
    <c:legend>
      <c:legendPos val="r"/>
      <c:layout>
        <c:manualLayout>
          <c:xMode val="edge"/>
          <c:yMode val="edge"/>
          <c:x val="0.59104258679804555"/>
          <c:y val="2.6190730296253725E-2"/>
          <c:w val="0.27087735127949075"/>
          <c:h val="0.12036978546536869"/>
        </c:manualLayout>
      </c:layout>
      <c:overlay val="0"/>
      <c:spPr>
        <a:solidFill>
          <a:schemeClr val="bg1"/>
        </a:solidFill>
        <a:ln w="6350">
          <a:solidFill>
            <a:schemeClr val="bg1">
              <a:lumMod val="50000"/>
            </a:schemeClr>
          </a:solidFill>
        </a:ln>
      </c:spPr>
    </c:legend>
    <c:plotVisOnly val="1"/>
    <c:dispBlanksAs val="gap"/>
    <c:showDLblsOverMax val="0"/>
  </c:chart>
  <c:spPr>
    <a:solidFill>
      <a:schemeClr val="bg1"/>
    </a:solidFill>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20890349871314"/>
          <c:y val="1.4679826775521886E-2"/>
          <c:w val="0.4727151339092322"/>
          <c:h val="0.96661889260894707"/>
        </c:manualLayout>
      </c:layout>
      <c:barChart>
        <c:barDir val="bar"/>
        <c:grouping val="stacked"/>
        <c:varyColors val="0"/>
        <c:ser>
          <c:idx val="0"/>
          <c:order val="0"/>
          <c:tx>
            <c:strRef>
              <c:f>'Fig 27'!$C$7</c:f>
              <c:strCache>
                <c:ptCount val="1"/>
                <c:pt idx="0">
                  <c:v>  Mild deterrent to investment</c:v>
                </c:pt>
              </c:strCache>
            </c:strRef>
          </c:tx>
          <c:spPr>
            <a:solidFill>
              <a:schemeClr val="accent3">
                <a:lumMod val="75000"/>
              </a:schemeClr>
            </a:solidFill>
            <a:ln>
              <a:noFill/>
            </a:ln>
          </c:spPr>
          <c:invertIfNegative val="0"/>
          <c:cat>
            <c:strRef>
              <c:f>'Fig 27'!$B$8:$B$85</c:f>
              <c:strCache>
                <c:ptCount val="78"/>
                <c:pt idx="0">
                  <c:v>Kyrgyzstan</c:v>
                </c:pt>
                <c:pt idx="1">
                  <c:v>Russia –  Offshore Arctic</c:v>
                </c:pt>
                <c:pt idx="2">
                  <c:v>Russia – Eastern Siberia</c:v>
                </c:pt>
                <c:pt idx="3">
                  <c:v>Greenland</c:v>
                </c:pt>
                <c:pt idx="4">
                  <c:v>South Sudan</c:v>
                </c:pt>
                <c:pt idx="5">
                  <c:v>Somaliland</c:v>
                </c:pt>
                <c:pt idx="6">
                  <c:v>Papua New Guinea</c:v>
                </c:pt>
                <c:pt idx="7">
                  <c:v>Democratic Republic of the Congo (Kinshasa)</c:v>
                </c:pt>
                <c:pt idx="8">
                  <c:v>Chad</c:v>
                </c:pt>
                <c:pt idx="9">
                  <c:v>Russia – other</c:v>
                </c:pt>
                <c:pt idx="10">
                  <c:v>Russia – Offshore Sakhalin</c:v>
                </c:pt>
                <c:pt idx="11">
                  <c:v>Myanmar</c:v>
                </c:pt>
                <c:pt idx="12">
                  <c:v>Botswana</c:v>
                </c:pt>
                <c:pt idx="13">
                  <c:v>Uganda</c:v>
                </c:pt>
                <c:pt idx="14">
                  <c:v>Kenya</c:v>
                </c:pt>
                <c:pt idx="15">
                  <c:v>Kazakhstan</c:v>
                </c:pt>
                <c:pt idx="16">
                  <c:v>Madagascar</c:v>
                </c:pt>
                <c:pt idx="17">
                  <c:v>Cambodia</c:v>
                </c:pt>
                <c:pt idx="18">
                  <c:v>Iraq</c:v>
                </c:pt>
                <c:pt idx="19">
                  <c:v>CA – Northwest Territories</c:v>
                </c:pt>
                <c:pt idx="20">
                  <c:v>Uzbekistan</c:v>
                </c:pt>
                <c:pt idx="21">
                  <c:v>Mali</c:v>
                </c:pt>
                <c:pt idx="22">
                  <c:v>East Timor</c:v>
                </c:pt>
                <c:pt idx="23">
                  <c:v>Bangladesh</c:v>
                </c:pt>
                <c:pt idx="24">
                  <c:v>Bolivia</c:v>
                </c:pt>
                <c:pt idx="25">
                  <c:v>Iran</c:v>
                </c:pt>
                <c:pt idx="26">
                  <c:v>Ethiopia</c:v>
                </c:pt>
                <c:pt idx="27">
                  <c:v>Tanzania</c:v>
                </c:pt>
                <c:pt idx="28">
                  <c:v>Syria</c:v>
                </c:pt>
                <c:pt idx="29">
                  <c:v>Nigeria</c:v>
                </c:pt>
                <c:pt idx="30">
                  <c:v>Yemen</c:v>
                </c:pt>
                <c:pt idx="31">
                  <c:v>Mozambique</c:v>
                </c:pt>
                <c:pt idx="32">
                  <c:v>Indonesia</c:v>
                </c:pt>
                <c:pt idx="33">
                  <c:v>Guatemala</c:v>
                </c:pt>
                <c:pt idx="34">
                  <c:v>Gabon</c:v>
                </c:pt>
                <c:pt idx="35">
                  <c:v>US – Alaska</c:v>
                </c:pt>
                <c:pt idx="36">
                  <c:v>Libya</c:v>
                </c:pt>
                <c:pt idx="37">
                  <c:v>Niger</c:v>
                </c:pt>
                <c:pt idx="38">
                  <c:v>Mauritania</c:v>
                </c:pt>
                <c:pt idx="39">
                  <c:v>Turkmenistan</c:v>
                </c:pt>
                <c:pt idx="40">
                  <c:v>India</c:v>
                </c:pt>
                <c:pt idx="41">
                  <c:v>Venezuela</c:v>
                </c:pt>
                <c:pt idx="42">
                  <c:v>Vietnam</c:v>
                </c:pt>
                <c:pt idx="43">
                  <c:v>Brazil – Onshore concession contracts</c:v>
                </c:pt>
                <c:pt idx="44">
                  <c:v>CA – Quebec</c:v>
                </c:pt>
                <c:pt idx="45">
                  <c:v>Ecuador</c:v>
                </c:pt>
                <c:pt idx="46">
                  <c:v>Ghana</c:v>
                </c:pt>
                <c:pt idx="47">
                  <c:v>US Offshore – Alaska</c:v>
                </c:pt>
                <c:pt idx="48">
                  <c:v>Cameroon</c:v>
                </c:pt>
                <c:pt idx="49">
                  <c:v>Peru</c:v>
                </c:pt>
                <c:pt idx="50">
                  <c:v>Ukraine</c:v>
                </c:pt>
                <c:pt idx="51">
                  <c:v>Angola</c:v>
                </c:pt>
                <c:pt idx="52">
                  <c:v>Republic of the Congo (Brazzaville)</c:v>
                </c:pt>
                <c:pt idx="53">
                  <c:v>Philippines</c:v>
                </c:pt>
                <c:pt idx="54">
                  <c:v>Timor Gap (JPDA)</c:v>
                </c:pt>
                <c:pt idx="55">
                  <c:v>Pakistan</c:v>
                </c:pt>
                <c:pt idx="56">
                  <c:v>CA – Newfoundland &amp; Labrador</c:v>
                </c:pt>
                <c:pt idx="57">
                  <c:v>Brazil – Offshore presalt area profit sharing contracts</c:v>
                </c:pt>
                <c:pt idx="58">
                  <c:v>Ivory Coast</c:v>
                </c:pt>
                <c:pt idx="59">
                  <c:v>Bulgaria</c:v>
                </c:pt>
                <c:pt idx="60">
                  <c:v>Uruguay</c:v>
                </c:pt>
                <c:pt idx="61">
                  <c:v>Argentina – Salta</c:v>
                </c:pt>
                <c:pt idx="62">
                  <c:v>Cyprus</c:v>
                </c:pt>
                <c:pt idx="63">
                  <c:v>Equatorial Guinea</c:v>
                </c:pt>
                <c:pt idx="64">
                  <c:v>Algeria</c:v>
                </c:pt>
                <c:pt idx="65">
                  <c:v>Colombia</c:v>
                </c:pt>
                <c:pt idx="66">
                  <c:v>CA – New Brunswick</c:v>
                </c:pt>
                <c:pt idx="67">
                  <c:v>CA – Yukon</c:v>
                </c:pt>
                <c:pt idx="68">
                  <c:v>Greece</c:v>
                </c:pt>
                <c:pt idx="69">
                  <c:v>French Guiana</c:v>
                </c:pt>
                <c:pt idx="70">
                  <c:v>Guyana</c:v>
                </c:pt>
                <c:pt idx="71">
                  <c:v>Suriname</c:v>
                </c:pt>
                <c:pt idx="72">
                  <c:v>Romania</c:v>
                </c:pt>
                <c:pt idx="73">
                  <c:v>Egypt</c:v>
                </c:pt>
                <c:pt idx="74">
                  <c:v>Namibia</c:v>
                </c:pt>
                <c:pt idx="75">
                  <c:v>Azerbaijan</c:v>
                </c:pt>
                <c:pt idx="76">
                  <c:v>China</c:v>
                </c:pt>
                <c:pt idx="77">
                  <c:v>Lebanon</c:v>
                </c:pt>
              </c:strCache>
            </c:strRef>
          </c:cat>
          <c:val>
            <c:numRef>
              <c:f>'Fig 27'!$C$8:$C$85</c:f>
              <c:numCache>
                <c:formatCode>0.00%</c:formatCode>
                <c:ptCount val="78"/>
                <c:pt idx="0">
                  <c:v>0.66700000000000004</c:v>
                </c:pt>
                <c:pt idx="1">
                  <c:v>0.6</c:v>
                </c:pt>
                <c:pt idx="2">
                  <c:v>0.64700000000000002</c:v>
                </c:pt>
                <c:pt idx="3">
                  <c:v>0.438</c:v>
                </c:pt>
                <c:pt idx="4">
                  <c:v>0.214</c:v>
                </c:pt>
                <c:pt idx="5">
                  <c:v>0.375</c:v>
                </c:pt>
                <c:pt idx="6">
                  <c:v>0.32600000000000001</c:v>
                </c:pt>
                <c:pt idx="7">
                  <c:v>0.6</c:v>
                </c:pt>
                <c:pt idx="8">
                  <c:v>0.42899999999999999</c:v>
                </c:pt>
                <c:pt idx="9">
                  <c:v>0.69699999999999995</c:v>
                </c:pt>
                <c:pt idx="10">
                  <c:v>0.66700000000000004</c:v>
                </c:pt>
                <c:pt idx="11">
                  <c:v>0.63300000000000001</c:v>
                </c:pt>
                <c:pt idx="12">
                  <c:v>0.83299999999999996</c:v>
                </c:pt>
                <c:pt idx="13">
                  <c:v>0.44400000000000001</c:v>
                </c:pt>
                <c:pt idx="14">
                  <c:v>0.55200000000000005</c:v>
                </c:pt>
                <c:pt idx="15">
                  <c:v>0.65200000000000002</c:v>
                </c:pt>
                <c:pt idx="16">
                  <c:v>0.54500000000000004</c:v>
                </c:pt>
                <c:pt idx="17">
                  <c:v>0.375</c:v>
                </c:pt>
                <c:pt idx="18">
                  <c:v>0.39300000000000002</c:v>
                </c:pt>
                <c:pt idx="19">
                  <c:v>0.26700000000000002</c:v>
                </c:pt>
                <c:pt idx="20">
                  <c:v>0.5</c:v>
                </c:pt>
                <c:pt idx="21">
                  <c:v>0.6</c:v>
                </c:pt>
                <c:pt idx="22">
                  <c:v>0.42099999999999999</c:v>
                </c:pt>
                <c:pt idx="23">
                  <c:v>0.60899999999999999</c:v>
                </c:pt>
                <c:pt idx="24">
                  <c:v>0.52200000000000002</c:v>
                </c:pt>
                <c:pt idx="25">
                  <c:v>0.52900000000000003</c:v>
                </c:pt>
                <c:pt idx="26">
                  <c:v>0.125</c:v>
                </c:pt>
                <c:pt idx="27">
                  <c:v>0.63600000000000001</c:v>
                </c:pt>
                <c:pt idx="28">
                  <c:v>0.27800000000000002</c:v>
                </c:pt>
                <c:pt idx="29">
                  <c:v>0.32800000000000001</c:v>
                </c:pt>
                <c:pt idx="30">
                  <c:v>0.35699999999999998</c:v>
                </c:pt>
                <c:pt idx="31">
                  <c:v>0.48399999999999999</c:v>
                </c:pt>
                <c:pt idx="32">
                  <c:v>0.496</c:v>
                </c:pt>
                <c:pt idx="33">
                  <c:v>0.308</c:v>
                </c:pt>
                <c:pt idx="34">
                  <c:v>0.52900000000000003</c:v>
                </c:pt>
                <c:pt idx="35">
                  <c:v>0.441</c:v>
                </c:pt>
                <c:pt idx="36">
                  <c:v>0.34699999999999998</c:v>
                </c:pt>
                <c:pt idx="37">
                  <c:v>0.5</c:v>
                </c:pt>
                <c:pt idx="38">
                  <c:v>0.41699999999999998</c:v>
                </c:pt>
                <c:pt idx="39">
                  <c:v>0.44400000000000001</c:v>
                </c:pt>
                <c:pt idx="40">
                  <c:v>0.439</c:v>
                </c:pt>
                <c:pt idx="41">
                  <c:v>0.36199999999999999</c:v>
                </c:pt>
                <c:pt idx="42">
                  <c:v>0.49199999999999999</c:v>
                </c:pt>
                <c:pt idx="43">
                  <c:v>0.26700000000000002</c:v>
                </c:pt>
                <c:pt idx="44">
                  <c:v>0.38100000000000001</c:v>
                </c:pt>
                <c:pt idx="45">
                  <c:v>0.32400000000000001</c:v>
                </c:pt>
                <c:pt idx="46">
                  <c:v>0.40899999999999997</c:v>
                </c:pt>
                <c:pt idx="47">
                  <c:v>0.45</c:v>
                </c:pt>
                <c:pt idx="48">
                  <c:v>0.46700000000000003</c:v>
                </c:pt>
                <c:pt idx="49">
                  <c:v>0.36799999999999999</c:v>
                </c:pt>
                <c:pt idx="50">
                  <c:v>0.47099999999999997</c:v>
                </c:pt>
                <c:pt idx="51">
                  <c:v>0.35599999999999998</c:v>
                </c:pt>
                <c:pt idx="52">
                  <c:v>0.47599999999999998</c:v>
                </c:pt>
                <c:pt idx="53">
                  <c:v>0.41699999999999998</c:v>
                </c:pt>
                <c:pt idx="54">
                  <c:v>0.29599999999999999</c:v>
                </c:pt>
                <c:pt idx="55">
                  <c:v>0.48099999999999998</c:v>
                </c:pt>
                <c:pt idx="56">
                  <c:v>0.44800000000000001</c:v>
                </c:pt>
                <c:pt idx="57">
                  <c:v>0.36399999999999999</c:v>
                </c:pt>
                <c:pt idx="58">
                  <c:v>0.45800000000000002</c:v>
                </c:pt>
                <c:pt idx="59">
                  <c:v>0.46200000000000002</c:v>
                </c:pt>
                <c:pt idx="60">
                  <c:v>0.41199999999999998</c:v>
                </c:pt>
                <c:pt idx="61">
                  <c:v>0.23499999999999999</c:v>
                </c:pt>
                <c:pt idx="62">
                  <c:v>0.316</c:v>
                </c:pt>
                <c:pt idx="63">
                  <c:v>0.34200000000000003</c:v>
                </c:pt>
                <c:pt idx="64">
                  <c:v>0.36799999999999999</c:v>
                </c:pt>
                <c:pt idx="65">
                  <c:v>0.37</c:v>
                </c:pt>
                <c:pt idx="66">
                  <c:v>0.41699999999999998</c:v>
                </c:pt>
                <c:pt idx="67">
                  <c:v>0.25</c:v>
                </c:pt>
                <c:pt idx="68">
                  <c:v>0.41699999999999998</c:v>
                </c:pt>
                <c:pt idx="69">
                  <c:v>0.33300000000000002</c:v>
                </c:pt>
                <c:pt idx="70">
                  <c:v>8.3000000000000004E-2</c:v>
                </c:pt>
                <c:pt idx="71">
                  <c:v>0.3</c:v>
                </c:pt>
                <c:pt idx="72">
                  <c:v>0.38700000000000001</c:v>
                </c:pt>
                <c:pt idx="73">
                  <c:v>0.375</c:v>
                </c:pt>
                <c:pt idx="74">
                  <c:v>0.318</c:v>
                </c:pt>
                <c:pt idx="75">
                  <c:v>0.40899999999999997</c:v>
                </c:pt>
                <c:pt idx="76">
                  <c:v>0.41899999999999998</c:v>
                </c:pt>
                <c:pt idx="77">
                  <c:v>0.375</c:v>
                </c:pt>
              </c:numCache>
            </c:numRef>
          </c:val>
        </c:ser>
        <c:ser>
          <c:idx val="1"/>
          <c:order val="1"/>
          <c:tx>
            <c:strRef>
              <c:f>'Fig 27'!$D$7</c:f>
              <c:strCache>
                <c:ptCount val="1"/>
                <c:pt idx="0">
                  <c:v>  Strong deterrent to investment</c:v>
                </c:pt>
              </c:strCache>
            </c:strRef>
          </c:tx>
          <c:spPr>
            <a:solidFill>
              <a:schemeClr val="accent6">
                <a:lumMod val="60000"/>
                <a:lumOff val="40000"/>
              </a:schemeClr>
            </a:solidFill>
            <a:ln>
              <a:noFill/>
            </a:ln>
          </c:spPr>
          <c:invertIfNegative val="0"/>
          <c:cat>
            <c:strRef>
              <c:f>'Fig 27'!$B$8:$B$85</c:f>
              <c:strCache>
                <c:ptCount val="78"/>
                <c:pt idx="0">
                  <c:v>Kyrgyzstan</c:v>
                </c:pt>
                <c:pt idx="1">
                  <c:v>Russia –  Offshore Arctic</c:v>
                </c:pt>
                <c:pt idx="2">
                  <c:v>Russia – Eastern Siberia</c:v>
                </c:pt>
                <c:pt idx="3">
                  <c:v>Greenland</c:v>
                </c:pt>
                <c:pt idx="4">
                  <c:v>South Sudan</c:v>
                </c:pt>
                <c:pt idx="5">
                  <c:v>Somaliland</c:v>
                </c:pt>
                <c:pt idx="6">
                  <c:v>Papua New Guinea</c:v>
                </c:pt>
                <c:pt idx="7">
                  <c:v>Democratic Republic of the Congo (Kinshasa)</c:v>
                </c:pt>
                <c:pt idx="8">
                  <c:v>Chad</c:v>
                </c:pt>
                <c:pt idx="9">
                  <c:v>Russia – other</c:v>
                </c:pt>
                <c:pt idx="10">
                  <c:v>Russia – Offshore Sakhalin</c:v>
                </c:pt>
                <c:pt idx="11">
                  <c:v>Myanmar</c:v>
                </c:pt>
                <c:pt idx="12">
                  <c:v>Botswana</c:v>
                </c:pt>
                <c:pt idx="13">
                  <c:v>Uganda</c:v>
                </c:pt>
                <c:pt idx="14">
                  <c:v>Kenya</c:v>
                </c:pt>
                <c:pt idx="15">
                  <c:v>Kazakhstan</c:v>
                </c:pt>
                <c:pt idx="16">
                  <c:v>Madagascar</c:v>
                </c:pt>
                <c:pt idx="17">
                  <c:v>Cambodia</c:v>
                </c:pt>
                <c:pt idx="18">
                  <c:v>Iraq</c:v>
                </c:pt>
                <c:pt idx="19">
                  <c:v>CA – Northwest Territories</c:v>
                </c:pt>
                <c:pt idx="20">
                  <c:v>Uzbekistan</c:v>
                </c:pt>
                <c:pt idx="21">
                  <c:v>Mali</c:v>
                </c:pt>
                <c:pt idx="22">
                  <c:v>East Timor</c:v>
                </c:pt>
                <c:pt idx="23">
                  <c:v>Bangladesh</c:v>
                </c:pt>
                <c:pt idx="24">
                  <c:v>Bolivia</c:v>
                </c:pt>
                <c:pt idx="25">
                  <c:v>Iran</c:v>
                </c:pt>
                <c:pt idx="26">
                  <c:v>Ethiopia</c:v>
                </c:pt>
                <c:pt idx="27">
                  <c:v>Tanzania</c:v>
                </c:pt>
                <c:pt idx="28">
                  <c:v>Syria</c:v>
                </c:pt>
                <c:pt idx="29">
                  <c:v>Nigeria</c:v>
                </c:pt>
                <c:pt idx="30">
                  <c:v>Yemen</c:v>
                </c:pt>
                <c:pt idx="31">
                  <c:v>Mozambique</c:v>
                </c:pt>
                <c:pt idx="32">
                  <c:v>Indonesia</c:v>
                </c:pt>
                <c:pt idx="33">
                  <c:v>Guatemala</c:v>
                </c:pt>
                <c:pt idx="34">
                  <c:v>Gabon</c:v>
                </c:pt>
                <c:pt idx="35">
                  <c:v>US – Alaska</c:v>
                </c:pt>
                <c:pt idx="36">
                  <c:v>Libya</c:v>
                </c:pt>
                <c:pt idx="37">
                  <c:v>Niger</c:v>
                </c:pt>
                <c:pt idx="38">
                  <c:v>Mauritania</c:v>
                </c:pt>
                <c:pt idx="39">
                  <c:v>Turkmenistan</c:v>
                </c:pt>
                <c:pt idx="40">
                  <c:v>India</c:v>
                </c:pt>
                <c:pt idx="41">
                  <c:v>Venezuela</c:v>
                </c:pt>
                <c:pt idx="42">
                  <c:v>Vietnam</c:v>
                </c:pt>
                <c:pt idx="43">
                  <c:v>Brazil – Onshore concession contracts</c:v>
                </c:pt>
                <c:pt idx="44">
                  <c:v>CA – Quebec</c:v>
                </c:pt>
                <c:pt idx="45">
                  <c:v>Ecuador</c:v>
                </c:pt>
                <c:pt idx="46">
                  <c:v>Ghana</c:v>
                </c:pt>
                <c:pt idx="47">
                  <c:v>US Offshore – Alaska</c:v>
                </c:pt>
                <c:pt idx="48">
                  <c:v>Cameroon</c:v>
                </c:pt>
                <c:pt idx="49">
                  <c:v>Peru</c:v>
                </c:pt>
                <c:pt idx="50">
                  <c:v>Ukraine</c:v>
                </c:pt>
                <c:pt idx="51">
                  <c:v>Angola</c:v>
                </c:pt>
                <c:pt idx="52">
                  <c:v>Republic of the Congo (Brazzaville)</c:v>
                </c:pt>
                <c:pt idx="53">
                  <c:v>Philippines</c:v>
                </c:pt>
                <c:pt idx="54">
                  <c:v>Timor Gap (JPDA)</c:v>
                </c:pt>
                <c:pt idx="55">
                  <c:v>Pakistan</c:v>
                </c:pt>
                <c:pt idx="56">
                  <c:v>CA – Newfoundland &amp; Labrador</c:v>
                </c:pt>
                <c:pt idx="57">
                  <c:v>Brazil – Offshore presalt area profit sharing contracts</c:v>
                </c:pt>
                <c:pt idx="58">
                  <c:v>Ivory Coast</c:v>
                </c:pt>
                <c:pt idx="59">
                  <c:v>Bulgaria</c:v>
                </c:pt>
                <c:pt idx="60">
                  <c:v>Uruguay</c:v>
                </c:pt>
                <c:pt idx="61">
                  <c:v>Argentina – Salta</c:v>
                </c:pt>
                <c:pt idx="62">
                  <c:v>Cyprus</c:v>
                </c:pt>
                <c:pt idx="63">
                  <c:v>Equatorial Guinea</c:v>
                </c:pt>
                <c:pt idx="64">
                  <c:v>Algeria</c:v>
                </c:pt>
                <c:pt idx="65">
                  <c:v>Colombia</c:v>
                </c:pt>
                <c:pt idx="66">
                  <c:v>CA – New Brunswick</c:v>
                </c:pt>
                <c:pt idx="67">
                  <c:v>CA – Yukon</c:v>
                </c:pt>
                <c:pt idx="68">
                  <c:v>Greece</c:v>
                </c:pt>
                <c:pt idx="69">
                  <c:v>French Guiana</c:v>
                </c:pt>
                <c:pt idx="70">
                  <c:v>Guyana</c:v>
                </c:pt>
                <c:pt idx="71">
                  <c:v>Suriname</c:v>
                </c:pt>
                <c:pt idx="72">
                  <c:v>Romania</c:v>
                </c:pt>
                <c:pt idx="73">
                  <c:v>Egypt</c:v>
                </c:pt>
                <c:pt idx="74">
                  <c:v>Namibia</c:v>
                </c:pt>
                <c:pt idx="75">
                  <c:v>Azerbaijan</c:v>
                </c:pt>
                <c:pt idx="76">
                  <c:v>China</c:v>
                </c:pt>
                <c:pt idx="77">
                  <c:v>Lebanon</c:v>
                </c:pt>
              </c:strCache>
            </c:strRef>
          </c:cat>
          <c:val>
            <c:numRef>
              <c:f>'Fig 27'!$D$8:$D$85</c:f>
              <c:numCache>
                <c:formatCode>0.00%</c:formatCode>
                <c:ptCount val="78"/>
                <c:pt idx="0">
                  <c:v>0.33300000000000002</c:v>
                </c:pt>
                <c:pt idx="1">
                  <c:v>0.3</c:v>
                </c:pt>
                <c:pt idx="2">
                  <c:v>0.17599999999999999</c:v>
                </c:pt>
                <c:pt idx="3">
                  <c:v>0.438</c:v>
                </c:pt>
                <c:pt idx="4">
                  <c:v>0.57099999999999995</c:v>
                </c:pt>
                <c:pt idx="5">
                  <c:v>0.5</c:v>
                </c:pt>
                <c:pt idx="6">
                  <c:v>0.52200000000000002</c:v>
                </c:pt>
                <c:pt idx="7">
                  <c:v>0.26700000000000002</c:v>
                </c:pt>
                <c:pt idx="8">
                  <c:v>0.35699999999999998</c:v>
                </c:pt>
                <c:pt idx="9">
                  <c:v>0.121</c:v>
                </c:pt>
                <c:pt idx="10">
                  <c:v>0.16700000000000001</c:v>
                </c:pt>
                <c:pt idx="11">
                  <c:v>0.16700000000000001</c:v>
                </c:pt>
                <c:pt idx="12">
                  <c:v>0</c:v>
                </c:pt>
                <c:pt idx="13">
                  <c:v>0.38900000000000001</c:v>
                </c:pt>
                <c:pt idx="14">
                  <c:v>0.27600000000000002</c:v>
                </c:pt>
                <c:pt idx="15">
                  <c:v>0.13</c:v>
                </c:pt>
                <c:pt idx="16">
                  <c:v>0.27300000000000002</c:v>
                </c:pt>
                <c:pt idx="17">
                  <c:v>0.375</c:v>
                </c:pt>
                <c:pt idx="18">
                  <c:v>0.35699999999999998</c:v>
                </c:pt>
                <c:pt idx="19">
                  <c:v>0.4</c:v>
                </c:pt>
                <c:pt idx="20">
                  <c:v>0.3</c:v>
                </c:pt>
                <c:pt idx="21">
                  <c:v>0</c:v>
                </c:pt>
                <c:pt idx="22">
                  <c:v>0.36799999999999999</c:v>
                </c:pt>
                <c:pt idx="23">
                  <c:v>0.17399999999999999</c:v>
                </c:pt>
                <c:pt idx="24">
                  <c:v>0.17399999999999999</c:v>
                </c:pt>
                <c:pt idx="25">
                  <c:v>0.17599999999999999</c:v>
                </c:pt>
                <c:pt idx="26">
                  <c:v>0.625</c:v>
                </c:pt>
                <c:pt idx="27">
                  <c:v>9.0999999999999998E-2</c:v>
                </c:pt>
                <c:pt idx="28">
                  <c:v>0.38900000000000001</c:v>
                </c:pt>
                <c:pt idx="29">
                  <c:v>0.38800000000000001</c:v>
                </c:pt>
                <c:pt idx="30">
                  <c:v>0.32100000000000001</c:v>
                </c:pt>
                <c:pt idx="31">
                  <c:v>0.19400000000000001</c:v>
                </c:pt>
                <c:pt idx="32">
                  <c:v>0.186</c:v>
                </c:pt>
                <c:pt idx="33">
                  <c:v>0.38500000000000001</c:v>
                </c:pt>
                <c:pt idx="34">
                  <c:v>0.14699999999999999</c:v>
                </c:pt>
                <c:pt idx="35">
                  <c:v>0.23499999999999999</c:v>
                </c:pt>
                <c:pt idx="36">
                  <c:v>0.30599999999999999</c:v>
                </c:pt>
                <c:pt idx="37">
                  <c:v>0.16700000000000001</c:v>
                </c:pt>
                <c:pt idx="38">
                  <c:v>0.25</c:v>
                </c:pt>
                <c:pt idx="39">
                  <c:v>0.222</c:v>
                </c:pt>
                <c:pt idx="40">
                  <c:v>0.19500000000000001</c:v>
                </c:pt>
                <c:pt idx="41">
                  <c:v>0.19</c:v>
                </c:pt>
                <c:pt idx="42">
                  <c:v>0.127</c:v>
                </c:pt>
                <c:pt idx="43">
                  <c:v>0.36699999999999999</c:v>
                </c:pt>
                <c:pt idx="44">
                  <c:v>0.23799999999999999</c:v>
                </c:pt>
                <c:pt idx="45">
                  <c:v>0.23499999999999999</c:v>
                </c:pt>
                <c:pt idx="46">
                  <c:v>0.20499999999999999</c:v>
                </c:pt>
                <c:pt idx="47">
                  <c:v>0.1</c:v>
                </c:pt>
                <c:pt idx="48">
                  <c:v>0.13300000000000001</c:v>
                </c:pt>
                <c:pt idx="49">
                  <c:v>0.21099999999999999</c:v>
                </c:pt>
                <c:pt idx="50">
                  <c:v>0.11799999999999999</c:v>
                </c:pt>
                <c:pt idx="51">
                  <c:v>0.222</c:v>
                </c:pt>
                <c:pt idx="52">
                  <c:v>9.5000000000000001E-2</c:v>
                </c:pt>
                <c:pt idx="53">
                  <c:v>0.111</c:v>
                </c:pt>
                <c:pt idx="54">
                  <c:v>0.25900000000000001</c:v>
                </c:pt>
                <c:pt idx="55">
                  <c:v>7.3999999999999996E-2</c:v>
                </c:pt>
                <c:pt idx="56">
                  <c:v>0.10299999999999999</c:v>
                </c:pt>
                <c:pt idx="57">
                  <c:v>0.182</c:v>
                </c:pt>
                <c:pt idx="58">
                  <c:v>8.3000000000000004E-2</c:v>
                </c:pt>
                <c:pt idx="59">
                  <c:v>7.6999999999999999E-2</c:v>
                </c:pt>
                <c:pt idx="60">
                  <c:v>0.11799999999999999</c:v>
                </c:pt>
                <c:pt idx="61">
                  <c:v>0.29399999999999998</c:v>
                </c:pt>
                <c:pt idx="62">
                  <c:v>0.105</c:v>
                </c:pt>
                <c:pt idx="63">
                  <c:v>0.184</c:v>
                </c:pt>
                <c:pt idx="64">
                  <c:v>0.13200000000000001</c:v>
                </c:pt>
                <c:pt idx="65">
                  <c:v>0.123</c:v>
                </c:pt>
                <c:pt idx="66">
                  <c:v>8.3000000000000004E-2</c:v>
                </c:pt>
                <c:pt idx="67">
                  <c:v>0.16700000000000001</c:v>
                </c:pt>
                <c:pt idx="68">
                  <c:v>0</c:v>
                </c:pt>
                <c:pt idx="69">
                  <c:v>0.16700000000000001</c:v>
                </c:pt>
                <c:pt idx="70">
                  <c:v>0.41699999999999998</c:v>
                </c:pt>
                <c:pt idx="71">
                  <c:v>0.2</c:v>
                </c:pt>
                <c:pt idx="72">
                  <c:v>9.7000000000000003E-2</c:v>
                </c:pt>
                <c:pt idx="73">
                  <c:v>8.8999999999999996E-2</c:v>
                </c:pt>
                <c:pt idx="74">
                  <c:v>0.13600000000000001</c:v>
                </c:pt>
                <c:pt idx="75">
                  <c:v>4.4999999999999998E-2</c:v>
                </c:pt>
                <c:pt idx="76">
                  <c:v>3.2000000000000001E-2</c:v>
                </c:pt>
                <c:pt idx="77">
                  <c:v>6.3E-2</c:v>
                </c:pt>
              </c:numCache>
            </c:numRef>
          </c:val>
        </c:ser>
        <c:ser>
          <c:idx val="2"/>
          <c:order val="2"/>
          <c:tx>
            <c:strRef>
              <c:f>'Fig 27'!$E$7</c:f>
              <c:strCache>
                <c:ptCount val="1"/>
                <c:pt idx="0">
                  <c:v>  Would not pursue investment due to this factor</c:v>
                </c:pt>
              </c:strCache>
            </c:strRef>
          </c:tx>
          <c:spPr>
            <a:solidFill>
              <a:schemeClr val="accent4">
                <a:lumMod val="50000"/>
              </a:schemeClr>
            </a:solidFill>
            <a:ln>
              <a:noFill/>
            </a:ln>
          </c:spPr>
          <c:invertIfNegative val="0"/>
          <c:cat>
            <c:strRef>
              <c:f>'Fig 27'!$B$8:$B$85</c:f>
              <c:strCache>
                <c:ptCount val="78"/>
                <c:pt idx="0">
                  <c:v>Kyrgyzstan</c:v>
                </c:pt>
                <c:pt idx="1">
                  <c:v>Russia –  Offshore Arctic</c:v>
                </c:pt>
                <c:pt idx="2">
                  <c:v>Russia – Eastern Siberia</c:v>
                </c:pt>
                <c:pt idx="3">
                  <c:v>Greenland</c:v>
                </c:pt>
                <c:pt idx="4">
                  <c:v>South Sudan</c:v>
                </c:pt>
                <c:pt idx="5">
                  <c:v>Somaliland</c:v>
                </c:pt>
                <c:pt idx="6">
                  <c:v>Papua New Guinea</c:v>
                </c:pt>
                <c:pt idx="7">
                  <c:v>Democratic Republic of the Congo (Kinshasa)</c:v>
                </c:pt>
                <c:pt idx="8">
                  <c:v>Chad</c:v>
                </c:pt>
                <c:pt idx="9">
                  <c:v>Russia – other</c:v>
                </c:pt>
                <c:pt idx="10">
                  <c:v>Russia – Offshore Sakhalin</c:v>
                </c:pt>
                <c:pt idx="11">
                  <c:v>Myanmar</c:v>
                </c:pt>
                <c:pt idx="12">
                  <c:v>Botswana</c:v>
                </c:pt>
                <c:pt idx="13">
                  <c:v>Uganda</c:v>
                </c:pt>
                <c:pt idx="14">
                  <c:v>Kenya</c:v>
                </c:pt>
                <c:pt idx="15">
                  <c:v>Kazakhstan</c:v>
                </c:pt>
                <c:pt idx="16">
                  <c:v>Madagascar</c:v>
                </c:pt>
                <c:pt idx="17">
                  <c:v>Cambodia</c:v>
                </c:pt>
                <c:pt idx="18">
                  <c:v>Iraq</c:v>
                </c:pt>
                <c:pt idx="19">
                  <c:v>CA – Northwest Territories</c:v>
                </c:pt>
                <c:pt idx="20">
                  <c:v>Uzbekistan</c:v>
                </c:pt>
                <c:pt idx="21">
                  <c:v>Mali</c:v>
                </c:pt>
                <c:pt idx="22">
                  <c:v>East Timor</c:v>
                </c:pt>
                <c:pt idx="23">
                  <c:v>Bangladesh</c:v>
                </c:pt>
                <c:pt idx="24">
                  <c:v>Bolivia</c:v>
                </c:pt>
                <c:pt idx="25">
                  <c:v>Iran</c:v>
                </c:pt>
                <c:pt idx="26">
                  <c:v>Ethiopia</c:v>
                </c:pt>
                <c:pt idx="27">
                  <c:v>Tanzania</c:v>
                </c:pt>
                <c:pt idx="28">
                  <c:v>Syria</c:v>
                </c:pt>
                <c:pt idx="29">
                  <c:v>Nigeria</c:v>
                </c:pt>
                <c:pt idx="30">
                  <c:v>Yemen</c:v>
                </c:pt>
                <c:pt idx="31">
                  <c:v>Mozambique</c:v>
                </c:pt>
                <c:pt idx="32">
                  <c:v>Indonesia</c:v>
                </c:pt>
                <c:pt idx="33">
                  <c:v>Guatemala</c:v>
                </c:pt>
                <c:pt idx="34">
                  <c:v>Gabon</c:v>
                </c:pt>
                <c:pt idx="35">
                  <c:v>US – Alaska</c:v>
                </c:pt>
                <c:pt idx="36">
                  <c:v>Libya</c:v>
                </c:pt>
                <c:pt idx="37">
                  <c:v>Niger</c:v>
                </c:pt>
                <c:pt idx="38">
                  <c:v>Mauritania</c:v>
                </c:pt>
                <c:pt idx="39">
                  <c:v>Turkmenistan</c:v>
                </c:pt>
                <c:pt idx="40">
                  <c:v>India</c:v>
                </c:pt>
                <c:pt idx="41">
                  <c:v>Venezuela</c:v>
                </c:pt>
                <c:pt idx="42">
                  <c:v>Vietnam</c:v>
                </c:pt>
                <c:pt idx="43">
                  <c:v>Brazil – Onshore concession contracts</c:v>
                </c:pt>
                <c:pt idx="44">
                  <c:v>CA – Quebec</c:v>
                </c:pt>
                <c:pt idx="45">
                  <c:v>Ecuador</c:v>
                </c:pt>
                <c:pt idx="46">
                  <c:v>Ghana</c:v>
                </c:pt>
                <c:pt idx="47">
                  <c:v>US Offshore – Alaska</c:v>
                </c:pt>
                <c:pt idx="48">
                  <c:v>Cameroon</c:v>
                </c:pt>
                <c:pt idx="49">
                  <c:v>Peru</c:v>
                </c:pt>
                <c:pt idx="50">
                  <c:v>Ukraine</c:v>
                </c:pt>
                <c:pt idx="51">
                  <c:v>Angola</c:v>
                </c:pt>
                <c:pt idx="52">
                  <c:v>Republic of the Congo (Brazzaville)</c:v>
                </c:pt>
                <c:pt idx="53">
                  <c:v>Philippines</c:v>
                </c:pt>
                <c:pt idx="54">
                  <c:v>Timor Gap (JPDA)</c:v>
                </c:pt>
                <c:pt idx="55">
                  <c:v>Pakistan</c:v>
                </c:pt>
                <c:pt idx="56">
                  <c:v>CA – Newfoundland &amp; Labrador</c:v>
                </c:pt>
                <c:pt idx="57">
                  <c:v>Brazil – Offshore presalt area profit sharing contracts</c:v>
                </c:pt>
                <c:pt idx="58">
                  <c:v>Ivory Coast</c:v>
                </c:pt>
                <c:pt idx="59">
                  <c:v>Bulgaria</c:v>
                </c:pt>
                <c:pt idx="60">
                  <c:v>Uruguay</c:v>
                </c:pt>
                <c:pt idx="61">
                  <c:v>Argentina – Salta</c:v>
                </c:pt>
                <c:pt idx="62">
                  <c:v>Cyprus</c:v>
                </c:pt>
                <c:pt idx="63">
                  <c:v>Equatorial Guinea</c:v>
                </c:pt>
                <c:pt idx="64">
                  <c:v>Algeria</c:v>
                </c:pt>
                <c:pt idx="65">
                  <c:v>Colombia</c:v>
                </c:pt>
                <c:pt idx="66">
                  <c:v>CA – New Brunswick</c:v>
                </c:pt>
                <c:pt idx="67">
                  <c:v>CA – Yukon</c:v>
                </c:pt>
                <c:pt idx="68">
                  <c:v>Greece</c:v>
                </c:pt>
                <c:pt idx="69">
                  <c:v>French Guiana</c:v>
                </c:pt>
                <c:pt idx="70">
                  <c:v>Guyana</c:v>
                </c:pt>
                <c:pt idx="71">
                  <c:v>Suriname</c:v>
                </c:pt>
                <c:pt idx="72">
                  <c:v>Romania</c:v>
                </c:pt>
                <c:pt idx="73">
                  <c:v>Egypt</c:v>
                </c:pt>
                <c:pt idx="74">
                  <c:v>Namibia</c:v>
                </c:pt>
                <c:pt idx="75">
                  <c:v>Azerbaijan</c:v>
                </c:pt>
                <c:pt idx="76">
                  <c:v>China</c:v>
                </c:pt>
                <c:pt idx="77">
                  <c:v>Lebanon</c:v>
                </c:pt>
              </c:strCache>
            </c:strRef>
          </c:cat>
          <c:val>
            <c:numRef>
              <c:f>'Fig 27'!$E$8:$E$85</c:f>
              <c:numCache>
                <c:formatCode>0.00%</c:formatCode>
                <c:ptCount val="78"/>
                <c:pt idx="0">
                  <c:v>0</c:v>
                </c:pt>
                <c:pt idx="1">
                  <c:v>0.1</c:v>
                </c:pt>
                <c:pt idx="2">
                  <c:v>0.11799999999999999</c:v>
                </c:pt>
                <c:pt idx="3">
                  <c:v>6.3E-2</c:v>
                </c:pt>
                <c:pt idx="4">
                  <c:v>0.14299999999999999</c:v>
                </c:pt>
                <c:pt idx="5">
                  <c:v>0</c:v>
                </c:pt>
                <c:pt idx="6">
                  <c:v>2.1999999999999999E-2</c:v>
                </c:pt>
                <c:pt idx="7">
                  <c:v>0</c:v>
                </c:pt>
                <c:pt idx="8">
                  <c:v>7.0999999999999994E-2</c:v>
                </c:pt>
                <c:pt idx="9">
                  <c:v>0.03</c:v>
                </c:pt>
                <c:pt idx="10">
                  <c:v>0</c:v>
                </c:pt>
                <c:pt idx="11">
                  <c:v>3.3000000000000002E-2</c:v>
                </c:pt>
                <c:pt idx="12">
                  <c:v>0</c:v>
                </c:pt>
                <c:pt idx="13">
                  <c:v>0</c:v>
                </c:pt>
                <c:pt idx="14">
                  <c:v>0</c:v>
                </c:pt>
                <c:pt idx="15">
                  <c:v>4.2999999999999997E-2</c:v>
                </c:pt>
                <c:pt idx="16">
                  <c:v>0</c:v>
                </c:pt>
                <c:pt idx="17">
                  <c:v>6.3E-2</c:v>
                </c:pt>
                <c:pt idx="18">
                  <c:v>5.3999999999999999E-2</c:v>
                </c:pt>
                <c:pt idx="19">
                  <c:v>0.13300000000000001</c:v>
                </c:pt>
                <c:pt idx="20">
                  <c:v>0</c:v>
                </c:pt>
                <c:pt idx="21">
                  <c:v>0.2</c:v>
                </c:pt>
                <c:pt idx="22">
                  <c:v>0</c:v>
                </c:pt>
                <c:pt idx="23">
                  <c:v>0</c:v>
                </c:pt>
                <c:pt idx="24">
                  <c:v>8.6999999999999994E-2</c:v>
                </c:pt>
                <c:pt idx="25">
                  <c:v>5.8999999999999997E-2</c:v>
                </c:pt>
                <c:pt idx="26">
                  <c:v>0</c:v>
                </c:pt>
                <c:pt idx="27">
                  <c:v>0</c:v>
                </c:pt>
                <c:pt idx="28">
                  <c:v>5.6000000000000001E-2</c:v>
                </c:pt>
                <c:pt idx="29">
                  <c:v>0</c:v>
                </c:pt>
                <c:pt idx="30">
                  <c:v>3.5999999999999997E-2</c:v>
                </c:pt>
                <c:pt idx="31">
                  <c:v>3.2000000000000001E-2</c:v>
                </c:pt>
                <c:pt idx="32">
                  <c:v>1.7999999999999999E-2</c:v>
                </c:pt>
                <c:pt idx="33">
                  <c:v>0</c:v>
                </c:pt>
                <c:pt idx="34">
                  <c:v>0</c:v>
                </c:pt>
                <c:pt idx="35">
                  <c:v>0</c:v>
                </c:pt>
                <c:pt idx="36">
                  <c:v>0.02</c:v>
                </c:pt>
                <c:pt idx="37">
                  <c:v>0</c:v>
                </c:pt>
                <c:pt idx="38">
                  <c:v>0</c:v>
                </c:pt>
                <c:pt idx="39">
                  <c:v>0</c:v>
                </c:pt>
                <c:pt idx="40">
                  <c:v>2.4E-2</c:v>
                </c:pt>
                <c:pt idx="41">
                  <c:v>8.5999999999999993E-2</c:v>
                </c:pt>
                <c:pt idx="42">
                  <c:v>1.6E-2</c:v>
                </c:pt>
                <c:pt idx="43">
                  <c:v>0</c:v>
                </c:pt>
                <c:pt idx="44">
                  <c:v>0</c:v>
                </c:pt>
                <c:pt idx="45">
                  <c:v>5.8999999999999997E-2</c:v>
                </c:pt>
                <c:pt idx="46">
                  <c:v>0</c:v>
                </c:pt>
                <c:pt idx="47">
                  <c:v>0.05</c:v>
                </c:pt>
                <c:pt idx="48">
                  <c:v>0</c:v>
                </c:pt>
                <c:pt idx="49">
                  <c:v>1.7999999999999999E-2</c:v>
                </c:pt>
                <c:pt idx="50">
                  <c:v>0</c:v>
                </c:pt>
                <c:pt idx="51">
                  <c:v>0</c:v>
                </c:pt>
                <c:pt idx="52">
                  <c:v>0</c:v>
                </c:pt>
                <c:pt idx="53">
                  <c:v>2.8000000000000001E-2</c:v>
                </c:pt>
                <c:pt idx="54">
                  <c:v>0</c:v>
                </c:pt>
                <c:pt idx="55">
                  <c:v>0</c:v>
                </c:pt>
                <c:pt idx="56">
                  <c:v>0</c:v>
                </c:pt>
                <c:pt idx="57">
                  <c:v>0</c:v>
                </c:pt>
                <c:pt idx="58">
                  <c:v>0</c:v>
                </c:pt>
                <c:pt idx="59">
                  <c:v>0</c:v>
                </c:pt>
                <c:pt idx="60">
                  <c:v>0</c:v>
                </c:pt>
                <c:pt idx="61">
                  <c:v>0</c:v>
                </c:pt>
                <c:pt idx="62">
                  <c:v>0.105</c:v>
                </c:pt>
                <c:pt idx="63">
                  <c:v>0</c:v>
                </c:pt>
                <c:pt idx="64">
                  <c:v>2.5999999999999999E-2</c:v>
                </c:pt>
                <c:pt idx="65">
                  <c:v>1.2E-2</c:v>
                </c:pt>
                <c:pt idx="66">
                  <c:v>0</c:v>
                </c:pt>
                <c:pt idx="67">
                  <c:v>8.3000000000000004E-2</c:v>
                </c:pt>
                <c:pt idx="68">
                  <c:v>8.3000000000000004E-2</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8305920"/>
        <c:axId val="98307456"/>
      </c:barChart>
      <c:catAx>
        <c:axId val="98305920"/>
        <c:scaling>
          <c:orientation val="minMax"/>
        </c:scaling>
        <c:delete val="0"/>
        <c:axPos val="l"/>
        <c:majorTickMark val="out"/>
        <c:minorTickMark val="none"/>
        <c:tickLblPos val="nextTo"/>
        <c:crossAx val="98307456"/>
        <c:crosses val="autoZero"/>
        <c:auto val="1"/>
        <c:lblAlgn val="ctr"/>
        <c:lblOffset val="100"/>
        <c:tickLblSkip val="1"/>
        <c:noMultiLvlLbl val="0"/>
      </c:catAx>
      <c:valAx>
        <c:axId val="9830745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8305920"/>
        <c:crosses val="autoZero"/>
        <c:crossBetween val="between"/>
        <c:majorUnit val="0.2"/>
      </c:valAx>
    </c:plotArea>
    <c:legend>
      <c:legendPos val="r"/>
      <c:layout>
        <c:manualLayout>
          <c:xMode val="edge"/>
          <c:yMode val="edge"/>
          <c:x val="3.515266416940601E-2"/>
          <c:y val="1.7601819669372572E-2"/>
          <c:w val="0.2117155161430064"/>
          <c:h val="0.1160689880603539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20501892419925"/>
          <c:y val="1.2444619809406653E-2"/>
          <c:w val="0.54129436890042848"/>
          <c:h val="0.96665943110060837"/>
        </c:manualLayout>
      </c:layout>
      <c:barChart>
        <c:barDir val="bar"/>
        <c:grouping val="stacked"/>
        <c:varyColors val="0"/>
        <c:ser>
          <c:idx val="0"/>
          <c:order val="0"/>
          <c:tx>
            <c:strRef>
              <c:f>'Fig 27'!$C$87</c:f>
              <c:strCache>
                <c:ptCount val="1"/>
                <c:pt idx="0">
                  <c:v>  Mild deterrent to investment</c:v>
                </c:pt>
              </c:strCache>
            </c:strRef>
          </c:tx>
          <c:spPr>
            <a:solidFill>
              <a:schemeClr val="accent3">
                <a:lumMod val="75000"/>
              </a:schemeClr>
            </a:solidFill>
            <a:ln>
              <a:noFill/>
            </a:ln>
          </c:spPr>
          <c:invertIfNegative val="0"/>
          <c:cat>
            <c:strRef>
              <c:f>'Fig 27'!$B$88:$B$166</c:f>
              <c:strCache>
                <c:ptCount val="79"/>
                <c:pt idx="0">
                  <c:v>CA – Nova Scotia</c:v>
                </c:pt>
                <c:pt idx="1">
                  <c:v>Seychelles</c:v>
                </c:pt>
                <c:pt idx="2">
                  <c:v>Argentina – Tierra del Fuego</c:v>
                </c:pt>
                <c:pt idx="3">
                  <c:v>Brazil – Offshore concession contracts</c:v>
                </c:pt>
                <c:pt idx="4">
                  <c:v>Morocco</c:v>
                </c:pt>
                <c:pt idx="5">
                  <c:v>AU – Northern Territory</c:v>
                </c:pt>
                <c:pt idx="6">
                  <c:v>Argentina – Santa Cruz</c:v>
                </c:pt>
                <c:pt idx="7">
                  <c:v>Thailand</c:v>
                </c:pt>
                <c:pt idx="8">
                  <c:v>AU – Western Australia</c:v>
                </c:pt>
                <c:pt idx="9">
                  <c:v>US – New York</c:v>
                </c:pt>
                <c:pt idx="10">
                  <c:v>US – Montana</c:v>
                </c:pt>
                <c:pt idx="11">
                  <c:v>Poland</c:v>
                </c:pt>
                <c:pt idx="12">
                  <c:v>Albania</c:v>
                </c:pt>
                <c:pt idx="13">
                  <c:v>Argentina – Mendoza</c:v>
                </c:pt>
                <c:pt idx="14">
                  <c:v>US – Pennsylvania</c:v>
                </c:pt>
                <c:pt idx="15">
                  <c:v>New Zealand</c:v>
                </c:pt>
                <c:pt idx="16">
                  <c:v>Ireland</c:v>
                </c:pt>
                <c:pt idx="17">
                  <c:v>Chile</c:v>
                </c:pt>
                <c:pt idx="18">
                  <c:v>AU – Queensland</c:v>
                </c:pt>
                <c:pt idx="19">
                  <c:v>Turkey</c:v>
                </c:pt>
                <c:pt idx="20">
                  <c:v>Argentina – Chubut</c:v>
                </c:pt>
                <c:pt idx="21">
                  <c:v>South Africa</c:v>
                </c:pt>
                <c:pt idx="22">
                  <c:v>US – North Dakota</c:v>
                </c:pt>
                <c:pt idx="23">
                  <c:v>US Offshore – Pacific</c:v>
                </c:pt>
                <c:pt idx="24">
                  <c:v>AU – Tasmania</c:v>
                </c:pt>
                <c:pt idx="25">
                  <c:v>Italy</c:v>
                </c:pt>
                <c:pt idx="26">
                  <c:v>Oman</c:v>
                </c:pt>
                <c:pt idx="27">
                  <c:v>Israel</c:v>
                </c:pt>
                <c:pt idx="28">
                  <c:v>Georgia</c:v>
                </c:pt>
                <c:pt idx="29">
                  <c:v>Tunisia</c:v>
                </c:pt>
                <c:pt idx="30">
                  <c:v>AU – New South Wales</c:v>
                </c:pt>
                <c:pt idx="31">
                  <c:v>Australia – Offshore</c:v>
                </c:pt>
                <c:pt idx="32">
                  <c:v>Argentina – Neuquen</c:v>
                </c:pt>
                <c:pt idx="33">
                  <c:v>Trinidad and Tobago</c:v>
                </c:pt>
                <c:pt idx="34">
                  <c:v>US – Colorado</c:v>
                </c:pt>
                <c:pt idx="35">
                  <c:v>Malaysia</c:v>
                </c:pt>
                <c:pt idx="36">
                  <c:v>US – West Virginia</c:v>
                </c:pt>
                <c:pt idx="37">
                  <c:v>CA – British Columbia</c:v>
                </c:pt>
                <c:pt idx="38">
                  <c:v>AU – South Australia</c:v>
                </c:pt>
                <c:pt idx="39">
                  <c:v>Faroe Islands</c:v>
                </c:pt>
                <c:pt idx="40">
                  <c:v>Hungary</c:v>
                </c:pt>
                <c:pt idx="41">
                  <c:v>US – Michigan</c:v>
                </c:pt>
                <c:pt idx="42">
                  <c:v>US – Wyoming</c:v>
                </c:pt>
                <c:pt idx="43">
                  <c:v>US – Ohio</c:v>
                </c:pt>
                <c:pt idx="44">
                  <c:v>US Offshore – Gulf of Mexico</c:v>
                </c:pt>
                <c:pt idx="45">
                  <c:v>US – Arkansas</c:v>
                </c:pt>
                <c:pt idx="46">
                  <c:v>Brunei</c:v>
                </c:pt>
                <c:pt idx="47">
                  <c:v>France</c:v>
                </c:pt>
                <c:pt idx="48">
                  <c:v>US – Utah</c:v>
                </c:pt>
                <c:pt idx="49">
                  <c:v>Denmark</c:v>
                </c:pt>
                <c:pt idx="50">
                  <c:v>Jordan</c:v>
                </c:pt>
                <c:pt idx="51">
                  <c:v>United Arab Emirates</c:v>
                </c:pt>
                <c:pt idx="52">
                  <c:v>US – Illinois</c:v>
                </c:pt>
                <c:pt idx="53">
                  <c:v>Norway</c:v>
                </c:pt>
                <c:pt idx="54">
                  <c:v>Spain – Offshore</c:v>
                </c:pt>
                <c:pt idx="55">
                  <c:v>United Kingdom</c:v>
                </c:pt>
                <c:pt idx="56">
                  <c:v>US – Louisiana</c:v>
                </c:pt>
                <c:pt idx="57">
                  <c:v>US – New Mexico</c:v>
                </c:pt>
                <c:pt idx="58">
                  <c:v>Germany</c:v>
                </c:pt>
                <c:pt idx="59">
                  <c:v>US – California</c:v>
                </c:pt>
                <c:pt idx="60">
                  <c:v>AU – Victoria</c:v>
                </c:pt>
                <c:pt idx="61">
                  <c:v>Spain – Onshore</c:v>
                </c:pt>
                <c:pt idx="62">
                  <c:v>CA – Alberta</c:v>
                </c:pt>
                <c:pt idx="63">
                  <c:v>CA – Manitoba</c:v>
                </c:pt>
                <c:pt idx="64">
                  <c:v>CA – Saskatchewan</c:v>
                </c:pt>
                <c:pt idx="65">
                  <c:v>Bahrain</c:v>
                </c:pt>
                <c:pt idx="66">
                  <c:v>Norway – North Sea</c:v>
                </c:pt>
                <c:pt idx="67">
                  <c:v>Qatar</c:v>
                </c:pt>
                <c:pt idx="68">
                  <c:v>US – Kansas</c:v>
                </c:pt>
                <c:pt idx="69">
                  <c:v>US – Oklahoma</c:v>
                </c:pt>
                <c:pt idx="70">
                  <c:v>United Kingdom – North Sea</c:v>
                </c:pt>
                <c:pt idx="71">
                  <c:v>US – Alabama</c:v>
                </c:pt>
                <c:pt idx="72">
                  <c:v>Netherlands</c:v>
                </c:pt>
                <c:pt idx="73">
                  <c:v>US – Mississippi</c:v>
                </c:pt>
                <c:pt idx="74">
                  <c:v>US – Texas</c:v>
                </c:pt>
                <c:pt idx="75">
                  <c:v>Malta</c:v>
                </c:pt>
                <c:pt idx="76">
                  <c:v>Netherlands – North Sea</c:v>
                </c:pt>
                <c:pt idx="77">
                  <c:v>Japan</c:v>
                </c:pt>
                <c:pt idx="78">
                  <c:v>Kuwait</c:v>
                </c:pt>
              </c:strCache>
            </c:strRef>
          </c:cat>
          <c:val>
            <c:numRef>
              <c:f>'Fig 27'!$C$88:$C$166</c:f>
              <c:numCache>
                <c:formatCode>0.00%</c:formatCode>
                <c:ptCount val="79"/>
                <c:pt idx="0">
                  <c:v>0.26900000000000002</c:v>
                </c:pt>
                <c:pt idx="1">
                  <c:v>8.3000000000000004E-2</c:v>
                </c:pt>
                <c:pt idx="2">
                  <c:v>0.36399999999999999</c:v>
                </c:pt>
                <c:pt idx="3">
                  <c:v>0.26100000000000001</c:v>
                </c:pt>
                <c:pt idx="4">
                  <c:v>0.308</c:v>
                </c:pt>
                <c:pt idx="5">
                  <c:v>0.28599999999999998</c:v>
                </c:pt>
                <c:pt idx="6">
                  <c:v>0.19</c:v>
                </c:pt>
                <c:pt idx="7">
                  <c:v>0.28599999999999998</c:v>
                </c:pt>
                <c:pt idx="8">
                  <c:v>0.27600000000000002</c:v>
                </c:pt>
                <c:pt idx="9">
                  <c:v>0.13800000000000001</c:v>
                </c:pt>
                <c:pt idx="10">
                  <c:v>0.31900000000000001</c:v>
                </c:pt>
                <c:pt idx="11">
                  <c:v>0.27800000000000002</c:v>
                </c:pt>
                <c:pt idx="12">
                  <c:v>0.33300000000000002</c:v>
                </c:pt>
                <c:pt idx="13">
                  <c:v>0.19</c:v>
                </c:pt>
                <c:pt idx="14">
                  <c:v>0.30199999999999999</c:v>
                </c:pt>
                <c:pt idx="15">
                  <c:v>0.26800000000000002</c:v>
                </c:pt>
                <c:pt idx="16">
                  <c:v>0.26300000000000001</c:v>
                </c:pt>
                <c:pt idx="17">
                  <c:v>0.25</c:v>
                </c:pt>
                <c:pt idx="18">
                  <c:v>0.31</c:v>
                </c:pt>
                <c:pt idx="19">
                  <c:v>0.26700000000000002</c:v>
                </c:pt>
                <c:pt idx="20">
                  <c:v>0.11799999999999999</c:v>
                </c:pt>
                <c:pt idx="21">
                  <c:v>0.19400000000000001</c:v>
                </c:pt>
                <c:pt idx="22">
                  <c:v>0.27400000000000002</c:v>
                </c:pt>
                <c:pt idx="23">
                  <c:v>0.14299999999999999</c:v>
                </c:pt>
                <c:pt idx="24">
                  <c:v>0.14299999999999999</c:v>
                </c:pt>
                <c:pt idx="25">
                  <c:v>0.28599999999999998</c:v>
                </c:pt>
                <c:pt idx="26">
                  <c:v>0.219</c:v>
                </c:pt>
                <c:pt idx="27">
                  <c:v>0.16700000000000001</c:v>
                </c:pt>
                <c:pt idx="28">
                  <c:v>0.27300000000000002</c:v>
                </c:pt>
                <c:pt idx="29">
                  <c:v>0.216</c:v>
                </c:pt>
                <c:pt idx="30">
                  <c:v>0.26700000000000002</c:v>
                </c:pt>
                <c:pt idx="31">
                  <c:v>0.219</c:v>
                </c:pt>
                <c:pt idx="32">
                  <c:v>0.19</c:v>
                </c:pt>
                <c:pt idx="33">
                  <c:v>0.23300000000000001</c:v>
                </c:pt>
                <c:pt idx="34">
                  <c:v>0.222</c:v>
                </c:pt>
                <c:pt idx="35">
                  <c:v>0.22800000000000001</c:v>
                </c:pt>
                <c:pt idx="36">
                  <c:v>0.25</c:v>
                </c:pt>
                <c:pt idx="37">
                  <c:v>0.185</c:v>
                </c:pt>
                <c:pt idx="38">
                  <c:v>0.22700000000000001</c:v>
                </c:pt>
                <c:pt idx="39">
                  <c:v>0.222</c:v>
                </c:pt>
                <c:pt idx="40">
                  <c:v>0.214</c:v>
                </c:pt>
                <c:pt idx="41">
                  <c:v>0.16700000000000001</c:v>
                </c:pt>
                <c:pt idx="42">
                  <c:v>0.191</c:v>
                </c:pt>
                <c:pt idx="43">
                  <c:v>0.14699999999999999</c:v>
                </c:pt>
                <c:pt idx="44">
                  <c:v>0.111</c:v>
                </c:pt>
                <c:pt idx="45">
                  <c:v>0.161</c:v>
                </c:pt>
                <c:pt idx="46">
                  <c:v>0.125</c:v>
                </c:pt>
                <c:pt idx="47">
                  <c:v>0.115</c:v>
                </c:pt>
                <c:pt idx="48">
                  <c:v>0.121</c:v>
                </c:pt>
                <c:pt idx="49">
                  <c:v>0.15</c:v>
                </c:pt>
                <c:pt idx="50">
                  <c:v>0.14299999999999999</c:v>
                </c:pt>
                <c:pt idx="51">
                  <c:v>0.13900000000000001</c:v>
                </c:pt>
                <c:pt idx="52">
                  <c:v>9.0999999999999998E-2</c:v>
                </c:pt>
                <c:pt idx="53">
                  <c:v>0.13600000000000001</c:v>
                </c:pt>
                <c:pt idx="54">
                  <c:v>0.13600000000000001</c:v>
                </c:pt>
                <c:pt idx="55">
                  <c:v>0.11899999999999999</c:v>
                </c:pt>
                <c:pt idx="56">
                  <c:v>8.5999999999999993E-2</c:v>
                </c:pt>
                <c:pt idx="57">
                  <c:v>0.111</c:v>
                </c:pt>
                <c:pt idx="58">
                  <c:v>0.111</c:v>
                </c:pt>
                <c:pt idx="59">
                  <c:v>7.0000000000000007E-2</c:v>
                </c:pt>
                <c:pt idx="60">
                  <c:v>9.0999999999999998E-2</c:v>
                </c:pt>
                <c:pt idx="61">
                  <c:v>9.0999999999999998E-2</c:v>
                </c:pt>
                <c:pt idx="62">
                  <c:v>7.0999999999999994E-2</c:v>
                </c:pt>
                <c:pt idx="63">
                  <c:v>8.6999999999999994E-2</c:v>
                </c:pt>
                <c:pt idx="64">
                  <c:v>7.8E-2</c:v>
                </c:pt>
                <c:pt idx="65">
                  <c:v>7.6999999999999999E-2</c:v>
                </c:pt>
                <c:pt idx="66">
                  <c:v>4.8000000000000001E-2</c:v>
                </c:pt>
                <c:pt idx="67">
                  <c:v>5.8999999999999997E-2</c:v>
                </c:pt>
                <c:pt idx="68">
                  <c:v>3.7999999999999999E-2</c:v>
                </c:pt>
                <c:pt idx="69">
                  <c:v>2.7E-2</c:v>
                </c:pt>
                <c:pt idx="70">
                  <c:v>1.2999999999999999E-2</c:v>
                </c:pt>
                <c:pt idx="71">
                  <c:v>3.7999999999999999E-2</c:v>
                </c:pt>
                <c:pt idx="72">
                  <c:v>3.6999999999999998E-2</c:v>
                </c:pt>
                <c:pt idx="73">
                  <c:v>0</c:v>
                </c:pt>
                <c:pt idx="74">
                  <c:v>1.0999999999999999E-2</c:v>
                </c:pt>
                <c:pt idx="75">
                  <c:v>0</c:v>
                </c:pt>
                <c:pt idx="76">
                  <c:v>0</c:v>
                </c:pt>
                <c:pt idx="77">
                  <c:v>0</c:v>
                </c:pt>
                <c:pt idx="78">
                  <c:v>0</c:v>
                </c:pt>
              </c:numCache>
            </c:numRef>
          </c:val>
        </c:ser>
        <c:ser>
          <c:idx val="1"/>
          <c:order val="1"/>
          <c:tx>
            <c:strRef>
              <c:f>'Fig 27'!$D$87</c:f>
              <c:strCache>
                <c:ptCount val="1"/>
                <c:pt idx="0">
                  <c:v>  Strong deterrent to investment</c:v>
                </c:pt>
              </c:strCache>
            </c:strRef>
          </c:tx>
          <c:spPr>
            <a:solidFill>
              <a:schemeClr val="accent6">
                <a:lumMod val="60000"/>
                <a:lumOff val="40000"/>
              </a:schemeClr>
            </a:solidFill>
            <a:ln>
              <a:noFill/>
            </a:ln>
          </c:spPr>
          <c:invertIfNegative val="0"/>
          <c:cat>
            <c:strRef>
              <c:f>'Fig 27'!$B$88:$B$166</c:f>
              <c:strCache>
                <c:ptCount val="79"/>
                <c:pt idx="0">
                  <c:v>CA – Nova Scotia</c:v>
                </c:pt>
                <c:pt idx="1">
                  <c:v>Seychelles</c:v>
                </c:pt>
                <c:pt idx="2">
                  <c:v>Argentina – Tierra del Fuego</c:v>
                </c:pt>
                <c:pt idx="3">
                  <c:v>Brazil – Offshore concession contracts</c:v>
                </c:pt>
                <c:pt idx="4">
                  <c:v>Morocco</c:v>
                </c:pt>
                <c:pt idx="5">
                  <c:v>AU – Northern Territory</c:v>
                </c:pt>
                <c:pt idx="6">
                  <c:v>Argentina – Santa Cruz</c:v>
                </c:pt>
                <c:pt idx="7">
                  <c:v>Thailand</c:v>
                </c:pt>
                <c:pt idx="8">
                  <c:v>AU – Western Australia</c:v>
                </c:pt>
                <c:pt idx="9">
                  <c:v>US – New York</c:v>
                </c:pt>
                <c:pt idx="10">
                  <c:v>US – Montana</c:v>
                </c:pt>
                <c:pt idx="11">
                  <c:v>Poland</c:v>
                </c:pt>
                <c:pt idx="12">
                  <c:v>Albania</c:v>
                </c:pt>
                <c:pt idx="13">
                  <c:v>Argentina – Mendoza</c:v>
                </c:pt>
                <c:pt idx="14">
                  <c:v>US – Pennsylvania</c:v>
                </c:pt>
                <c:pt idx="15">
                  <c:v>New Zealand</c:v>
                </c:pt>
                <c:pt idx="16">
                  <c:v>Ireland</c:v>
                </c:pt>
                <c:pt idx="17">
                  <c:v>Chile</c:v>
                </c:pt>
                <c:pt idx="18">
                  <c:v>AU – Queensland</c:v>
                </c:pt>
                <c:pt idx="19">
                  <c:v>Turkey</c:v>
                </c:pt>
                <c:pt idx="20">
                  <c:v>Argentina – Chubut</c:v>
                </c:pt>
                <c:pt idx="21">
                  <c:v>South Africa</c:v>
                </c:pt>
                <c:pt idx="22">
                  <c:v>US – North Dakota</c:v>
                </c:pt>
                <c:pt idx="23">
                  <c:v>US Offshore – Pacific</c:v>
                </c:pt>
                <c:pt idx="24">
                  <c:v>AU – Tasmania</c:v>
                </c:pt>
                <c:pt idx="25">
                  <c:v>Italy</c:v>
                </c:pt>
                <c:pt idx="26">
                  <c:v>Oman</c:v>
                </c:pt>
                <c:pt idx="27">
                  <c:v>Israel</c:v>
                </c:pt>
                <c:pt idx="28">
                  <c:v>Georgia</c:v>
                </c:pt>
                <c:pt idx="29">
                  <c:v>Tunisia</c:v>
                </c:pt>
                <c:pt idx="30">
                  <c:v>AU – New South Wales</c:v>
                </c:pt>
                <c:pt idx="31">
                  <c:v>Australia – Offshore</c:v>
                </c:pt>
                <c:pt idx="32">
                  <c:v>Argentina – Neuquen</c:v>
                </c:pt>
                <c:pt idx="33">
                  <c:v>Trinidad and Tobago</c:v>
                </c:pt>
                <c:pt idx="34">
                  <c:v>US – Colorado</c:v>
                </c:pt>
                <c:pt idx="35">
                  <c:v>Malaysia</c:v>
                </c:pt>
                <c:pt idx="36">
                  <c:v>US – West Virginia</c:v>
                </c:pt>
                <c:pt idx="37">
                  <c:v>CA – British Columbia</c:v>
                </c:pt>
                <c:pt idx="38">
                  <c:v>AU – South Australia</c:v>
                </c:pt>
                <c:pt idx="39">
                  <c:v>Faroe Islands</c:v>
                </c:pt>
                <c:pt idx="40">
                  <c:v>Hungary</c:v>
                </c:pt>
                <c:pt idx="41">
                  <c:v>US – Michigan</c:v>
                </c:pt>
                <c:pt idx="42">
                  <c:v>US – Wyoming</c:v>
                </c:pt>
                <c:pt idx="43">
                  <c:v>US – Ohio</c:v>
                </c:pt>
                <c:pt idx="44">
                  <c:v>US Offshore – Gulf of Mexico</c:v>
                </c:pt>
                <c:pt idx="45">
                  <c:v>US – Arkansas</c:v>
                </c:pt>
                <c:pt idx="46">
                  <c:v>Brunei</c:v>
                </c:pt>
                <c:pt idx="47">
                  <c:v>France</c:v>
                </c:pt>
                <c:pt idx="48">
                  <c:v>US – Utah</c:v>
                </c:pt>
                <c:pt idx="49">
                  <c:v>Denmark</c:v>
                </c:pt>
                <c:pt idx="50">
                  <c:v>Jordan</c:v>
                </c:pt>
                <c:pt idx="51">
                  <c:v>United Arab Emirates</c:v>
                </c:pt>
                <c:pt idx="52">
                  <c:v>US – Illinois</c:v>
                </c:pt>
                <c:pt idx="53">
                  <c:v>Norway</c:v>
                </c:pt>
                <c:pt idx="54">
                  <c:v>Spain – Offshore</c:v>
                </c:pt>
                <c:pt idx="55">
                  <c:v>United Kingdom</c:v>
                </c:pt>
                <c:pt idx="56">
                  <c:v>US – Louisiana</c:v>
                </c:pt>
                <c:pt idx="57">
                  <c:v>US – New Mexico</c:v>
                </c:pt>
                <c:pt idx="58">
                  <c:v>Germany</c:v>
                </c:pt>
                <c:pt idx="59">
                  <c:v>US – California</c:v>
                </c:pt>
                <c:pt idx="60">
                  <c:v>AU – Victoria</c:v>
                </c:pt>
                <c:pt idx="61">
                  <c:v>Spain – Onshore</c:v>
                </c:pt>
                <c:pt idx="62">
                  <c:v>CA – Alberta</c:v>
                </c:pt>
                <c:pt idx="63">
                  <c:v>CA – Manitoba</c:v>
                </c:pt>
                <c:pt idx="64">
                  <c:v>CA – Saskatchewan</c:v>
                </c:pt>
                <c:pt idx="65">
                  <c:v>Bahrain</c:v>
                </c:pt>
                <c:pt idx="66">
                  <c:v>Norway – North Sea</c:v>
                </c:pt>
                <c:pt idx="67">
                  <c:v>Qatar</c:v>
                </c:pt>
                <c:pt idx="68">
                  <c:v>US – Kansas</c:v>
                </c:pt>
                <c:pt idx="69">
                  <c:v>US – Oklahoma</c:v>
                </c:pt>
                <c:pt idx="70">
                  <c:v>United Kingdom – North Sea</c:v>
                </c:pt>
                <c:pt idx="71">
                  <c:v>US – Alabama</c:v>
                </c:pt>
                <c:pt idx="72">
                  <c:v>Netherlands</c:v>
                </c:pt>
                <c:pt idx="73">
                  <c:v>US – Mississippi</c:v>
                </c:pt>
                <c:pt idx="74">
                  <c:v>US – Texas</c:v>
                </c:pt>
                <c:pt idx="75">
                  <c:v>Malta</c:v>
                </c:pt>
                <c:pt idx="76">
                  <c:v>Netherlands – North Sea</c:v>
                </c:pt>
                <c:pt idx="77">
                  <c:v>Japan</c:v>
                </c:pt>
                <c:pt idx="78">
                  <c:v>Kuwait</c:v>
                </c:pt>
              </c:strCache>
            </c:strRef>
          </c:cat>
          <c:val>
            <c:numRef>
              <c:f>'Fig 27'!$D$88:$D$166</c:f>
              <c:numCache>
                <c:formatCode>0.00%</c:formatCode>
                <c:ptCount val="79"/>
                <c:pt idx="0">
                  <c:v>0.115</c:v>
                </c:pt>
                <c:pt idx="1">
                  <c:v>0.33300000000000002</c:v>
                </c:pt>
                <c:pt idx="2">
                  <c:v>4.4999999999999998E-2</c:v>
                </c:pt>
                <c:pt idx="3">
                  <c:v>0.109</c:v>
                </c:pt>
                <c:pt idx="4">
                  <c:v>7.6999999999999999E-2</c:v>
                </c:pt>
                <c:pt idx="5">
                  <c:v>9.5000000000000001E-2</c:v>
                </c:pt>
                <c:pt idx="6">
                  <c:v>0.19</c:v>
                </c:pt>
                <c:pt idx="7">
                  <c:v>3.2000000000000001E-2</c:v>
                </c:pt>
                <c:pt idx="8">
                  <c:v>6.9000000000000006E-2</c:v>
                </c:pt>
                <c:pt idx="9">
                  <c:v>0.17199999999999999</c:v>
                </c:pt>
                <c:pt idx="10">
                  <c:v>2.1000000000000001E-2</c:v>
                </c:pt>
                <c:pt idx="11">
                  <c:v>5.6000000000000001E-2</c:v>
                </c:pt>
                <c:pt idx="12">
                  <c:v>0</c:v>
                </c:pt>
                <c:pt idx="13">
                  <c:v>0.14299999999999999</c:v>
                </c:pt>
                <c:pt idx="14">
                  <c:v>2.3E-2</c:v>
                </c:pt>
                <c:pt idx="15">
                  <c:v>2.4E-2</c:v>
                </c:pt>
                <c:pt idx="16">
                  <c:v>0</c:v>
                </c:pt>
                <c:pt idx="17">
                  <c:v>6.3E-2</c:v>
                </c:pt>
                <c:pt idx="18">
                  <c:v>0</c:v>
                </c:pt>
                <c:pt idx="19">
                  <c:v>3.3000000000000002E-2</c:v>
                </c:pt>
                <c:pt idx="20">
                  <c:v>0.17599999999999999</c:v>
                </c:pt>
                <c:pt idx="21">
                  <c:v>9.7000000000000003E-2</c:v>
                </c:pt>
                <c:pt idx="22">
                  <c:v>1.6E-2</c:v>
                </c:pt>
                <c:pt idx="23">
                  <c:v>0.14299999999999999</c:v>
                </c:pt>
                <c:pt idx="24">
                  <c:v>0.14299999999999999</c:v>
                </c:pt>
                <c:pt idx="25">
                  <c:v>0</c:v>
                </c:pt>
                <c:pt idx="26">
                  <c:v>6.3E-2</c:v>
                </c:pt>
                <c:pt idx="27">
                  <c:v>0.111</c:v>
                </c:pt>
                <c:pt idx="28">
                  <c:v>0</c:v>
                </c:pt>
                <c:pt idx="29">
                  <c:v>5.3999999999999999E-2</c:v>
                </c:pt>
                <c:pt idx="30">
                  <c:v>0</c:v>
                </c:pt>
                <c:pt idx="31">
                  <c:v>4.7E-2</c:v>
                </c:pt>
                <c:pt idx="32">
                  <c:v>7.0999999999999994E-2</c:v>
                </c:pt>
                <c:pt idx="33">
                  <c:v>2.3E-2</c:v>
                </c:pt>
                <c:pt idx="34">
                  <c:v>1.6E-2</c:v>
                </c:pt>
                <c:pt idx="35">
                  <c:v>2.5000000000000001E-2</c:v>
                </c:pt>
                <c:pt idx="36">
                  <c:v>0</c:v>
                </c:pt>
                <c:pt idx="37">
                  <c:v>4.9000000000000002E-2</c:v>
                </c:pt>
                <c:pt idx="38">
                  <c:v>0</c:v>
                </c:pt>
                <c:pt idx="39">
                  <c:v>0</c:v>
                </c:pt>
                <c:pt idx="40">
                  <c:v>0</c:v>
                </c:pt>
                <c:pt idx="41">
                  <c:v>4.2000000000000003E-2</c:v>
                </c:pt>
                <c:pt idx="42">
                  <c:v>0</c:v>
                </c:pt>
                <c:pt idx="43">
                  <c:v>2.9000000000000001E-2</c:v>
                </c:pt>
                <c:pt idx="44">
                  <c:v>6.3E-2</c:v>
                </c:pt>
                <c:pt idx="45">
                  <c:v>0</c:v>
                </c:pt>
                <c:pt idx="46">
                  <c:v>3.1E-2</c:v>
                </c:pt>
                <c:pt idx="47">
                  <c:v>3.7999999999999999E-2</c:v>
                </c:pt>
                <c:pt idx="48">
                  <c:v>0.03</c:v>
                </c:pt>
                <c:pt idx="49">
                  <c:v>0</c:v>
                </c:pt>
                <c:pt idx="50">
                  <c:v>0</c:v>
                </c:pt>
                <c:pt idx="51">
                  <c:v>0</c:v>
                </c:pt>
                <c:pt idx="52">
                  <c:v>4.4999999999999998E-2</c:v>
                </c:pt>
                <c:pt idx="53">
                  <c:v>0</c:v>
                </c:pt>
                <c:pt idx="54">
                  <c:v>0</c:v>
                </c:pt>
                <c:pt idx="55">
                  <c:v>1.2E-2</c:v>
                </c:pt>
                <c:pt idx="56">
                  <c:v>1.9E-2</c:v>
                </c:pt>
                <c:pt idx="57">
                  <c:v>0</c:v>
                </c:pt>
                <c:pt idx="58">
                  <c:v>0</c:v>
                </c:pt>
                <c:pt idx="59">
                  <c:v>2.3E-2</c:v>
                </c:pt>
                <c:pt idx="60">
                  <c:v>0</c:v>
                </c:pt>
                <c:pt idx="61">
                  <c:v>0</c:v>
                </c:pt>
                <c:pt idx="62">
                  <c:v>1.9E-2</c:v>
                </c:pt>
                <c:pt idx="63">
                  <c:v>0</c:v>
                </c:pt>
                <c:pt idx="64">
                  <c:v>0</c:v>
                </c:pt>
                <c:pt idx="65">
                  <c:v>0</c:v>
                </c:pt>
                <c:pt idx="66">
                  <c:v>2.4E-2</c:v>
                </c:pt>
                <c:pt idx="67">
                  <c:v>0</c:v>
                </c:pt>
                <c:pt idx="68">
                  <c:v>0</c:v>
                </c:pt>
                <c:pt idx="69">
                  <c:v>1.2999999999999999E-2</c:v>
                </c:pt>
                <c:pt idx="70">
                  <c:v>2.5999999999999999E-2</c:v>
                </c:pt>
                <c:pt idx="71">
                  <c:v>0</c:v>
                </c:pt>
                <c:pt idx="72">
                  <c:v>0</c:v>
                </c:pt>
                <c:pt idx="73">
                  <c:v>0</c:v>
                </c:pt>
                <c:pt idx="74">
                  <c:v>0</c:v>
                </c:pt>
                <c:pt idx="75">
                  <c:v>0</c:v>
                </c:pt>
                <c:pt idx="76">
                  <c:v>0</c:v>
                </c:pt>
                <c:pt idx="77">
                  <c:v>0</c:v>
                </c:pt>
                <c:pt idx="78">
                  <c:v>0</c:v>
                </c:pt>
              </c:numCache>
            </c:numRef>
          </c:val>
        </c:ser>
        <c:ser>
          <c:idx val="2"/>
          <c:order val="2"/>
          <c:tx>
            <c:strRef>
              <c:f>'Fig 27'!$E$87</c:f>
              <c:strCache>
                <c:ptCount val="1"/>
                <c:pt idx="0">
                  <c:v>  Would not pursue investment due to this factor</c:v>
                </c:pt>
              </c:strCache>
            </c:strRef>
          </c:tx>
          <c:spPr>
            <a:solidFill>
              <a:schemeClr val="accent4">
                <a:lumMod val="50000"/>
              </a:schemeClr>
            </a:solidFill>
            <a:ln>
              <a:noFill/>
            </a:ln>
          </c:spPr>
          <c:invertIfNegative val="0"/>
          <c:cat>
            <c:strRef>
              <c:f>'Fig 27'!$B$88:$B$166</c:f>
              <c:strCache>
                <c:ptCount val="79"/>
                <c:pt idx="0">
                  <c:v>CA – Nova Scotia</c:v>
                </c:pt>
                <c:pt idx="1">
                  <c:v>Seychelles</c:v>
                </c:pt>
                <c:pt idx="2">
                  <c:v>Argentina – Tierra del Fuego</c:v>
                </c:pt>
                <c:pt idx="3">
                  <c:v>Brazil – Offshore concession contracts</c:v>
                </c:pt>
                <c:pt idx="4">
                  <c:v>Morocco</c:v>
                </c:pt>
                <c:pt idx="5">
                  <c:v>AU – Northern Territory</c:v>
                </c:pt>
                <c:pt idx="6">
                  <c:v>Argentina – Santa Cruz</c:v>
                </c:pt>
                <c:pt idx="7">
                  <c:v>Thailand</c:v>
                </c:pt>
                <c:pt idx="8">
                  <c:v>AU – Western Australia</c:v>
                </c:pt>
                <c:pt idx="9">
                  <c:v>US – New York</c:v>
                </c:pt>
                <c:pt idx="10">
                  <c:v>US – Montana</c:v>
                </c:pt>
                <c:pt idx="11">
                  <c:v>Poland</c:v>
                </c:pt>
                <c:pt idx="12">
                  <c:v>Albania</c:v>
                </c:pt>
                <c:pt idx="13">
                  <c:v>Argentina – Mendoza</c:v>
                </c:pt>
                <c:pt idx="14">
                  <c:v>US – Pennsylvania</c:v>
                </c:pt>
                <c:pt idx="15">
                  <c:v>New Zealand</c:v>
                </c:pt>
                <c:pt idx="16">
                  <c:v>Ireland</c:v>
                </c:pt>
                <c:pt idx="17">
                  <c:v>Chile</c:v>
                </c:pt>
                <c:pt idx="18">
                  <c:v>AU – Queensland</c:v>
                </c:pt>
                <c:pt idx="19">
                  <c:v>Turkey</c:v>
                </c:pt>
                <c:pt idx="20">
                  <c:v>Argentina – Chubut</c:v>
                </c:pt>
                <c:pt idx="21">
                  <c:v>South Africa</c:v>
                </c:pt>
                <c:pt idx="22">
                  <c:v>US – North Dakota</c:v>
                </c:pt>
                <c:pt idx="23">
                  <c:v>US Offshore – Pacific</c:v>
                </c:pt>
                <c:pt idx="24">
                  <c:v>AU – Tasmania</c:v>
                </c:pt>
                <c:pt idx="25">
                  <c:v>Italy</c:v>
                </c:pt>
                <c:pt idx="26">
                  <c:v>Oman</c:v>
                </c:pt>
                <c:pt idx="27">
                  <c:v>Israel</c:v>
                </c:pt>
                <c:pt idx="28">
                  <c:v>Georgia</c:v>
                </c:pt>
                <c:pt idx="29">
                  <c:v>Tunisia</c:v>
                </c:pt>
                <c:pt idx="30">
                  <c:v>AU – New South Wales</c:v>
                </c:pt>
                <c:pt idx="31">
                  <c:v>Australia – Offshore</c:v>
                </c:pt>
                <c:pt idx="32">
                  <c:v>Argentina – Neuquen</c:v>
                </c:pt>
                <c:pt idx="33">
                  <c:v>Trinidad and Tobago</c:v>
                </c:pt>
                <c:pt idx="34">
                  <c:v>US – Colorado</c:v>
                </c:pt>
                <c:pt idx="35">
                  <c:v>Malaysia</c:v>
                </c:pt>
                <c:pt idx="36">
                  <c:v>US – West Virginia</c:v>
                </c:pt>
                <c:pt idx="37">
                  <c:v>CA – British Columbia</c:v>
                </c:pt>
                <c:pt idx="38">
                  <c:v>AU – South Australia</c:v>
                </c:pt>
                <c:pt idx="39">
                  <c:v>Faroe Islands</c:v>
                </c:pt>
                <c:pt idx="40">
                  <c:v>Hungary</c:v>
                </c:pt>
                <c:pt idx="41">
                  <c:v>US – Michigan</c:v>
                </c:pt>
                <c:pt idx="42">
                  <c:v>US – Wyoming</c:v>
                </c:pt>
                <c:pt idx="43">
                  <c:v>US – Ohio</c:v>
                </c:pt>
                <c:pt idx="44">
                  <c:v>US Offshore – Gulf of Mexico</c:v>
                </c:pt>
                <c:pt idx="45">
                  <c:v>US – Arkansas</c:v>
                </c:pt>
                <c:pt idx="46">
                  <c:v>Brunei</c:v>
                </c:pt>
                <c:pt idx="47">
                  <c:v>France</c:v>
                </c:pt>
                <c:pt idx="48">
                  <c:v>US – Utah</c:v>
                </c:pt>
                <c:pt idx="49">
                  <c:v>Denmark</c:v>
                </c:pt>
                <c:pt idx="50">
                  <c:v>Jordan</c:v>
                </c:pt>
                <c:pt idx="51">
                  <c:v>United Arab Emirates</c:v>
                </c:pt>
                <c:pt idx="52">
                  <c:v>US – Illinois</c:v>
                </c:pt>
                <c:pt idx="53">
                  <c:v>Norway</c:v>
                </c:pt>
                <c:pt idx="54">
                  <c:v>Spain – Offshore</c:v>
                </c:pt>
                <c:pt idx="55">
                  <c:v>United Kingdom</c:v>
                </c:pt>
                <c:pt idx="56">
                  <c:v>US – Louisiana</c:v>
                </c:pt>
                <c:pt idx="57">
                  <c:v>US – New Mexico</c:v>
                </c:pt>
                <c:pt idx="58">
                  <c:v>Germany</c:v>
                </c:pt>
                <c:pt idx="59">
                  <c:v>US – California</c:v>
                </c:pt>
                <c:pt idx="60">
                  <c:v>AU – Victoria</c:v>
                </c:pt>
                <c:pt idx="61">
                  <c:v>Spain – Onshore</c:v>
                </c:pt>
                <c:pt idx="62">
                  <c:v>CA – Alberta</c:v>
                </c:pt>
                <c:pt idx="63">
                  <c:v>CA – Manitoba</c:v>
                </c:pt>
                <c:pt idx="64">
                  <c:v>CA – Saskatchewan</c:v>
                </c:pt>
                <c:pt idx="65">
                  <c:v>Bahrain</c:v>
                </c:pt>
                <c:pt idx="66">
                  <c:v>Norway – North Sea</c:v>
                </c:pt>
                <c:pt idx="67">
                  <c:v>Qatar</c:v>
                </c:pt>
                <c:pt idx="68">
                  <c:v>US – Kansas</c:v>
                </c:pt>
                <c:pt idx="69">
                  <c:v>US – Oklahoma</c:v>
                </c:pt>
                <c:pt idx="70">
                  <c:v>United Kingdom – North Sea</c:v>
                </c:pt>
                <c:pt idx="71">
                  <c:v>US – Alabama</c:v>
                </c:pt>
                <c:pt idx="72">
                  <c:v>Netherlands</c:v>
                </c:pt>
                <c:pt idx="73">
                  <c:v>US – Mississippi</c:v>
                </c:pt>
                <c:pt idx="74">
                  <c:v>US – Texas</c:v>
                </c:pt>
                <c:pt idx="75">
                  <c:v>Malta</c:v>
                </c:pt>
                <c:pt idx="76">
                  <c:v>Netherlands – North Sea</c:v>
                </c:pt>
                <c:pt idx="77">
                  <c:v>Japan</c:v>
                </c:pt>
                <c:pt idx="78">
                  <c:v>Kuwait</c:v>
                </c:pt>
              </c:strCache>
            </c:strRef>
          </c:cat>
          <c:val>
            <c:numRef>
              <c:f>'Fig 27'!$E$88:$E$166</c:f>
              <c:numCache>
                <c:formatCode>0.00%</c:formatCode>
                <c:ptCount val="79"/>
                <c:pt idx="0">
                  <c:v>3.7999999999999999E-2</c:v>
                </c:pt>
                <c:pt idx="1">
                  <c:v>0</c:v>
                </c:pt>
                <c:pt idx="2">
                  <c:v>0</c:v>
                </c:pt>
                <c:pt idx="3">
                  <c:v>2.1999999999999999E-2</c:v>
                </c:pt>
                <c:pt idx="4">
                  <c:v>0</c:v>
                </c:pt>
                <c:pt idx="5">
                  <c:v>0</c:v>
                </c:pt>
                <c:pt idx="6">
                  <c:v>0</c:v>
                </c:pt>
                <c:pt idx="7">
                  <c:v>3.2000000000000001E-2</c:v>
                </c:pt>
                <c:pt idx="8">
                  <c:v>0</c:v>
                </c:pt>
                <c:pt idx="9">
                  <c:v>3.4000000000000002E-2</c:v>
                </c:pt>
                <c:pt idx="10">
                  <c:v>0</c:v>
                </c:pt>
                <c:pt idx="11">
                  <c:v>0</c:v>
                </c:pt>
                <c:pt idx="12">
                  <c:v>0</c:v>
                </c:pt>
                <c:pt idx="13">
                  <c:v>0</c:v>
                </c:pt>
                <c:pt idx="14">
                  <c:v>0</c:v>
                </c:pt>
                <c:pt idx="15">
                  <c:v>2.4E-2</c:v>
                </c:pt>
                <c:pt idx="16">
                  <c:v>5.2999999999999999E-2</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1.6E-2</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0.01</c:v>
                </c:pt>
                <c:pt idx="57">
                  <c:v>0</c:v>
                </c:pt>
                <c:pt idx="58">
                  <c:v>0</c:v>
                </c:pt>
                <c:pt idx="59">
                  <c:v>0</c:v>
                </c:pt>
                <c:pt idx="60">
                  <c:v>0</c:v>
                </c:pt>
                <c:pt idx="61">
                  <c:v>0</c:v>
                </c:pt>
                <c:pt idx="62">
                  <c:v>0</c:v>
                </c:pt>
                <c:pt idx="63">
                  <c:v>0</c:v>
                </c:pt>
                <c:pt idx="64">
                  <c:v>0</c:v>
                </c:pt>
                <c:pt idx="65">
                  <c:v>0</c:v>
                </c:pt>
                <c:pt idx="66">
                  <c:v>0</c:v>
                </c:pt>
                <c:pt idx="67">
                  <c:v>0</c:v>
                </c:pt>
                <c:pt idx="68">
                  <c:v>1.9E-2</c:v>
                </c:pt>
                <c:pt idx="69">
                  <c:v>1.2999999999999999E-2</c:v>
                </c:pt>
                <c:pt idx="70">
                  <c:v>0</c:v>
                </c:pt>
                <c:pt idx="71">
                  <c:v>0</c:v>
                </c:pt>
                <c:pt idx="72">
                  <c:v>0</c:v>
                </c:pt>
                <c:pt idx="73">
                  <c:v>2.3E-2</c:v>
                </c:pt>
                <c:pt idx="74">
                  <c:v>5.0000000000000001E-3</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9484032"/>
        <c:axId val="99485568"/>
      </c:barChart>
      <c:catAx>
        <c:axId val="99484032"/>
        <c:scaling>
          <c:orientation val="minMax"/>
        </c:scaling>
        <c:delete val="0"/>
        <c:axPos val="l"/>
        <c:majorTickMark val="out"/>
        <c:minorTickMark val="none"/>
        <c:tickLblPos val="nextTo"/>
        <c:crossAx val="99485568"/>
        <c:crosses val="autoZero"/>
        <c:auto val="1"/>
        <c:lblAlgn val="ctr"/>
        <c:lblOffset val="100"/>
        <c:noMultiLvlLbl val="0"/>
      </c:catAx>
      <c:valAx>
        <c:axId val="9948556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9484032"/>
        <c:crosses val="autoZero"/>
        <c:crossBetween val="between"/>
        <c:majorUnit val="0.2"/>
      </c:valAx>
    </c:plotArea>
    <c:legend>
      <c:legendPos val="r"/>
      <c:layout>
        <c:manualLayout>
          <c:xMode val="edge"/>
          <c:yMode val="edge"/>
          <c:x val="0.58917645038595423"/>
          <c:y val="1.8317153981397129E-2"/>
          <c:w val="0.25763986576134279"/>
          <c:h val="0.1147877149107282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040155413644158"/>
          <c:y val="1.7202894720595947E-2"/>
          <c:w val="0.48530431727530121"/>
          <c:h val="0.96245516104886297"/>
        </c:manualLayout>
      </c:layout>
      <c:barChart>
        <c:barDir val="bar"/>
        <c:grouping val="stacked"/>
        <c:varyColors val="0"/>
        <c:ser>
          <c:idx val="0"/>
          <c:order val="0"/>
          <c:tx>
            <c:strRef>
              <c:f>'Fig 28'!$B$86</c:f>
              <c:strCache>
                <c:ptCount val="1"/>
                <c:pt idx="0">
                  <c:v>  Mild deterrent to investment</c:v>
                </c:pt>
              </c:strCache>
            </c:strRef>
          </c:tx>
          <c:spPr>
            <a:solidFill>
              <a:schemeClr val="accent3">
                <a:lumMod val="75000"/>
              </a:schemeClr>
            </a:solidFill>
            <a:ln>
              <a:noFill/>
            </a:ln>
          </c:spPr>
          <c:invertIfNegative val="0"/>
          <c:cat>
            <c:strRef>
              <c:f>'Fig 28'!$A$87:$A$164</c:f>
              <c:strCache>
                <c:ptCount val="78"/>
                <c:pt idx="0">
                  <c:v>United Arab Emirates</c:v>
                </c:pt>
                <c:pt idx="1">
                  <c:v>Argentina – Chubut</c:v>
                </c:pt>
                <c:pt idx="2">
                  <c:v>Philippines</c:v>
                </c:pt>
                <c:pt idx="3">
                  <c:v>Trinidad and Tobago</c:v>
                </c:pt>
                <c:pt idx="4">
                  <c:v>Morocco</c:v>
                </c:pt>
                <c:pt idx="5">
                  <c:v>Brazil – Offshore concession contracts</c:v>
                </c:pt>
                <c:pt idx="6">
                  <c:v>Brazil – Onshore concession contracts</c:v>
                </c:pt>
                <c:pt idx="7">
                  <c:v>Brazil – Offshore presalt area profit sharing contracts</c:v>
                </c:pt>
                <c:pt idx="8">
                  <c:v>Israel</c:v>
                </c:pt>
                <c:pt idx="9">
                  <c:v>France</c:v>
                </c:pt>
                <c:pt idx="10">
                  <c:v>Thailand</c:v>
                </c:pt>
                <c:pt idx="11">
                  <c:v>US – West Virginia</c:v>
                </c:pt>
                <c:pt idx="12">
                  <c:v>Peru</c:v>
                </c:pt>
                <c:pt idx="13">
                  <c:v>Argentina – Neuquen</c:v>
                </c:pt>
                <c:pt idx="14">
                  <c:v>US – Michigan</c:v>
                </c:pt>
                <c:pt idx="15">
                  <c:v>Oman</c:v>
                </c:pt>
                <c:pt idx="16">
                  <c:v>US – Pennsylvania</c:v>
                </c:pt>
                <c:pt idx="17">
                  <c:v>Pakistan</c:v>
                </c:pt>
                <c:pt idx="18">
                  <c:v>Poland</c:v>
                </c:pt>
                <c:pt idx="19">
                  <c:v>Botswana</c:v>
                </c:pt>
                <c:pt idx="20">
                  <c:v>Jordan</c:v>
                </c:pt>
                <c:pt idx="21">
                  <c:v>Colombia</c:v>
                </c:pt>
                <c:pt idx="22">
                  <c:v>US – Ohio</c:v>
                </c:pt>
                <c:pt idx="23">
                  <c:v>Timor Gap (JPDA)</c:v>
                </c:pt>
                <c:pt idx="24">
                  <c:v>US – Montana</c:v>
                </c:pt>
                <c:pt idx="25">
                  <c:v>Qatar</c:v>
                </c:pt>
                <c:pt idx="26">
                  <c:v>CA – Newfoundland &amp; Labrador</c:v>
                </c:pt>
                <c:pt idx="27">
                  <c:v>US – Alaska</c:v>
                </c:pt>
                <c:pt idx="28">
                  <c:v>Germany</c:v>
                </c:pt>
                <c:pt idx="29">
                  <c:v>Hungary</c:v>
                </c:pt>
                <c:pt idx="30">
                  <c:v>US – Illinois</c:v>
                </c:pt>
                <c:pt idx="31">
                  <c:v>Faroe Islands</c:v>
                </c:pt>
                <c:pt idx="32">
                  <c:v>CA – Northwest Territories</c:v>
                </c:pt>
                <c:pt idx="33">
                  <c:v>Japan</c:v>
                </c:pt>
                <c:pt idx="34">
                  <c:v>AU – Queensland</c:v>
                </c:pt>
                <c:pt idx="35">
                  <c:v>US – California</c:v>
                </c:pt>
                <c:pt idx="36">
                  <c:v>Malta</c:v>
                </c:pt>
                <c:pt idx="37">
                  <c:v>US – Colorado</c:v>
                </c:pt>
                <c:pt idx="38">
                  <c:v>Bahrain</c:v>
                </c:pt>
                <c:pt idx="39">
                  <c:v>CA – New Brunswick</c:v>
                </c:pt>
                <c:pt idx="40">
                  <c:v>Ireland</c:v>
                </c:pt>
                <c:pt idx="41">
                  <c:v>CA – Nova Scotia</c:v>
                </c:pt>
                <c:pt idx="42">
                  <c:v>US Offshore – Pacific</c:v>
                </c:pt>
                <c:pt idx="43">
                  <c:v>Kuwait</c:v>
                </c:pt>
                <c:pt idx="44">
                  <c:v>US – North Dakota</c:v>
                </c:pt>
                <c:pt idx="45">
                  <c:v>US – New Mexico</c:v>
                </c:pt>
                <c:pt idx="46">
                  <c:v>Georgia</c:v>
                </c:pt>
                <c:pt idx="47">
                  <c:v>United Kingdom</c:v>
                </c:pt>
                <c:pt idx="48">
                  <c:v>US – Wyoming</c:v>
                </c:pt>
                <c:pt idx="49">
                  <c:v>US – Mississippi</c:v>
                </c:pt>
                <c:pt idx="50">
                  <c:v>US – Texas</c:v>
                </c:pt>
                <c:pt idx="51">
                  <c:v>US Offshore – Alaska</c:v>
                </c:pt>
                <c:pt idx="52">
                  <c:v>AU – Northern Territory</c:v>
                </c:pt>
                <c:pt idx="53">
                  <c:v>US – Arkansas</c:v>
                </c:pt>
                <c:pt idx="54">
                  <c:v>US Offshore – Gulf of Mexico</c:v>
                </c:pt>
                <c:pt idx="55">
                  <c:v>United Kingdom – North Sea</c:v>
                </c:pt>
                <c:pt idx="56">
                  <c:v>CA – Yukon</c:v>
                </c:pt>
                <c:pt idx="57">
                  <c:v>AU – South Australia</c:v>
                </c:pt>
                <c:pt idx="58">
                  <c:v>CA – Manitoba</c:v>
                </c:pt>
                <c:pt idx="59">
                  <c:v>US – Utah</c:v>
                </c:pt>
                <c:pt idx="60">
                  <c:v>AU – Victoria</c:v>
                </c:pt>
                <c:pt idx="61">
                  <c:v>US – Louisiana</c:v>
                </c:pt>
                <c:pt idx="62">
                  <c:v>Netherlands – North Sea</c:v>
                </c:pt>
                <c:pt idx="63">
                  <c:v>Netherlands</c:v>
                </c:pt>
                <c:pt idx="64">
                  <c:v>US – Kansas</c:v>
                </c:pt>
                <c:pt idx="65">
                  <c:v>US – Alabama</c:v>
                </c:pt>
                <c:pt idx="66">
                  <c:v>US – Oklahoma</c:v>
                </c:pt>
                <c:pt idx="67">
                  <c:v>AU – New South Wales</c:v>
                </c:pt>
                <c:pt idx="68">
                  <c:v>Denmark</c:v>
                </c:pt>
                <c:pt idx="69">
                  <c:v>Norway – North Sea</c:v>
                </c:pt>
                <c:pt idx="70">
                  <c:v>New Zealand</c:v>
                </c:pt>
                <c:pt idx="71">
                  <c:v>Australia – Offshore</c:v>
                </c:pt>
                <c:pt idx="72">
                  <c:v>AU – Western Australia</c:v>
                </c:pt>
                <c:pt idx="73">
                  <c:v>CA – Alberta</c:v>
                </c:pt>
                <c:pt idx="74">
                  <c:v>Norway</c:v>
                </c:pt>
                <c:pt idx="75">
                  <c:v>CA – British Columbia</c:v>
                </c:pt>
                <c:pt idx="76">
                  <c:v>CA – Saskatchewan</c:v>
                </c:pt>
                <c:pt idx="77">
                  <c:v>AU – Tasmania</c:v>
                </c:pt>
              </c:strCache>
            </c:strRef>
          </c:cat>
          <c:val>
            <c:numRef>
              <c:f>'Fig 28'!$B$87:$B$164</c:f>
              <c:numCache>
                <c:formatCode>0.00%</c:formatCode>
                <c:ptCount val="78"/>
                <c:pt idx="0">
                  <c:v>0.27800000000000002</c:v>
                </c:pt>
                <c:pt idx="1">
                  <c:v>0.29399999999999998</c:v>
                </c:pt>
                <c:pt idx="2">
                  <c:v>0.32400000000000001</c:v>
                </c:pt>
                <c:pt idx="3">
                  <c:v>0.27900000000000003</c:v>
                </c:pt>
                <c:pt idx="4">
                  <c:v>0.23100000000000001</c:v>
                </c:pt>
                <c:pt idx="5">
                  <c:v>0.25</c:v>
                </c:pt>
                <c:pt idx="6">
                  <c:v>0.16700000000000001</c:v>
                </c:pt>
                <c:pt idx="7">
                  <c:v>0.27300000000000002</c:v>
                </c:pt>
                <c:pt idx="8">
                  <c:v>0.33300000000000002</c:v>
                </c:pt>
                <c:pt idx="9">
                  <c:v>0.20799999999999999</c:v>
                </c:pt>
                <c:pt idx="10">
                  <c:v>0.26200000000000001</c:v>
                </c:pt>
                <c:pt idx="11">
                  <c:v>0.2</c:v>
                </c:pt>
                <c:pt idx="12">
                  <c:v>0.222</c:v>
                </c:pt>
                <c:pt idx="13">
                  <c:v>0.23799999999999999</c:v>
                </c:pt>
                <c:pt idx="14">
                  <c:v>0.26100000000000001</c:v>
                </c:pt>
                <c:pt idx="15">
                  <c:v>0.2</c:v>
                </c:pt>
                <c:pt idx="16">
                  <c:v>0.27300000000000002</c:v>
                </c:pt>
                <c:pt idx="17">
                  <c:v>0.185</c:v>
                </c:pt>
                <c:pt idx="18">
                  <c:v>0.17599999999999999</c:v>
                </c:pt>
                <c:pt idx="19">
                  <c:v>0.28599999999999998</c:v>
                </c:pt>
                <c:pt idx="20">
                  <c:v>0.28599999999999998</c:v>
                </c:pt>
                <c:pt idx="21">
                  <c:v>0.20499999999999999</c:v>
                </c:pt>
                <c:pt idx="22">
                  <c:v>0.23499999999999999</c:v>
                </c:pt>
                <c:pt idx="23">
                  <c:v>0.14799999999999999</c:v>
                </c:pt>
                <c:pt idx="24">
                  <c:v>0.21299999999999999</c:v>
                </c:pt>
                <c:pt idx="25">
                  <c:v>0.21199999999999999</c:v>
                </c:pt>
                <c:pt idx="26">
                  <c:v>0.24099999999999999</c:v>
                </c:pt>
                <c:pt idx="27">
                  <c:v>0.20599999999999999</c:v>
                </c:pt>
                <c:pt idx="28">
                  <c:v>0.17599999999999999</c:v>
                </c:pt>
                <c:pt idx="29">
                  <c:v>0.23100000000000001</c:v>
                </c:pt>
                <c:pt idx="30">
                  <c:v>0.182</c:v>
                </c:pt>
                <c:pt idx="31">
                  <c:v>0.222</c:v>
                </c:pt>
                <c:pt idx="32">
                  <c:v>0.214</c:v>
                </c:pt>
                <c:pt idx="33">
                  <c:v>0.14299999999999999</c:v>
                </c:pt>
                <c:pt idx="34">
                  <c:v>0.17199999999999999</c:v>
                </c:pt>
                <c:pt idx="35">
                  <c:v>0.2</c:v>
                </c:pt>
                <c:pt idx="36">
                  <c:v>0.2</c:v>
                </c:pt>
                <c:pt idx="37">
                  <c:v>0.159</c:v>
                </c:pt>
                <c:pt idx="38">
                  <c:v>0.16700000000000001</c:v>
                </c:pt>
                <c:pt idx="39">
                  <c:v>0</c:v>
                </c:pt>
                <c:pt idx="40">
                  <c:v>0.158</c:v>
                </c:pt>
                <c:pt idx="41">
                  <c:v>0.111</c:v>
                </c:pt>
                <c:pt idx="42">
                  <c:v>0.14299999999999999</c:v>
                </c:pt>
                <c:pt idx="43">
                  <c:v>0.14299999999999999</c:v>
                </c:pt>
                <c:pt idx="44">
                  <c:v>9.8000000000000004E-2</c:v>
                </c:pt>
                <c:pt idx="45">
                  <c:v>0.13</c:v>
                </c:pt>
                <c:pt idx="46">
                  <c:v>0.125</c:v>
                </c:pt>
                <c:pt idx="47">
                  <c:v>0.107</c:v>
                </c:pt>
                <c:pt idx="48">
                  <c:v>0.10299999999999999</c:v>
                </c:pt>
                <c:pt idx="49">
                  <c:v>0.11600000000000001</c:v>
                </c:pt>
                <c:pt idx="50">
                  <c:v>9.7000000000000003E-2</c:v>
                </c:pt>
                <c:pt idx="51">
                  <c:v>5.2999999999999999E-2</c:v>
                </c:pt>
                <c:pt idx="52">
                  <c:v>0.1</c:v>
                </c:pt>
                <c:pt idx="53">
                  <c:v>6.5000000000000002E-2</c:v>
                </c:pt>
                <c:pt idx="54">
                  <c:v>6.3E-2</c:v>
                </c:pt>
                <c:pt idx="55">
                  <c:v>7.9000000000000001E-2</c:v>
                </c:pt>
                <c:pt idx="56">
                  <c:v>9.0999999999999998E-2</c:v>
                </c:pt>
                <c:pt idx="57">
                  <c:v>4.4999999999999998E-2</c:v>
                </c:pt>
                <c:pt idx="58">
                  <c:v>8.6999999999999994E-2</c:v>
                </c:pt>
                <c:pt idx="59">
                  <c:v>8.5999999999999993E-2</c:v>
                </c:pt>
                <c:pt idx="60">
                  <c:v>4.2999999999999997E-2</c:v>
                </c:pt>
                <c:pt idx="61">
                  <c:v>6.6000000000000003E-2</c:v>
                </c:pt>
                <c:pt idx="62">
                  <c:v>4.2000000000000003E-2</c:v>
                </c:pt>
                <c:pt idx="63">
                  <c:v>0.04</c:v>
                </c:pt>
                <c:pt idx="64">
                  <c:v>5.8000000000000003E-2</c:v>
                </c:pt>
                <c:pt idx="65">
                  <c:v>3.6999999999999998E-2</c:v>
                </c:pt>
                <c:pt idx="66">
                  <c:v>6.5000000000000002E-2</c:v>
                </c:pt>
                <c:pt idx="67">
                  <c:v>0</c:v>
                </c:pt>
                <c:pt idx="68">
                  <c:v>5.6000000000000001E-2</c:v>
                </c:pt>
                <c:pt idx="69">
                  <c:v>2.5000000000000001E-2</c:v>
                </c:pt>
                <c:pt idx="70">
                  <c:v>4.8000000000000001E-2</c:v>
                </c:pt>
                <c:pt idx="71">
                  <c:v>4.7E-2</c:v>
                </c:pt>
                <c:pt idx="72">
                  <c:v>1.7999999999999999E-2</c:v>
                </c:pt>
                <c:pt idx="73">
                  <c:v>2.5999999999999999E-2</c:v>
                </c:pt>
                <c:pt idx="74">
                  <c:v>2.1999999999999999E-2</c:v>
                </c:pt>
                <c:pt idx="75">
                  <c:v>1.2999999999999999E-2</c:v>
                </c:pt>
                <c:pt idx="76">
                  <c:v>0</c:v>
                </c:pt>
                <c:pt idx="77">
                  <c:v>0</c:v>
                </c:pt>
              </c:numCache>
            </c:numRef>
          </c:val>
        </c:ser>
        <c:ser>
          <c:idx val="1"/>
          <c:order val="1"/>
          <c:tx>
            <c:strRef>
              <c:f>'Fig 28'!$C$86</c:f>
              <c:strCache>
                <c:ptCount val="1"/>
                <c:pt idx="0">
                  <c:v>  Strong deterrent to investment</c:v>
                </c:pt>
              </c:strCache>
            </c:strRef>
          </c:tx>
          <c:spPr>
            <a:solidFill>
              <a:schemeClr val="accent6">
                <a:lumMod val="60000"/>
                <a:lumOff val="40000"/>
              </a:schemeClr>
            </a:solidFill>
            <a:ln>
              <a:noFill/>
            </a:ln>
          </c:spPr>
          <c:invertIfNegative val="0"/>
          <c:cat>
            <c:strRef>
              <c:f>'Fig 28'!$A$87:$A$164</c:f>
              <c:strCache>
                <c:ptCount val="78"/>
                <c:pt idx="0">
                  <c:v>United Arab Emirates</c:v>
                </c:pt>
                <c:pt idx="1">
                  <c:v>Argentina – Chubut</c:v>
                </c:pt>
                <c:pt idx="2">
                  <c:v>Philippines</c:v>
                </c:pt>
                <c:pt idx="3">
                  <c:v>Trinidad and Tobago</c:v>
                </c:pt>
                <c:pt idx="4">
                  <c:v>Morocco</c:v>
                </c:pt>
                <c:pt idx="5">
                  <c:v>Brazil – Offshore concession contracts</c:v>
                </c:pt>
                <c:pt idx="6">
                  <c:v>Brazil – Onshore concession contracts</c:v>
                </c:pt>
                <c:pt idx="7">
                  <c:v>Brazil – Offshore presalt area profit sharing contracts</c:v>
                </c:pt>
                <c:pt idx="8">
                  <c:v>Israel</c:v>
                </c:pt>
                <c:pt idx="9">
                  <c:v>France</c:v>
                </c:pt>
                <c:pt idx="10">
                  <c:v>Thailand</c:v>
                </c:pt>
                <c:pt idx="11">
                  <c:v>US – West Virginia</c:v>
                </c:pt>
                <c:pt idx="12">
                  <c:v>Peru</c:v>
                </c:pt>
                <c:pt idx="13">
                  <c:v>Argentina – Neuquen</c:v>
                </c:pt>
                <c:pt idx="14">
                  <c:v>US – Michigan</c:v>
                </c:pt>
                <c:pt idx="15">
                  <c:v>Oman</c:v>
                </c:pt>
                <c:pt idx="16">
                  <c:v>US – Pennsylvania</c:v>
                </c:pt>
                <c:pt idx="17">
                  <c:v>Pakistan</c:v>
                </c:pt>
                <c:pt idx="18">
                  <c:v>Poland</c:v>
                </c:pt>
                <c:pt idx="19">
                  <c:v>Botswana</c:v>
                </c:pt>
                <c:pt idx="20">
                  <c:v>Jordan</c:v>
                </c:pt>
                <c:pt idx="21">
                  <c:v>Colombia</c:v>
                </c:pt>
                <c:pt idx="22">
                  <c:v>US – Ohio</c:v>
                </c:pt>
                <c:pt idx="23">
                  <c:v>Timor Gap (JPDA)</c:v>
                </c:pt>
                <c:pt idx="24">
                  <c:v>US – Montana</c:v>
                </c:pt>
                <c:pt idx="25">
                  <c:v>Qatar</c:v>
                </c:pt>
                <c:pt idx="26">
                  <c:v>CA – Newfoundland &amp; Labrador</c:v>
                </c:pt>
                <c:pt idx="27">
                  <c:v>US – Alaska</c:v>
                </c:pt>
                <c:pt idx="28">
                  <c:v>Germany</c:v>
                </c:pt>
                <c:pt idx="29">
                  <c:v>Hungary</c:v>
                </c:pt>
                <c:pt idx="30">
                  <c:v>US – Illinois</c:v>
                </c:pt>
                <c:pt idx="31">
                  <c:v>Faroe Islands</c:v>
                </c:pt>
                <c:pt idx="32">
                  <c:v>CA – Northwest Territories</c:v>
                </c:pt>
                <c:pt idx="33">
                  <c:v>Japan</c:v>
                </c:pt>
                <c:pt idx="34">
                  <c:v>AU – Queensland</c:v>
                </c:pt>
                <c:pt idx="35">
                  <c:v>US – California</c:v>
                </c:pt>
                <c:pt idx="36">
                  <c:v>Malta</c:v>
                </c:pt>
                <c:pt idx="37">
                  <c:v>US – Colorado</c:v>
                </c:pt>
                <c:pt idx="38">
                  <c:v>Bahrain</c:v>
                </c:pt>
                <c:pt idx="39">
                  <c:v>CA – New Brunswick</c:v>
                </c:pt>
                <c:pt idx="40">
                  <c:v>Ireland</c:v>
                </c:pt>
                <c:pt idx="41">
                  <c:v>CA – Nova Scotia</c:v>
                </c:pt>
                <c:pt idx="42">
                  <c:v>US Offshore – Pacific</c:v>
                </c:pt>
                <c:pt idx="43">
                  <c:v>Kuwait</c:v>
                </c:pt>
                <c:pt idx="44">
                  <c:v>US – North Dakota</c:v>
                </c:pt>
                <c:pt idx="45">
                  <c:v>US – New Mexico</c:v>
                </c:pt>
                <c:pt idx="46">
                  <c:v>Georgia</c:v>
                </c:pt>
                <c:pt idx="47">
                  <c:v>United Kingdom</c:v>
                </c:pt>
                <c:pt idx="48">
                  <c:v>US – Wyoming</c:v>
                </c:pt>
                <c:pt idx="49">
                  <c:v>US – Mississippi</c:v>
                </c:pt>
                <c:pt idx="50">
                  <c:v>US – Texas</c:v>
                </c:pt>
                <c:pt idx="51">
                  <c:v>US Offshore – Alaska</c:v>
                </c:pt>
                <c:pt idx="52">
                  <c:v>AU – Northern Territory</c:v>
                </c:pt>
                <c:pt idx="53">
                  <c:v>US – Arkansas</c:v>
                </c:pt>
                <c:pt idx="54">
                  <c:v>US Offshore – Gulf of Mexico</c:v>
                </c:pt>
                <c:pt idx="55">
                  <c:v>United Kingdom – North Sea</c:v>
                </c:pt>
                <c:pt idx="56">
                  <c:v>CA – Yukon</c:v>
                </c:pt>
                <c:pt idx="57">
                  <c:v>AU – South Australia</c:v>
                </c:pt>
                <c:pt idx="58">
                  <c:v>CA – Manitoba</c:v>
                </c:pt>
                <c:pt idx="59">
                  <c:v>US – Utah</c:v>
                </c:pt>
                <c:pt idx="60">
                  <c:v>AU – Victoria</c:v>
                </c:pt>
                <c:pt idx="61">
                  <c:v>US – Louisiana</c:v>
                </c:pt>
                <c:pt idx="62">
                  <c:v>Netherlands – North Sea</c:v>
                </c:pt>
                <c:pt idx="63">
                  <c:v>Netherlands</c:v>
                </c:pt>
                <c:pt idx="64">
                  <c:v>US – Kansas</c:v>
                </c:pt>
                <c:pt idx="65">
                  <c:v>US – Alabama</c:v>
                </c:pt>
                <c:pt idx="66">
                  <c:v>US – Oklahoma</c:v>
                </c:pt>
                <c:pt idx="67">
                  <c:v>AU – New South Wales</c:v>
                </c:pt>
                <c:pt idx="68">
                  <c:v>Denmark</c:v>
                </c:pt>
                <c:pt idx="69">
                  <c:v>Norway – North Sea</c:v>
                </c:pt>
                <c:pt idx="70">
                  <c:v>New Zealand</c:v>
                </c:pt>
                <c:pt idx="71">
                  <c:v>Australia – Offshore</c:v>
                </c:pt>
                <c:pt idx="72">
                  <c:v>AU – Western Australia</c:v>
                </c:pt>
                <c:pt idx="73">
                  <c:v>CA – Alberta</c:v>
                </c:pt>
                <c:pt idx="74">
                  <c:v>Norway</c:v>
                </c:pt>
                <c:pt idx="75">
                  <c:v>CA – British Columbia</c:v>
                </c:pt>
                <c:pt idx="76">
                  <c:v>CA – Saskatchewan</c:v>
                </c:pt>
                <c:pt idx="77">
                  <c:v>AU – Tasmania</c:v>
                </c:pt>
              </c:strCache>
            </c:strRef>
          </c:cat>
          <c:val>
            <c:numRef>
              <c:f>'Fig 28'!$C$87:$C$164</c:f>
              <c:numCache>
                <c:formatCode>0.00%</c:formatCode>
                <c:ptCount val="78"/>
                <c:pt idx="0">
                  <c:v>8.3000000000000004E-2</c:v>
                </c:pt>
                <c:pt idx="1">
                  <c:v>5.8999999999999997E-2</c:v>
                </c:pt>
                <c:pt idx="2">
                  <c:v>2.7E-2</c:v>
                </c:pt>
                <c:pt idx="3">
                  <c:v>4.7E-2</c:v>
                </c:pt>
                <c:pt idx="4">
                  <c:v>0.115</c:v>
                </c:pt>
                <c:pt idx="5">
                  <c:v>6.8000000000000005E-2</c:v>
                </c:pt>
                <c:pt idx="6">
                  <c:v>0.13300000000000001</c:v>
                </c:pt>
                <c:pt idx="7">
                  <c:v>0.03</c:v>
                </c:pt>
                <c:pt idx="8">
                  <c:v>0</c:v>
                </c:pt>
                <c:pt idx="9">
                  <c:v>0.125</c:v>
                </c:pt>
                <c:pt idx="10">
                  <c:v>6.6000000000000003E-2</c:v>
                </c:pt>
                <c:pt idx="11">
                  <c:v>0.12</c:v>
                </c:pt>
                <c:pt idx="12">
                  <c:v>7.3999999999999996E-2</c:v>
                </c:pt>
                <c:pt idx="13">
                  <c:v>4.8000000000000001E-2</c:v>
                </c:pt>
                <c:pt idx="14">
                  <c:v>4.2999999999999997E-2</c:v>
                </c:pt>
                <c:pt idx="15">
                  <c:v>0.1</c:v>
                </c:pt>
                <c:pt idx="16">
                  <c:v>2.3E-2</c:v>
                </c:pt>
                <c:pt idx="17">
                  <c:v>0.111</c:v>
                </c:pt>
                <c:pt idx="18">
                  <c:v>0.11799999999999999</c:v>
                </c:pt>
                <c:pt idx="19">
                  <c:v>0</c:v>
                </c:pt>
                <c:pt idx="20">
                  <c:v>0</c:v>
                </c:pt>
                <c:pt idx="21">
                  <c:v>3.7999999999999999E-2</c:v>
                </c:pt>
                <c:pt idx="22">
                  <c:v>2.9000000000000001E-2</c:v>
                </c:pt>
                <c:pt idx="23">
                  <c:v>0.111</c:v>
                </c:pt>
                <c:pt idx="24">
                  <c:v>4.2999999999999997E-2</c:v>
                </c:pt>
                <c:pt idx="25">
                  <c:v>0.03</c:v>
                </c:pt>
                <c:pt idx="26">
                  <c:v>0</c:v>
                </c:pt>
                <c:pt idx="27">
                  <c:v>2.9000000000000001E-2</c:v>
                </c:pt>
                <c:pt idx="28">
                  <c:v>5.8999999999999997E-2</c:v>
                </c:pt>
                <c:pt idx="29">
                  <c:v>0</c:v>
                </c:pt>
                <c:pt idx="30">
                  <c:v>4.4999999999999998E-2</c:v>
                </c:pt>
                <c:pt idx="31">
                  <c:v>0</c:v>
                </c:pt>
                <c:pt idx="32">
                  <c:v>0</c:v>
                </c:pt>
                <c:pt idx="33">
                  <c:v>7.0999999999999994E-2</c:v>
                </c:pt>
                <c:pt idx="34">
                  <c:v>3.4000000000000002E-2</c:v>
                </c:pt>
                <c:pt idx="35">
                  <c:v>0</c:v>
                </c:pt>
                <c:pt idx="36">
                  <c:v>0</c:v>
                </c:pt>
                <c:pt idx="37">
                  <c:v>3.2000000000000001E-2</c:v>
                </c:pt>
                <c:pt idx="38">
                  <c:v>0</c:v>
                </c:pt>
                <c:pt idx="39">
                  <c:v>8.3000000000000004E-2</c:v>
                </c:pt>
                <c:pt idx="40">
                  <c:v>0</c:v>
                </c:pt>
                <c:pt idx="41">
                  <c:v>0</c:v>
                </c:pt>
                <c:pt idx="42">
                  <c:v>0</c:v>
                </c:pt>
                <c:pt idx="43">
                  <c:v>0</c:v>
                </c:pt>
                <c:pt idx="44">
                  <c:v>3.3000000000000002E-2</c:v>
                </c:pt>
                <c:pt idx="45">
                  <c:v>0</c:v>
                </c:pt>
                <c:pt idx="46">
                  <c:v>0</c:v>
                </c:pt>
                <c:pt idx="47">
                  <c:v>1.2E-2</c:v>
                </c:pt>
                <c:pt idx="48">
                  <c:v>1.4999999999999999E-2</c:v>
                </c:pt>
                <c:pt idx="49">
                  <c:v>0</c:v>
                </c:pt>
                <c:pt idx="50">
                  <c:v>1.6E-2</c:v>
                </c:pt>
                <c:pt idx="51">
                  <c:v>5.2999999999999999E-2</c:v>
                </c:pt>
                <c:pt idx="52">
                  <c:v>0</c:v>
                </c:pt>
                <c:pt idx="53">
                  <c:v>3.2000000000000001E-2</c:v>
                </c:pt>
                <c:pt idx="54">
                  <c:v>3.2000000000000001E-2</c:v>
                </c:pt>
                <c:pt idx="55">
                  <c:v>1.2999999999999999E-2</c:v>
                </c:pt>
                <c:pt idx="56">
                  <c:v>0</c:v>
                </c:pt>
                <c:pt idx="57">
                  <c:v>4.4999999999999998E-2</c:v>
                </c:pt>
                <c:pt idx="58">
                  <c:v>0</c:v>
                </c:pt>
                <c:pt idx="59">
                  <c:v>0</c:v>
                </c:pt>
                <c:pt idx="60">
                  <c:v>4.2999999999999997E-2</c:v>
                </c:pt>
                <c:pt idx="61">
                  <c:v>1.9E-2</c:v>
                </c:pt>
                <c:pt idx="62">
                  <c:v>4.2000000000000003E-2</c:v>
                </c:pt>
                <c:pt idx="63">
                  <c:v>0.04</c:v>
                </c:pt>
                <c:pt idx="64">
                  <c:v>1.9E-2</c:v>
                </c:pt>
                <c:pt idx="65">
                  <c:v>3.6999999999999998E-2</c:v>
                </c:pt>
                <c:pt idx="66">
                  <c:v>0</c:v>
                </c:pt>
                <c:pt idx="67">
                  <c:v>6.3E-2</c:v>
                </c:pt>
                <c:pt idx="68">
                  <c:v>0</c:v>
                </c:pt>
                <c:pt idx="69">
                  <c:v>2.5000000000000001E-2</c:v>
                </c:pt>
                <c:pt idx="70">
                  <c:v>0</c:v>
                </c:pt>
                <c:pt idx="71">
                  <c:v>0</c:v>
                </c:pt>
                <c:pt idx="72">
                  <c:v>1.7999999999999999E-2</c:v>
                </c:pt>
                <c:pt idx="73">
                  <c:v>0</c:v>
                </c:pt>
                <c:pt idx="74">
                  <c:v>0</c:v>
                </c:pt>
                <c:pt idx="75">
                  <c:v>0</c:v>
                </c:pt>
                <c:pt idx="76">
                  <c:v>0</c:v>
                </c:pt>
                <c:pt idx="77">
                  <c:v>0</c:v>
                </c:pt>
              </c:numCache>
            </c:numRef>
          </c:val>
        </c:ser>
        <c:ser>
          <c:idx val="2"/>
          <c:order val="2"/>
          <c:tx>
            <c:strRef>
              <c:f>'Fig 28'!$D$86</c:f>
              <c:strCache>
                <c:ptCount val="1"/>
                <c:pt idx="0">
                  <c:v>  Would not pursue investment due to this factor</c:v>
                </c:pt>
              </c:strCache>
            </c:strRef>
          </c:tx>
          <c:spPr>
            <a:solidFill>
              <a:schemeClr val="accent4">
                <a:lumMod val="50000"/>
              </a:schemeClr>
            </a:solidFill>
            <a:ln>
              <a:noFill/>
            </a:ln>
          </c:spPr>
          <c:invertIfNegative val="0"/>
          <c:cat>
            <c:strRef>
              <c:f>'Fig 28'!$A$87:$A$164</c:f>
              <c:strCache>
                <c:ptCount val="78"/>
                <c:pt idx="0">
                  <c:v>United Arab Emirates</c:v>
                </c:pt>
                <c:pt idx="1">
                  <c:v>Argentina – Chubut</c:v>
                </c:pt>
                <c:pt idx="2">
                  <c:v>Philippines</c:v>
                </c:pt>
                <c:pt idx="3">
                  <c:v>Trinidad and Tobago</c:v>
                </c:pt>
                <c:pt idx="4">
                  <c:v>Morocco</c:v>
                </c:pt>
                <c:pt idx="5">
                  <c:v>Brazil – Offshore concession contracts</c:v>
                </c:pt>
                <c:pt idx="6">
                  <c:v>Brazil – Onshore concession contracts</c:v>
                </c:pt>
                <c:pt idx="7">
                  <c:v>Brazil – Offshore presalt area profit sharing contracts</c:v>
                </c:pt>
                <c:pt idx="8">
                  <c:v>Israel</c:v>
                </c:pt>
                <c:pt idx="9">
                  <c:v>France</c:v>
                </c:pt>
                <c:pt idx="10">
                  <c:v>Thailand</c:v>
                </c:pt>
                <c:pt idx="11">
                  <c:v>US – West Virginia</c:v>
                </c:pt>
                <c:pt idx="12">
                  <c:v>Peru</c:v>
                </c:pt>
                <c:pt idx="13">
                  <c:v>Argentina – Neuquen</c:v>
                </c:pt>
                <c:pt idx="14">
                  <c:v>US – Michigan</c:v>
                </c:pt>
                <c:pt idx="15">
                  <c:v>Oman</c:v>
                </c:pt>
                <c:pt idx="16">
                  <c:v>US – Pennsylvania</c:v>
                </c:pt>
                <c:pt idx="17">
                  <c:v>Pakistan</c:v>
                </c:pt>
                <c:pt idx="18">
                  <c:v>Poland</c:v>
                </c:pt>
                <c:pt idx="19">
                  <c:v>Botswana</c:v>
                </c:pt>
                <c:pt idx="20">
                  <c:v>Jordan</c:v>
                </c:pt>
                <c:pt idx="21">
                  <c:v>Colombia</c:v>
                </c:pt>
                <c:pt idx="22">
                  <c:v>US – Ohio</c:v>
                </c:pt>
                <c:pt idx="23">
                  <c:v>Timor Gap (JPDA)</c:v>
                </c:pt>
                <c:pt idx="24">
                  <c:v>US – Montana</c:v>
                </c:pt>
                <c:pt idx="25">
                  <c:v>Qatar</c:v>
                </c:pt>
                <c:pt idx="26">
                  <c:v>CA – Newfoundland &amp; Labrador</c:v>
                </c:pt>
                <c:pt idx="27">
                  <c:v>US – Alaska</c:v>
                </c:pt>
                <c:pt idx="28">
                  <c:v>Germany</c:v>
                </c:pt>
                <c:pt idx="29">
                  <c:v>Hungary</c:v>
                </c:pt>
                <c:pt idx="30">
                  <c:v>US – Illinois</c:v>
                </c:pt>
                <c:pt idx="31">
                  <c:v>Faroe Islands</c:v>
                </c:pt>
                <c:pt idx="32">
                  <c:v>CA – Northwest Territories</c:v>
                </c:pt>
                <c:pt idx="33">
                  <c:v>Japan</c:v>
                </c:pt>
                <c:pt idx="34">
                  <c:v>AU – Queensland</c:v>
                </c:pt>
                <c:pt idx="35">
                  <c:v>US – California</c:v>
                </c:pt>
                <c:pt idx="36">
                  <c:v>Malta</c:v>
                </c:pt>
                <c:pt idx="37">
                  <c:v>US – Colorado</c:v>
                </c:pt>
                <c:pt idx="38">
                  <c:v>Bahrain</c:v>
                </c:pt>
                <c:pt idx="39">
                  <c:v>CA – New Brunswick</c:v>
                </c:pt>
                <c:pt idx="40">
                  <c:v>Ireland</c:v>
                </c:pt>
                <c:pt idx="41">
                  <c:v>CA – Nova Scotia</c:v>
                </c:pt>
                <c:pt idx="42">
                  <c:v>US Offshore – Pacific</c:v>
                </c:pt>
                <c:pt idx="43">
                  <c:v>Kuwait</c:v>
                </c:pt>
                <c:pt idx="44">
                  <c:v>US – North Dakota</c:v>
                </c:pt>
                <c:pt idx="45">
                  <c:v>US – New Mexico</c:v>
                </c:pt>
                <c:pt idx="46">
                  <c:v>Georgia</c:v>
                </c:pt>
                <c:pt idx="47">
                  <c:v>United Kingdom</c:v>
                </c:pt>
                <c:pt idx="48">
                  <c:v>US – Wyoming</c:v>
                </c:pt>
                <c:pt idx="49">
                  <c:v>US – Mississippi</c:v>
                </c:pt>
                <c:pt idx="50">
                  <c:v>US – Texas</c:v>
                </c:pt>
                <c:pt idx="51">
                  <c:v>US Offshore – Alaska</c:v>
                </c:pt>
                <c:pt idx="52">
                  <c:v>AU – Northern Territory</c:v>
                </c:pt>
                <c:pt idx="53">
                  <c:v>US – Arkansas</c:v>
                </c:pt>
                <c:pt idx="54">
                  <c:v>US Offshore – Gulf of Mexico</c:v>
                </c:pt>
                <c:pt idx="55">
                  <c:v>United Kingdom – North Sea</c:v>
                </c:pt>
                <c:pt idx="56">
                  <c:v>CA – Yukon</c:v>
                </c:pt>
                <c:pt idx="57">
                  <c:v>AU – South Australia</c:v>
                </c:pt>
                <c:pt idx="58">
                  <c:v>CA – Manitoba</c:v>
                </c:pt>
                <c:pt idx="59">
                  <c:v>US – Utah</c:v>
                </c:pt>
                <c:pt idx="60">
                  <c:v>AU – Victoria</c:v>
                </c:pt>
                <c:pt idx="61">
                  <c:v>US – Louisiana</c:v>
                </c:pt>
                <c:pt idx="62">
                  <c:v>Netherlands – North Sea</c:v>
                </c:pt>
                <c:pt idx="63">
                  <c:v>Netherlands</c:v>
                </c:pt>
                <c:pt idx="64">
                  <c:v>US – Kansas</c:v>
                </c:pt>
                <c:pt idx="65">
                  <c:v>US – Alabama</c:v>
                </c:pt>
                <c:pt idx="66">
                  <c:v>US – Oklahoma</c:v>
                </c:pt>
                <c:pt idx="67">
                  <c:v>AU – New South Wales</c:v>
                </c:pt>
                <c:pt idx="68">
                  <c:v>Denmark</c:v>
                </c:pt>
                <c:pt idx="69">
                  <c:v>Norway – North Sea</c:v>
                </c:pt>
                <c:pt idx="70">
                  <c:v>New Zealand</c:v>
                </c:pt>
                <c:pt idx="71">
                  <c:v>Australia – Offshore</c:v>
                </c:pt>
                <c:pt idx="72">
                  <c:v>AU – Western Australia</c:v>
                </c:pt>
                <c:pt idx="73">
                  <c:v>CA – Alberta</c:v>
                </c:pt>
                <c:pt idx="74">
                  <c:v>Norway</c:v>
                </c:pt>
                <c:pt idx="75">
                  <c:v>CA – British Columbia</c:v>
                </c:pt>
                <c:pt idx="76">
                  <c:v>CA – Saskatchewan</c:v>
                </c:pt>
                <c:pt idx="77">
                  <c:v>AU – Tasmania</c:v>
                </c:pt>
              </c:strCache>
            </c:strRef>
          </c:cat>
          <c:val>
            <c:numRef>
              <c:f>'Fig 28'!$D$87:$D$164</c:f>
              <c:numCache>
                <c:formatCode>0.00%</c:formatCode>
                <c:ptCount val="78"/>
                <c:pt idx="0">
                  <c:v>0</c:v>
                </c:pt>
                <c:pt idx="1">
                  <c:v>0</c:v>
                </c:pt>
                <c:pt idx="2">
                  <c:v>0</c:v>
                </c:pt>
                <c:pt idx="3">
                  <c:v>2.3E-2</c:v>
                </c:pt>
                <c:pt idx="4">
                  <c:v>0</c:v>
                </c:pt>
                <c:pt idx="5">
                  <c:v>2.3E-2</c:v>
                </c:pt>
                <c:pt idx="6">
                  <c:v>3.3000000000000002E-2</c:v>
                </c:pt>
                <c:pt idx="7">
                  <c:v>0.03</c:v>
                </c:pt>
                <c:pt idx="8">
                  <c:v>0</c:v>
                </c:pt>
                <c:pt idx="9">
                  <c:v>0</c:v>
                </c:pt>
                <c:pt idx="10">
                  <c:v>0</c:v>
                </c:pt>
                <c:pt idx="11">
                  <c:v>0</c:v>
                </c:pt>
                <c:pt idx="12">
                  <c:v>1.9E-2</c:v>
                </c:pt>
                <c:pt idx="13">
                  <c:v>2.4E-2</c:v>
                </c:pt>
                <c:pt idx="14">
                  <c:v>0</c:v>
                </c:pt>
                <c:pt idx="15">
                  <c:v>0</c:v>
                </c:pt>
                <c:pt idx="16">
                  <c:v>0</c:v>
                </c:pt>
                <c:pt idx="17">
                  <c:v>0</c:v>
                </c:pt>
                <c:pt idx="18">
                  <c:v>0</c:v>
                </c:pt>
                <c:pt idx="19">
                  <c:v>0</c:v>
                </c:pt>
                <c:pt idx="20">
                  <c:v>0</c:v>
                </c:pt>
                <c:pt idx="21">
                  <c:v>2.5999999999999999E-2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8.3000000000000004E-2</c:v>
                </c:pt>
                <c:pt idx="40">
                  <c:v>0</c:v>
                </c:pt>
                <c:pt idx="41">
                  <c:v>3.6999999999999998E-2</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9577856"/>
        <c:axId val="99579392"/>
      </c:barChart>
      <c:catAx>
        <c:axId val="99577856"/>
        <c:scaling>
          <c:orientation val="minMax"/>
        </c:scaling>
        <c:delete val="0"/>
        <c:axPos val="l"/>
        <c:majorTickMark val="out"/>
        <c:minorTickMark val="none"/>
        <c:tickLblPos val="nextTo"/>
        <c:crossAx val="99579392"/>
        <c:crosses val="autoZero"/>
        <c:auto val="1"/>
        <c:lblAlgn val="ctr"/>
        <c:lblOffset val="100"/>
        <c:tickLblSkip val="1"/>
        <c:noMultiLvlLbl val="0"/>
      </c:catAx>
      <c:valAx>
        <c:axId val="99579392"/>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9577856"/>
        <c:crosses val="autoZero"/>
        <c:crossBetween val="between"/>
        <c:majorUnit val="0.2"/>
      </c:valAx>
    </c:plotArea>
    <c:legend>
      <c:legendPos val="r"/>
      <c:layout>
        <c:manualLayout>
          <c:xMode val="edge"/>
          <c:yMode val="edge"/>
          <c:x val="0.67441461549589765"/>
          <c:y val="3.2056431413280413E-2"/>
          <c:w val="0.23582635831938331"/>
          <c:h val="0.1123067133189044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1830068705651"/>
          <c:y val="1.6775106734405031E-2"/>
          <c:w val="0.75004972882941001"/>
          <c:h val="0.96253647365560513"/>
        </c:manualLayout>
      </c:layout>
      <c:barChart>
        <c:barDir val="bar"/>
        <c:grouping val="stacked"/>
        <c:varyColors val="0"/>
        <c:ser>
          <c:idx val="0"/>
          <c:order val="0"/>
          <c:tx>
            <c:strRef>
              <c:f>'Fig 28'!$B$5</c:f>
              <c:strCache>
                <c:ptCount val="1"/>
                <c:pt idx="0">
                  <c:v>  Mild deterrent to investment</c:v>
                </c:pt>
              </c:strCache>
            </c:strRef>
          </c:tx>
          <c:spPr>
            <a:solidFill>
              <a:schemeClr val="accent3">
                <a:lumMod val="75000"/>
              </a:schemeClr>
            </a:solidFill>
            <a:ln>
              <a:noFill/>
            </a:ln>
          </c:spPr>
          <c:invertIfNegative val="0"/>
          <c:cat>
            <c:strRef>
              <c:f>'Fig 28'!$A$6:$A$84</c:f>
              <c:strCache>
                <c:ptCount val="79"/>
                <c:pt idx="0">
                  <c:v>Russia – Offshore Arctic</c:v>
                </c:pt>
                <c:pt idx="1">
                  <c:v>South Sudan</c:v>
                </c:pt>
                <c:pt idx="2">
                  <c:v>Ukraine</c:v>
                </c:pt>
                <c:pt idx="3">
                  <c:v>Turkmenistan</c:v>
                </c:pt>
                <c:pt idx="4">
                  <c:v>Chad</c:v>
                </c:pt>
                <c:pt idx="5">
                  <c:v>Somaliland</c:v>
                </c:pt>
                <c:pt idx="6">
                  <c:v>Uzbekistan</c:v>
                </c:pt>
                <c:pt idx="7">
                  <c:v>Bangladesh</c:v>
                </c:pt>
                <c:pt idx="8">
                  <c:v>Cambodia</c:v>
                </c:pt>
                <c:pt idx="9">
                  <c:v>Myanmar</c:v>
                </c:pt>
                <c:pt idx="10">
                  <c:v>Uganda</c:v>
                </c:pt>
                <c:pt idx="11">
                  <c:v>Russia – other</c:v>
                </c:pt>
                <c:pt idx="12">
                  <c:v>Syria</c:v>
                </c:pt>
                <c:pt idx="13">
                  <c:v>Guyana</c:v>
                </c:pt>
                <c:pt idx="14">
                  <c:v>Iraq</c:v>
                </c:pt>
                <c:pt idx="15">
                  <c:v>Kazakhstan</c:v>
                </c:pt>
                <c:pt idx="16">
                  <c:v>Romania</c:v>
                </c:pt>
                <c:pt idx="17">
                  <c:v>Bolivia</c:v>
                </c:pt>
                <c:pt idx="18">
                  <c:v>Cyprus</c:v>
                </c:pt>
                <c:pt idx="19">
                  <c:v>Democratic Republic of the Congo (Kinshasa)</c:v>
                </c:pt>
                <c:pt idx="20">
                  <c:v>Kenya</c:v>
                </c:pt>
                <c:pt idx="21">
                  <c:v>Guatemala</c:v>
                </c:pt>
                <c:pt idx="22">
                  <c:v>Libya</c:v>
                </c:pt>
                <c:pt idx="23">
                  <c:v>India</c:v>
                </c:pt>
                <c:pt idx="24">
                  <c:v>China</c:v>
                </c:pt>
                <c:pt idx="25">
                  <c:v>Kyrgyzstan</c:v>
                </c:pt>
                <c:pt idx="26">
                  <c:v>Madagascar</c:v>
                </c:pt>
                <c:pt idx="27">
                  <c:v>Niger</c:v>
                </c:pt>
                <c:pt idx="28">
                  <c:v>Ecuador</c:v>
                </c:pt>
                <c:pt idx="29">
                  <c:v>Uruguay</c:v>
                </c:pt>
                <c:pt idx="30">
                  <c:v>Indonesia</c:v>
                </c:pt>
                <c:pt idx="31">
                  <c:v>French Guiana</c:v>
                </c:pt>
                <c:pt idx="32">
                  <c:v>East Timor</c:v>
                </c:pt>
                <c:pt idx="33">
                  <c:v>Republic of the Congo (Brazzaville)</c:v>
                </c:pt>
                <c:pt idx="34">
                  <c:v>Equatorial Guinea</c:v>
                </c:pt>
                <c:pt idx="35">
                  <c:v>Tanzania</c:v>
                </c:pt>
                <c:pt idx="36">
                  <c:v>Russia – Eastern Siberia</c:v>
                </c:pt>
                <c:pt idx="37">
                  <c:v>Iran</c:v>
                </c:pt>
                <c:pt idx="38">
                  <c:v>Mozambique</c:v>
                </c:pt>
                <c:pt idx="39">
                  <c:v>Venezuela</c:v>
                </c:pt>
                <c:pt idx="40">
                  <c:v>Vietnam</c:v>
                </c:pt>
                <c:pt idx="41">
                  <c:v>Azerbaijan</c:v>
                </c:pt>
                <c:pt idx="42">
                  <c:v>Nigeria</c:v>
                </c:pt>
                <c:pt idx="43">
                  <c:v>Papua New Guinea</c:v>
                </c:pt>
                <c:pt idx="44">
                  <c:v>Turkey</c:v>
                </c:pt>
                <c:pt idx="45">
                  <c:v>Algeria</c:v>
                </c:pt>
                <c:pt idx="46">
                  <c:v>Greenland</c:v>
                </c:pt>
                <c:pt idx="47">
                  <c:v>Ethiopia</c:v>
                </c:pt>
                <c:pt idx="48">
                  <c:v>Ghana</c:v>
                </c:pt>
                <c:pt idx="49">
                  <c:v>Mali</c:v>
                </c:pt>
                <c:pt idx="50">
                  <c:v>Seychelles</c:v>
                </c:pt>
                <c:pt idx="51">
                  <c:v>Greece</c:v>
                </c:pt>
                <c:pt idx="52">
                  <c:v>Tunisia</c:v>
                </c:pt>
                <c:pt idx="53">
                  <c:v>Yemen</c:v>
                </c:pt>
                <c:pt idx="54">
                  <c:v>CA – Quebec</c:v>
                </c:pt>
                <c:pt idx="55">
                  <c:v>South Africa</c:v>
                </c:pt>
                <c:pt idx="56">
                  <c:v>Bulgaria</c:v>
                </c:pt>
                <c:pt idx="57">
                  <c:v>Suriname</c:v>
                </c:pt>
                <c:pt idx="58">
                  <c:v>US – New York</c:v>
                </c:pt>
                <c:pt idx="59">
                  <c:v>Cameroon</c:v>
                </c:pt>
                <c:pt idx="60">
                  <c:v>Angola</c:v>
                </c:pt>
                <c:pt idx="61">
                  <c:v>Spain – Onshore</c:v>
                </c:pt>
                <c:pt idx="62">
                  <c:v>Ivory Coast</c:v>
                </c:pt>
                <c:pt idx="63">
                  <c:v>Gabon</c:v>
                </c:pt>
                <c:pt idx="64">
                  <c:v>Malaysia</c:v>
                </c:pt>
                <c:pt idx="65">
                  <c:v>Mauritania</c:v>
                </c:pt>
                <c:pt idx="66">
                  <c:v>Argentina – Salta</c:v>
                </c:pt>
                <c:pt idx="67">
                  <c:v>Egypt</c:v>
                </c:pt>
                <c:pt idx="68">
                  <c:v>Russia – Offshore Sakhalin</c:v>
                </c:pt>
                <c:pt idx="69">
                  <c:v>Italy</c:v>
                </c:pt>
                <c:pt idx="70">
                  <c:v>Spain – Offshore</c:v>
                </c:pt>
                <c:pt idx="71">
                  <c:v>Argentina – Mendoza</c:v>
                </c:pt>
                <c:pt idx="72">
                  <c:v>Argentina – Santa Cruz</c:v>
                </c:pt>
                <c:pt idx="73">
                  <c:v>Argentina – Tierra del Fuego</c:v>
                </c:pt>
                <c:pt idx="74">
                  <c:v>Lebanon</c:v>
                </c:pt>
                <c:pt idx="75">
                  <c:v>Chile</c:v>
                </c:pt>
                <c:pt idx="76">
                  <c:v>Brunei</c:v>
                </c:pt>
                <c:pt idx="77">
                  <c:v>Albania</c:v>
                </c:pt>
                <c:pt idx="78">
                  <c:v>Namibia</c:v>
                </c:pt>
              </c:strCache>
            </c:strRef>
          </c:cat>
          <c:val>
            <c:numRef>
              <c:f>'Fig 28'!$B$6:$B$84</c:f>
              <c:numCache>
                <c:formatCode>0.00%</c:formatCode>
                <c:ptCount val="79"/>
                <c:pt idx="0">
                  <c:v>0.75</c:v>
                </c:pt>
                <c:pt idx="1">
                  <c:v>0.57099999999999995</c:v>
                </c:pt>
                <c:pt idx="2">
                  <c:v>0.42899999999999999</c:v>
                </c:pt>
                <c:pt idx="3">
                  <c:v>0.38500000000000001</c:v>
                </c:pt>
                <c:pt idx="4">
                  <c:v>0.53800000000000003</c:v>
                </c:pt>
                <c:pt idx="5">
                  <c:v>0.375</c:v>
                </c:pt>
                <c:pt idx="6">
                  <c:v>0.28599999999999998</c:v>
                </c:pt>
                <c:pt idx="7">
                  <c:v>0.52400000000000002</c:v>
                </c:pt>
                <c:pt idx="8">
                  <c:v>0.42899999999999999</c:v>
                </c:pt>
                <c:pt idx="9">
                  <c:v>0.33300000000000002</c:v>
                </c:pt>
                <c:pt idx="10">
                  <c:v>0.625</c:v>
                </c:pt>
                <c:pt idx="11">
                  <c:v>0.46700000000000003</c:v>
                </c:pt>
                <c:pt idx="12">
                  <c:v>0.5</c:v>
                </c:pt>
                <c:pt idx="13">
                  <c:v>0.41699999999999998</c:v>
                </c:pt>
                <c:pt idx="14">
                  <c:v>0.48099999999999998</c:v>
                </c:pt>
                <c:pt idx="15">
                  <c:v>0.48799999999999999</c:v>
                </c:pt>
                <c:pt idx="16">
                  <c:v>0.51700000000000002</c:v>
                </c:pt>
                <c:pt idx="17">
                  <c:v>0.47799999999999998</c:v>
                </c:pt>
                <c:pt idx="18">
                  <c:v>0.47099999999999997</c:v>
                </c:pt>
                <c:pt idx="19">
                  <c:v>0.42899999999999999</c:v>
                </c:pt>
                <c:pt idx="20">
                  <c:v>0.46400000000000002</c:v>
                </c:pt>
                <c:pt idx="21">
                  <c:v>0.38500000000000001</c:v>
                </c:pt>
                <c:pt idx="22">
                  <c:v>0.38800000000000001</c:v>
                </c:pt>
                <c:pt idx="23">
                  <c:v>0.439</c:v>
                </c:pt>
                <c:pt idx="24">
                  <c:v>0.33300000000000002</c:v>
                </c:pt>
                <c:pt idx="25">
                  <c:v>0.2</c:v>
                </c:pt>
                <c:pt idx="26">
                  <c:v>0.4</c:v>
                </c:pt>
                <c:pt idx="27">
                  <c:v>0.5</c:v>
                </c:pt>
                <c:pt idx="28">
                  <c:v>0.438</c:v>
                </c:pt>
                <c:pt idx="29">
                  <c:v>0.41199999999999998</c:v>
                </c:pt>
                <c:pt idx="30">
                  <c:v>0.38</c:v>
                </c:pt>
                <c:pt idx="31">
                  <c:v>0.16700000000000001</c:v>
                </c:pt>
                <c:pt idx="32">
                  <c:v>0.36799999999999999</c:v>
                </c:pt>
                <c:pt idx="33">
                  <c:v>0.47399999999999998</c:v>
                </c:pt>
                <c:pt idx="34">
                  <c:v>0.42899999999999999</c:v>
                </c:pt>
                <c:pt idx="35">
                  <c:v>0.42899999999999999</c:v>
                </c:pt>
                <c:pt idx="36">
                  <c:v>0.5</c:v>
                </c:pt>
                <c:pt idx="37">
                  <c:v>0.214</c:v>
                </c:pt>
                <c:pt idx="38">
                  <c:v>0.433</c:v>
                </c:pt>
                <c:pt idx="39">
                  <c:v>0.39600000000000002</c:v>
                </c:pt>
                <c:pt idx="40">
                  <c:v>0.42399999999999999</c:v>
                </c:pt>
                <c:pt idx="41">
                  <c:v>0.44400000000000001</c:v>
                </c:pt>
                <c:pt idx="42">
                  <c:v>0.41899999999999998</c:v>
                </c:pt>
                <c:pt idx="43">
                  <c:v>0.4</c:v>
                </c:pt>
                <c:pt idx="44">
                  <c:v>0.34499999999999997</c:v>
                </c:pt>
                <c:pt idx="45">
                  <c:v>0.38500000000000001</c:v>
                </c:pt>
                <c:pt idx="46">
                  <c:v>0.42899999999999999</c:v>
                </c:pt>
                <c:pt idx="47">
                  <c:v>0.125</c:v>
                </c:pt>
                <c:pt idx="48">
                  <c:v>0.4</c:v>
                </c:pt>
                <c:pt idx="49">
                  <c:v>0.33300000000000002</c:v>
                </c:pt>
                <c:pt idx="50">
                  <c:v>0.41699999999999998</c:v>
                </c:pt>
                <c:pt idx="51">
                  <c:v>0.33300000000000002</c:v>
                </c:pt>
                <c:pt idx="52">
                  <c:v>0.432</c:v>
                </c:pt>
                <c:pt idx="53">
                  <c:v>0.37</c:v>
                </c:pt>
                <c:pt idx="54">
                  <c:v>0.42899999999999999</c:v>
                </c:pt>
                <c:pt idx="55">
                  <c:v>0.35699999999999998</c:v>
                </c:pt>
                <c:pt idx="56">
                  <c:v>0.46200000000000002</c:v>
                </c:pt>
                <c:pt idx="57">
                  <c:v>0.4</c:v>
                </c:pt>
                <c:pt idx="58">
                  <c:v>0.27600000000000002</c:v>
                </c:pt>
                <c:pt idx="59">
                  <c:v>0.379</c:v>
                </c:pt>
                <c:pt idx="60">
                  <c:v>0.39</c:v>
                </c:pt>
                <c:pt idx="61">
                  <c:v>0.34799999999999998</c:v>
                </c:pt>
                <c:pt idx="62">
                  <c:v>0.33300000000000002</c:v>
                </c:pt>
                <c:pt idx="63">
                  <c:v>0.25800000000000001</c:v>
                </c:pt>
                <c:pt idx="64">
                  <c:v>0.33800000000000002</c:v>
                </c:pt>
                <c:pt idx="65">
                  <c:v>0.33300000000000002</c:v>
                </c:pt>
                <c:pt idx="66">
                  <c:v>0.29399999999999998</c:v>
                </c:pt>
                <c:pt idx="67">
                  <c:v>0.35199999999999998</c:v>
                </c:pt>
                <c:pt idx="68">
                  <c:v>0.4</c:v>
                </c:pt>
                <c:pt idx="69">
                  <c:v>0.28599999999999998</c:v>
                </c:pt>
                <c:pt idx="70">
                  <c:v>0.39100000000000001</c:v>
                </c:pt>
                <c:pt idx="71">
                  <c:v>0.28599999999999998</c:v>
                </c:pt>
                <c:pt idx="72">
                  <c:v>0.28599999999999998</c:v>
                </c:pt>
                <c:pt idx="73">
                  <c:v>0.23799999999999999</c:v>
                </c:pt>
                <c:pt idx="74">
                  <c:v>0.188</c:v>
                </c:pt>
                <c:pt idx="75">
                  <c:v>0.25</c:v>
                </c:pt>
                <c:pt idx="76">
                  <c:v>0.3</c:v>
                </c:pt>
                <c:pt idx="77">
                  <c:v>0.27300000000000002</c:v>
                </c:pt>
                <c:pt idx="78">
                  <c:v>0.318</c:v>
                </c:pt>
              </c:numCache>
            </c:numRef>
          </c:val>
        </c:ser>
        <c:ser>
          <c:idx val="1"/>
          <c:order val="1"/>
          <c:tx>
            <c:strRef>
              <c:f>'Fig 28'!$C$5</c:f>
              <c:strCache>
                <c:ptCount val="1"/>
                <c:pt idx="0">
                  <c:v>  Strong deterrent to investment</c:v>
                </c:pt>
              </c:strCache>
            </c:strRef>
          </c:tx>
          <c:spPr>
            <a:solidFill>
              <a:schemeClr val="accent6">
                <a:lumMod val="60000"/>
                <a:lumOff val="40000"/>
              </a:schemeClr>
            </a:solidFill>
            <a:ln>
              <a:noFill/>
            </a:ln>
          </c:spPr>
          <c:invertIfNegative val="0"/>
          <c:cat>
            <c:strRef>
              <c:f>'Fig 28'!$A$6:$A$84</c:f>
              <c:strCache>
                <c:ptCount val="79"/>
                <c:pt idx="0">
                  <c:v>Russia – Offshore Arctic</c:v>
                </c:pt>
                <c:pt idx="1">
                  <c:v>South Sudan</c:v>
                </c:pt>
                <c:pt idx="2">
                  <c:v>Ukraine</c:v>
                </c:pt>
                <c:pt idx="3">
                  <c:v>Turkmenistan</c:v>
                </c:pt>
                <c:pt idx="4">
                  <c:v>Chad</c:v>
                </c:pt>
                <c:pt idx="5">
                  <c:v>Somaliland</c:v>
                </c:pt>
                <c:pt idx="6">
                  <c:v>Uzbekistan</c:v>
                </c:pt>
                <c:pt idx="7">
                  <c:v>Bangladesh</c:v>
                </c:pt>
                <c:pt idx="8">
                  <c:v>Cambodia</c:v>
                </c:pt>
                <c:pt idx="9">
                  <c:v>Myanmar</c:v>
                </c:pt>
                <c:pt idx="10">
                  <c:v>Uganda</c:v>
                </c:pt>
                <c:pt idx="11">
                  <c:v>Russia – other</c:v>
                </c:pt>
                <c:pt idx="12">
                  <c:v>Syria</c:v>
                </c:pt>
                <c:pt idx="13">
                  <c:v>Guyana</c:v>
                </c:pt>
                <c:pt idx="14">
                  <c:v>Iraq</c:v>
                </c:pt>
                <c:pt idx="15">
                  <c:v>Kazakhstan</c:v>
                </c:pt>
                <c:pt idx="16">
                  <c:v>Romania</c:v>
                </c:pt>
                <c:pt idx="17">
                  <c:v>Bolivia</c:v>
                </c:pt>
                <c:pt idx="18">
                  <c:v>Cyprus</c:v>
                </c:pt>
                <c:pt idx="19">
                  <c:v>Democratic Republic of the Congo (Kinshasa)</c:v>
                </c:pt>
                <c:pt idx="20">
                  <c:v>Kenya</c:v>
                </c:pt>
                <c:pt idx="21">
                  <c:v>Guatemala</c:v>
                </c:pt>
                <c:pt idx="22">
                  <c:v>Libya</c:v>
                </c:pt>
                <c:pt idx="23">
                  <c:v>India</c:v>
                </c:pt>
                <c:pt idx="24">
                  <c:v>China</c:v>
                </c:pt>
                <c:pt idx="25">
                  <c:v>Kyrgyzstan</c:v>
                </c:pt>
                <c:pt idx="26">
                  <c:v>Madagascar</c:v>
                </c:pt>
                <c:pt idx="27">
                  <c:v>Niger</c:v>
                </c:pt>
                <c:pt idx="28">
                  <c:v>Ecuador</c:v>
                </c:pt>
                <c:pt idx="29">
                  <c:v>Uruguay</c:v>
                </c:pt>
                <c:pt idx="30">
                  <c:v>Indonesia</c:v>
                </c:pt>
                <c:pt idx="31">
                  <c:v>French Guiana</c:v>
                </c:pt>
                <c:pt idx="32">
                  <c:v>East Timor</c:v>
                </c:pt>
                <c:pt idx="33">
                  <c:v>Republic of the Congo (Brazzaville)</c:v>
                </c:pt>
                <c:pt idx="34">
                  <c:v>Equatorial Guinea</c:v>
                </c:pt>
                <c:pt idx="35">
                  <c:v>Tanzania</c:v>
                </c:pt>
                <c:pt idx="36">
                  <c:v>Russia – Eastern Siberia</c:v>
                </c:pt>
                <c:pt idx="37">
                  <c:v>Iran</c:v>
                </c:pt>
                <c:pt idx="38">
                  <c:v>Mozambique</c:v>
                </c:pt>
                <c:pt idx="39">
                  <c:v>Venezuela</c:v>
                </c:pt>
                <c:pt idx="40">
                  <c:v>Vietnam</c:v>
                </c:pt>
                <c:pt idx="41">
                  <c:v>Azerbaijan</c:v>
                </c:pt>
                <c:pt idx="42">
                  <c:v>Nigeria</c:v>
                </c:pt>
                <c:pt idx="43">
                  <c:v>Papua New Guinea</c:v>
                </c:pt>
                <c:pt idx="44">
                  <c:v>Turkey</c:v>
                </c:pt>
                <c:pt idx="45">
                  <c:v>Algeria</c:v>
                </c:pt>
                <c:pt idx="46">
                  <c:v>Greenland</c:v>
                </c:pt>
                <c:pt idx="47">
                  <c:v>Ethiopia</c:v>
                </c:pt>
                <c:pt idx="48">
                  <c:v>Ghana</c:v>
                </c:pt>
                <c:pt idx="49">
                  <c:v>Mali</c:v>
                </c:pt>
                <c:pt idx="50">
                  <c:v>Seychelles</c:v>
                </c:pt>
                <c:pt idx="51">
                  <c:v>Greece</c:v>
                </c:pt>
                <c:pt idx="52">
                  <c:v>Tunisia</c:v>
                </c:pt>
                <c:pt idx="53">
                  <c:v>Yemen</c:v>
                </c:pt>
                <c:pt idx="54">
                  <c:v>CA – Quebec</c:v>
                </c:pt>
                <c:pt idx="55">
                  <c:v>South Africa</c:v>
                </c:pt>
                <c:pt idx="56">
                  <c:v>Bulgaria</c:v>
                </c:pt>
                <c:pt idx="57">
                  <c:v>Suriname</c:v>
                </c:pt>
                <c:pt idx="58">
                  <c:v>US – New York</c:v>
                </c:pt>
                <c:pt idx="59">
                  <c:v>Cameroon</c:v>
                </c:pt>
                <c:pt idx="60">
                  <c:v>Angola</c:v>
                </c:pt>
                <c:pt idx="61">
                  <c:v>Spain – Onshore</c:v>
                </c:pt>
                <c:pt idx="62">
                  <c:v>Ivory Coast</c:v>
                </c:pt>
                <c:pt idx="63">
                  <c:v>Gabon</c:v>
                </c:pt>
                <c:pt idx="64">
                  <c:v>Malaysia</c:v>
                </c:pt>
                <c:pt idx="65">
                  <c:v>Mauritania</c:v>
                </c:pt>
                <c:pt idx="66">
                  <c:v>Argentina – Salta</c:v>
                </c:pt>
                <c:pt idx="67">
                  <c:v>Egypt</c:v>
                </c:pt>
                <c:pt idx="68">
                  <c:v>Russia – Offshore Sakhalin</c:v>
                </c:pt>
                <c:pt idx="69">
                  <c:v>Italy</c:v>
                </c:pt>
                <c:pt idx="70">
                  <c:v>Spain – Offshore</c:v>
                </c:pt>
                <c:pt idx="71">
                  <c:v>Argentina – Mendoza</c:v>
                </c:pt>
                <c:pt idx="72">
                  <c:v>Argentina – Santa Cruz</c:v>
                </c:pt>
                <c:pt idx="73">
                  <c:v>Argentina – Tierra del Fuego</c:v>
                </c:pt>
                <c:pt idx="74">
                  <c:v>Lebanon</c:v>
                </c:pt>
                <c:pt idx="75">
                  <c:v>Chile</c:v>
                </c:pt>
                <c:pt idx="76">
                  <c:v>Brunei</c:v>
                </c:pt>
                <c:pt idx="77">
                  <c:v>Albania</c:v>
                </c:pt>
                <c:pt idx="78">
                  <c:v>Namibia</c:v>
                </c:pt>
              </c:strCache>
            </c:strRef>
          </c:cat>
          <c:val>
            <c:numRef>
              <c:f>'Fig 28'!$C$6:$C$84</c:f>
              <c:numCache>
                <c:formatCode>0.00%</c:formatCode>
                <c:ptCount val="79"/>
                <c:pt idx="0">
                  <c:v>0.125</c:v>
                </c:pt>
                <c:pt idx="1">
                  <c:v>0.28599999999999998</c:v>
                </c:pt>
                <c:pt idx="2">
                  <c:v>0.28599999999999998</c:v>
                </c:pt>
                <c:pt idx="3">
                  <c:v>0.38500000000000001</c:v>
                </c:pt>
                <c:pt idx="4">
                  <c:v>0.23100000000000001</c:v>
                </c:pt>
                <c:pt idx="5">
                  <c:v>0.375</c:v>
                </c:pt>
                <c:pt idx="6">
                  <c:v>0.42899999999999999</c:v>
                </c:pt>
                <c:pt idx="7">
                  <c:v>0.19</c:v>
                </c:pt>
                <c:pt idx="8">
                  <c:v>0.214</c:v>
                </c:pt>
                <c:pt idx="9">
                  <c:v>0.33300000000000002</c:v>
                </c:pt>
                <c:pt idx="10">
                  <c:v>6.3E-2</c:v>
                </c:pt>
                <c:pt idx="11">
                  <c:v>0.13300000000000001</c:v>
                </c:pt>
                <c:pt idx="12">
                  <c:v>0.111</c:v>
                </c:pt>
                <c:pt idx="13">
                  <c:v>0.16700000000000001</c:v>
                </c:pt>
                <c:pt idx="14">
                  <c:v>0.185</c:v>
                </c:pt>
                <c:pt idx="15">
                  <c:v>0.14599999999999999</c:v>
                </c:pt>
                <c:pt idx="16">
                  <c:v>0.13800000000000001</c:v>
                </c:pt>
                <c:pt idx="17">
                  <c:v>8.6999999999999994E-2</c:v>
                </c:pt>
                <c:pt idx="18">
                  <c:v>0.11799999999999999</c:v>
                </c:pt>
                <c:pt idx="19">
                  <c:v>0.214</c:v>
                </c:pt>
                <c:pt idx="20">
                  <c:v>0.17899999999999999</c:v>
                </c:pt>
                <c:pt idx="21">
                  <c:v>0.23100000000000001</c:v>
                </c:pt>
                <c:pt idx="22">
                  <c:v>0.224</c:v>
                </c:pt>
                <c:pt idx="23">
                  <c:v>0.17100000000000001</c:v>
                </c:pt>
                <c:pt idx="24">
                  <c:v>0.26700000000000002</c:v>
                </c:pt>
                <c:pt idx="25">
                  <c:v>0.4</c:v>
                </c:pt>
                <c:pt idx="26">
                  <c:v>0.2</c:v>
                </c:pt>
                <c:pt idx="27">
                  <c:v>0.1</c:v>
                </c:pt>
                <c:pt idx="28">
                  <c:v>9.4E-2</c:v>
                </c:pt>
                <c:pt idx="29">
                  <c:v>0.17599999999999999</c:v>
                </c:pt>
                <c:pt idx="30">
                  <c:v>0.20399999999999999</c:v>
                </c:pt>
                <c:pt idx="31">
                  <c:v>0.41699999999999998</c:v>
                </c:pt>
                <c:pt idx="32">
                  <c:v>0.21099999999999999</c:v>
                </c:pt>
                <c:pt idx="33">
                  <c:v>0.105</c:v>
                </c:pt>
                <c:pt idx="34">
                  <c:v>0.14299999999999999</c:v>
                </c:pt>
                <c:pt idx="35">
                  <c:v>0.14299999999999999</c:v>
                </c:pt>
                <c:pt idx="36">
                  <c:v>7.0999999999999994E-2</c:v>
                </c:pt>
                <c:pt idx="37">
                  <c:v>0.28599999999999998</c:v>
                </c:pt>
                <c:pt idx="38">
                  <c:v>0.13300000000000001</c:v>
                </c:pt>
                <c:pt idx="39">
                  <c:v>9.4E-2</c:v>
                </c:pt>
                <c:pt idx="40">
                  <c:v>0.10199999999999999</c:v>
                </c:pt>
                <c:pt idx="41">
                  <c:v>5.6000000000000001E-2</c:v>
                </c:pt>
                <c:pt idx="42">
                  <c:v>0.129</c:v>
                </c:pt>
                <c:pt idx="43">
                  <c:v>0.111</c:v>
                </c:pt>
                <c:pt idx="44">
                  <c:v>0.17199999999999999</c:v>
                </c:pt>
                <c:pt idx="45">
                  <c:v>0.128</c:v>
                </c:pt>
                <c:pt idx="46">
                  <c:v>7.0999999999999994E-2</c:v>
                </c:pt>
                <c:pt idx="47">
                  <c:v>0.375</c:v>
                </c:pt>
                <c:pt idx="48">
                  <c:v>0.1</c:v>
                </c:pt>
                <c:pt idx="49">
                  <c:v>0.16700000000000001</c:v>
                </c:pt>
                <c:pt idx="50">
                  <c:v>8.3000000000000004E-2</c:v>
                </c:pt>
                <c:pt idx="51">
                  <c:v>8.3000000000000004E-2</c:v>
                </c:pt>
                <c:pt idx="52">
                  <c:v>5.3999999999999999E-2</c:v>
                </c:pt>
                <c:pt idx="53">
                  <c:v>0.111</c:v>
                </c:pt>
                <c:pt idx="54">
                  <c:v>4.8000000000000001E-2</c:v>
                </c:pt>
                <c:pt idx="55">
                  <c:v>0.107</c:v>
                </c:pt>
                <c:pt idx="56">
                  <c:v>0</c:v>
                </c:pt>
                <c:pt idx="57">
                  <c:v>0.05</c:v>
                </c:pt>
                <c:pt idx="58">
                  <c:v>0.13800000000000001</c:v>
                </c:pt>
                <c:pt idx="59">
                  <c:v>6.9000000000000006E-2</c:v>
                </c:pt>
                <c:pt idx="60">
                  <c:v>4.9000000000000002E-2</c:v>
                </c:pt>
                <c:pt idx="61">
                  <c:v>8.6999999999999994E-2</c:v>
                </c:pt>
                <c:pt idx="62">
                  <c:v>9.5000000000000001E-2</c:v>
                </c:pt>
                <c:pt idx="63">
                  <c:v>0.161</c:v>
                </c:pt>
                <c:pt idx="64">
                  <c:v>7.8E-2</c:v>
                </c:pt>
                <c:pt idx="65">
                  <c:v>8.3000000000000004E-2</c:v>
                </c:pt>
                <c:pt idx="66">
                  <c:v>0.11799999999999999</c:v>
                </c:pt>
                <c:pt idx="67">
                  <c:v>5.6000000000000001E-2</c:v>
                </c:pt>
                <c:pt idx="68">
                  <c:v>0</c:v>
                </c:pt>
                <c:pt idx="69">
                  <c:v>0.107</c:v>
                </c:pt>
                <c:pt idx="70">
                  <c:v>0</c:v>
                </c:pt>
                <c:pt idx="71">
                  <c:v>9.5000000000000001E-2</c:v>
                </c:pt>
                <c:pt idx="72">
                  <c:v>9.5000000000000001E-2</c:v>
                </c:pt>
                <c:pt idx="73">
                  <c:v>0.14299999999999999</c:v>
                </c:pt>
                <c:pt idx="74">
                  <c:v>0.188</c:v>
                </c:pt>
                <c:pt idx="75">
                  <c:v>0.125</c:v>
                </c:pt>
                <c:pt idx="76">
                  <c:v>6.7000000000000004E-2</c:v>
                </c:pt>
                <c:pt idx="77">
                  <c:v>9.0999999999999998E-2</c:v>
                </c:pt>
                <c:pt idx="78">
                  <c:v>4.4999999999999998E-2</c:v>
                </c:pt>
              </c:numCache>
            </c:numRef>
          </c:val>
        </c:ser>
        <c:ser>
          <c:idx val="2"/>
          <c:order val="2"/>
          <c:tx>
            <c:strRef>
              <c:f>'Fig 28'!$D$5</c:f>
              <c:strCache>
                <c:ptCount val="1"/>
                <c:pt idx="0">
                  <c:v>  Would not pursue investment due to this factor</c:v>
                </c:pt>
              </c:strCache>
            </c:strRef>
          </c:tx>
          <c:spPr>
            <a:solidFill>
              <a:schemeClr val="accent4">
                <a:lumMod val="50000"/>
              </a:schemeClr>
            </a:solidFill>
            <a:ln>
              <a:noFill/>
            </a:ln>
          </c:spPr>
          <c:invertIfNegative val="0"/>
          <c:cat>
            <c:strRef>
              <c:f>'Fig 28'!$A$6:$A$84</c:f>
              <c:strCache>
                <c:ptCount val="79"/>
                <c:pt idx="0">
                  <c:v>Russia – Offshore Arctic</c:v>
                </c:pt>
                <c:pt idx="1">
                  <c:v>South Sudan</c:v>
                </c:pt>
                <c:pt idx="2">
                  <c:v>Ukraine</c:v>
                </c:pt>
                <c:pt idx="3">
                  <c:v>Turkmenistan</c:v>
                </c:pt>
                <c:pt idx="4">
                  <c:v>Chad</c:v>
                </c:pt>
                <c:pt idx="5">
                  <c:v>Somaliland</c:v>
                </c:pt>
                <c:pt idx="6">
                  <c:v>Uzbekistan</c:v>
                </c:pt>
                <c:pt idx="7">
                  <c:v>Bangladesh</c:v>
                </c:pt>
                <c:pt idx="8">
                  <c:v>Cambodia</c:v>
                </c:pt>
                <c:pt idx="9">
                  <c:v>Myanmar</c:v>
                </c:pt>
                <c:pt idx="10">
                  <c:v>Uganda</c:v>
                </c:pt>
                <c:pt idx="11">
                  <c:v>Russia – other</c:v>
                </c:pt>
                <c:pt idx="12">
                  <c:v>Syria</c:v>
                </c:pt>
                <c:pt idx="13">
                  <c:v>Guyana</c:v>
                </c:pt>
                <c:pt idx="14">
                  <c:v>Iraq</c:v>
                </c:pt>
                <c:pt idx="15">
                  <c:v>Kazakhstan</c:v>
                </c:pt>
                <c:pt idx="16">
                  <c:v>Romania</c:v>
                </c:pt>
                <c:pt idx="17">
                  <c:v>Bolivia</c:v>
                </c:pt>
                <c:pt idx="18">
                  <c:v>Cyprus</c:v>
                </c:pt>
                <c:pt idx="19">
                  <c:v>Democratic Republic of the Congo (Kinshasa)</c:v>
                </c:pt>
                <c:pt idx="20">
                  <c:v>Kenya</c:v>
                </c:pt>
                <c:pt idx="21">
                  <c:v>Guatemala</c:v>
                </c:pt>
                <c:pt idx="22">
                  <c:v>Libya</c:v>
                </c:pt>
                <c:pt idx="23">
                  <c:v>India</c:v>
                </c:pt>
                <c:pt idx="24">
                  <c:v>China</c:v>
                </c:pt>
                <c:pt idx="25">
                  <c:v>Kyrgyzstan</c:v>
                </c:pt>
                <c:pt idx="26">
                  <c:v>Madagascar</c:v>
                </c:pt>
                <c:pt idx="27">
                  <c:v>Niger</c:v>
                </c:pt>
                <c:pt idx="28">
                  <c:v>Ecuador</c:v>
                </c:pt>
                <c:pt idx="29">
                  <c:v>Uruguay</c:v>
                </c:pt>
                <c:pt idx="30">
                  <c:v>Indonesia</c:v>
                </c:pt>
                <c:pt idx="31">
                  <c:v>French Guiana</c:v>
                </c:pt>
                <c:pt idx="32">
                  <c:v>East Timor</c:v>
                </c:pt>
                <c:pt idx="33">
                  <c:v>Republic of the Congo (Brazzaville)</c:v>
                </c:pt>
                <c:pt idx="34">
                  <c:v>Equatorial Guinea</c:v>
                </c:pt>
                <c:pt idx="35">
                  <c:v>Tanzania</c:v>
                </c:pt>
                <c:pt idx="36">
                  <c:v>Russia – Eastern Siberia</c:v>
                </c:pt>
                <c:pt idx="37">
                  <c:v>Iran</c:v>
                </c:pt>
                <c:pt idx="38">
                  <c:v>Mozambique</c:v>
                </c:pt>
                <c:pt idx="39">
                  <c:v>Venezuela</c:v>
                </c:pt>
                <c:pt idx="40">
                  <c:v>Vietnam</c:v>
                </c:pt>
                <c:pt idx="41">
                  <c:v>Azerbaijan</c:v>
                </c:pt>
                <c:pt idx="42">
                  <c:v>Nigeria</c:v>
                </c:pt>
                <c:pt idx="43">
                  <c:v>Papua New Guinea</c:v>
                </c:pt>
                <c:pt idx="44">
                  <c:v>Turkey</c:v>
                </c:pt>
                <c:pt idx="45">
                  <c:v>Algeria</c:v>
                </c:pt>
                <c:pt idx="46">
                  <c:v>Greenland</c:v>
                </c:pt>
                <c:pt idx="47">
                  <c:v>Ethiopia</c:v>
                </c:pt>
                <c:pt idx="48">
                  <c:v>Ghana</c:v>
                </c:pt>
                <c:pt idx="49">
                  <c:v>Mali</c:v>
                </c:pt>
                <c:pt idx="50">
                  <c:v>Seychelles</c:v>
                </c:pt>
                <c:pt idx="51">
                  <c:v>Greece</c:v>
                </c:pt>
                <c:pt idx="52">
                  <c:v>Tunisia</c:v>
                </c:pt>
                <c:pt idx="53">
                  <c:v>Yemen</c:v>
                </c:pt>
                <c:pt idx="54">
                  <c:v>CA – Quebec</c:v>
                </c:pt>
                <c:pt idx="55">
                  <c:v>South Africa</c:v>
                </c:pt>
                <c:pt idx="56">
                  <c:v>Bulgaria</c:v>
                </c:pt>
                <c:pt idx="57">
                  <c:v>Suriname</c:v>
                </c:pt>
                <c:pt idx="58">
                  <c:v>US – New York</c:v>
                </c:pt>
                <c:pt idx="59">
                  <c:v>Cameroon</c:v>
                </c:pt>
                <c:pt idx="60">
                  <c:v>Angola</c:v>
                </c:pt>
                <c:pt idx="61">
                  <c:v>Spain – Onshore</c:v>
                </c:pt>
                <c:pt idx="62">
                  <c:v>Ivory Coast</c:v>
                </c:pt>
                <c:pt idx="63">
                  <c:v>Gabon</c:v>
                </c:pt>
                <c:pt idx="64">
                  <c:v>Malaysia</c:v>
                </c:pt>
                <c:pt idx="65">
                  <c:v>Mauritania</c:v>
                </c:pt>
                <c:pt idx="66">
                  <c:v>Argentina – Salta</c:v>
                </c:pt>
                <c:pt idx="67">
                  <c:v>Egypt</c:v>
                </c:pt>
                <c:pt idx="68">
                  <c:v>Russia – Offshore Sakhalin</c:v>
                </c:pt>
                <c:pt idx="69">
                  <c:v>Italy</c:v>
                </c:pt>
                <c:pt idx="70">
                  <c:v>Spain – Offshore</c:v>
                </c:pt>
                <c:pt idx="71">
                  <c:v>Argentina – Mendoza</c:v>
                </c:pt>
                <c:pt idx="72">
                  <c:v>Argentina – Santa Cruz</c:v>
                </c:pt>
                <c:pt idx="73">
                  <c:v>Argentina – Tierra del Fuego</c:v>
                </c:pt>
                <c:pt idx="74">
                  <c:v>Lebanon</c:v>
                </c:pt>
                <c:pt idx="75">
                  <c:v>Chile</c:v>
                </c:pt>
                <c:pt idx="76">
                  <c:v>Brunei</c:v>
                </c:pt>
                <c:pt idx="77">
                  <c:v>Albania</c:v>
                </c:pt>
                <c:pt idx="78">
                  <c:v>Namibia</c:v>
                </c:pt>
              </c:strCache>
            </c:strRef>
          </c:cat>
          <c:val>
            <c:numRef>
              <c:f>'Fig 28'!$D$6:$D$84</c:f>
              <c:numCache>
                <c:formatCode>0.00%</c:formatCode>
                <c:ptCount val="79"/>
                <c:pt idx="0">
                  <c:v>0</c:v>
                </c:pt>
                <c:pt idx="1">
                  <c:v>0</c:v>
                </c:pt>
                <c:pt idx="2">
                  <c:v>7.0999999999999994E-2</c:v>
                </c:pt>
                <c:pt idx="3">
                  <c:v>0</c:v>
                </c:pt>
                <c:pt idx="4">
                  <c:v>0</c:v>
                </c:pt>
                <c:pt idx="5">
                  <c:v>0</c:v>
                </c:pt>
                <c:pt idx="6">
                  <c:v>0</c:v>
                </c:pt>
                <c:pt idx="7">
                  <c:v>0</c:v>
                </c:pt>
                <c:pt idx="8">
                  <c:v>7.0999999999999994E-2</c:v>
                </c:pt>
                <c:pt idx="9">
                  <c:v>3.6999999999999998E-2</c:v>
                </c:pt>
                <c:pt idx="10">
                  <c:v>0</c:v>
                </c:pt>
                <c:pt idx="11">
                  <c:v>6.7000000000000004E-2</c:v>
                </c:pt>
                <c:pt idx="12">
                  <c:v>5.6000000000000001E-2</c:v>
                </c:pt>
                <c:pt idx="13">
                  <c:v>8.3000000000000004E-2</c:v>
                </c:pt>
                <c:pt idx="14">
                  <c:v>0</c:v>
                </c:pt>
                <c:pt idx="15">
                  <c:v>2.4E-2</c:v>
                </c:pt>
                <c:pt idx="16">
                  <c:v>0</c:v>
                </c:pt>
                <c:pt idx="17">
                  <c:v>8.6999999999999994E-2</c:v>
                </c:pt>
                <c:pt idx="18">
                  <c:v>5.8999999999999997E-2</c:v>
                </c:pt>
                <c:pt idx="19">
                  <c:v>0</c:v>
                </c:pt>
                <c:pt idx="20">
                  <c:v>0</c:v>
                </c:pt>
                <c:pt idx="21">
                  <c:v>0</c:v>
                </c:pt>
                <c:pt idx="22">
                  <c:v>0</c:v>
                </c:pt>
                <c:pt idx="23">
                  <c:v>0</c:v>
                </c:pt>
                <c:pt idx="24">
                  <c:v>0</c:v>
                </c:pt>
                <c:pt idx="25">
                  <c:v>0</c:v>
                </c:pt>
                <c:pt idx="26">
                  <c:v>0</c:v>
                </c:pt>
                <c:pt idx="27">
                  <c:v>0</c:v>
                </c:pt>
                <c:pt idx="28">
                  <c:v>6.3E-2</c:v>
                </c:pt>
                <c:pt idx="29">
                  <c:v>0</c:v>
                </c:pt>
                <c:pt idx="30">
                  <c:v>0</c:v>
                </c:pt>
                <c:pt idx="31">
                  <c:v>0</c:v>
                </c:pt>
                <c:pt idx="32">
                  <c:v>0</c:v>
                </c:pt>
                <c:pt idx="33">
                  <c:v>0</c:v>
                </c:pt>
                <c:pt idx="34">
                  <c:v>0</c:v>
                </c:pt>
                <c:pt idx="35">
                  <c:v>0</c:v>
                </c:pt>
                <c:pt idx="36">
                  <c:v>0</c:v>
                </c:pt>
                <c:pt idx="37">
                  <c:v>7.0999999999999994E-2</c:v>
                </c:pt>
                <c:pt idx="38">
                  <c:v>0</c:v>
                </c:pt>
                <c:pt idx="39">
                  <c:v>7.4999999999999997E-2</c:v>
                </c:pt>
                <c:pt idx="40">
                  <c:v>3.4000000000000002E-2</c:v>
                </c:pt>
                <c:pt idx="41">
                  <c:v>5.6000000000000001E-2</c:v>
                </c:pt>
                <c:pt idx="42">
                  <c:v>0</c:v>
                </c:pt>
                <c:pt idx="43">
                  <c:v>2.1999999999999999E-2</c:v>
                </c:pt>
                <c:pt idx="44">
                  <c:v>0</c:v>
                </c:pt>
                <c:pt idx="45">
                  <c:v>0</c:v>
                </c:pt>
                <c:pt idx="46">
                  <c:v>0</c:v>
                </c:pt>
                <c:pt idx="47">
                  <c:v>0</c:v>
                </c:pt>
                <c:pt idx="48">
                  <c:v>0</c:v>
                </c:pt>
                <c:pt idx="49">
                  <c:v>0</c:v>
                </c:pt>
                <c:pt idx="50">
                  <c:v>0</c:v>
                </c:pt>
                <c:pt idx="51">
                  <c:v>8.3000000000000004E-2</c:v>
                </c:pt>
                <c:pt idx="52">
                  <c:v>0</c:v>
                </c:pt>
                <c:pt idx="53">
                  <c:v>0</c:v>
                </c:pt>
                <c:pt idx="54">
                  <c:v>0</c:v>
                </c:pt>
                <c:pt idx="55">
                  <c:v>0</c:v>
                </c:pt>
                <c:pt idx="56">
                  <c:v>0</c:v>
                </c:pt>
                <c:pt idx="57">
                  <c:v>0</c:v>
                </c:pt>
                <c:pt idx="58">
                  <c:v>3.4000000000000002E-2</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6676480"/>
        <c:axId val="96686464"/>
      </c:barChart>
      <c:catAx>
        <c:axId val="96676480"/>
        <c:scaling>
          <c:orientation val="minMax"/>
        </c:scaling>
        <c:delete val="0"/>
        <c:axPos val="l"/>
        <c:majorTickMark val="out"/>
        <c:minorTickMark val="none"/>
        <c:tickLblPos val="nextTo"/>
        <c:crossAx val="96686464"/>
        <c:crosses val="autoZero"/>
        <c:auto val="1"/>
        <c:lblAlgn val="ctr"/>
        <c:lblOffset val="100"/>
        <c:tickLblSkip val="1"/>
        <c:noMultiLvlLbl val="0"/>
      </c:catAx>
      <c:valAx>
        <c:axId val="96686464"/>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676480"/>
        <c:crosses val="autoZero"/>
        <c:crossBetween val="between"/>
        <c:majorUnit val="0.2"/>
      </c:valAx>
    </c:plotArea>
    <c:legend>
      <c:legendPos val="r"/>
      <c:layout>
        <c:manualLayout>
          <c:xMode val="edge"/>
          <c:yMode val="edge"/>
          <c:x val="2.023315402406381E-2"/>
          <c:y val="0.26296837434745857"/>
          <c:w val="0.24876567656765677"/>
          <c:h val="0.1198345122113973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951103334305437"/>
          <c:y val="1.3493018604804098E-2"/>
          <c:w val="0.50977913871877123"/>
          <c:h val="0.96614862874671403"/>
        </c:manualLayout>
      </c:layout>
      <c:barChart>
        <c:barDir val="bar"/>
        <c:grouping val="stacked"/>
        <c:varyColors val="0"/>
        <c:ser>
          <c:idx val="0"/>
          <c:order val="0"/>
          <c:tx>
            <c:strRef>
              <c:f>'Fig 29'!$C$8</c:f>
              <c:strCache>
                <c:ptCount val="1"/>
                <c:pt idx="0">
                  <c:v>  Mild deterrent to investment</c:v>
                </c:pt>
              </c:strCache>
            </c:strRef>
          </c:tx>
          <c:spPr>
            <a:solidFill>
              <a:schemeClr val="accent3">
                <a:lumMod val="75000"/>
              </a:schemeClr>
            </a:solidFill>
            <a:ln>
              <a:noFill/>
            </a:ln>
          </c:spPr>
          <c:invertIfNegative val="0"/>
          <c:cat>
            <c:strRef>
              <c:f>'Fig 29'!$B$9:$B$86</c:f>
              <c:strCache>
                <c:ptCount val="78"/>
                <c:pt idx="0">
                  <c:v>Republic of the Congo (Brazzaville)</c:v>
                </c:pt>
                <c:pt idx="1">
                  <c:v>Kyrgyzstan</c:v>
                </c:pt>
                <c:pt idx="2">
                  <c:v>Niger</c:v>
                </c:pt>
                <c:pt idx="3">
                  <c:v>Somaliland</c:v>
                </c:pt>
                <c:pt idx="4">
                  <c:v>South Sudan</c:v>
                </c:pt>
                <c:pt idx="5">
                  <c:v>Uganda</c:v>
                </c:pt>
                <c:pt idx="6">
                  <c:v>Turkmenistan</c:v>
                </c:pt>
                <c:pt idx="7">
                  <c:v>Democratic Republic of the Congo (Kinshasa)</c:v>
                </c:pt>
                <c:pt idx="8">
                  <c:v>Chad</c:v>
                </c:pt>
                <c:pt idx="9">
                  <c:v>Bangladesh</c:v>
                </c:pt>
                <c:pt idx="10">
                  <c:v>Mauritania</c:v>
                </c:pt>
                <c:pt idx="11">
                  <c:v>Uzbekistan</c:v>
                </c:pt>
                <c:pt idx="12">
                  <c:v>Papua New Guinea</c:v>
                </c:pt>
                <c:pt idx="13">
                  <c:v>East Timor</c:v>
                </c:pt>
                <c:pt idx="14">
                  <c:v>Seychelles</c:v>
                </c:pt>
                <c:pt idx="15">
                  <c:v>Guyana</c:v>
                </c:pt>
                <c:pt idx="16">
                  <c:v>Angola</c:v>
                </c:pt>
                <c:pt idx="17">
                  <c:v>Iran</c:v>
                </c:pt>
                <c:pt idx="18">
                  <c:v>Syria</c:v>
                </c:pt>
                <c:pt idx="19">
                  <c:v>Iraq</c:v>
                </c:pt>
                <c:pt idx="20">
                  <c:v>Myanmar</c:v>
                </c:pt>
                <c:pt idx="21">
                  <c:v>Botswana</c:v>
                </c:pt>
                <c:pt idx="22">
                  <c:v>Mali</c:v>
                </c:pt>
                <c:pt idx="23">
                  <c:v>Mozambique</c:v>
                </c:pt>
                <c:pt idx="24">
                  <c:v>Timor Gap (JPDA)</c:v>
                </c:pt>
                <c:pt idx="25">
                  <c:v>Kenya</c:v>
                </c:pt>
                <c:pt idx="26">
                  <c:v>Libya</c:v>
                </c:pt>
                <c:pt idx="27">
                  <c:v>Equatorial Guinea</c:v>
                </c:pt>
                <c:pt idx="28">
                  <c:v>Greenland</c:v>
                </c:pt>
                <c:pt idx="29">
                  <c:v>Guatemala</c:v>
                </c:pt>
                <c:pt idx="30">
                  <c:v>Kazakhstan</c:v>
                </c:pt>
                <c:pt idx="31">
                  <c:v>Madagascar</c:v>
                </c:pt>
                <c:pt idx="32">
                  <c:v>Ecuador</c:v>
                </c:pt>
                <c:pt idx="33">
                  <c:v>Gabon</c:v>
                </c:pt>
                <c:pt idx="34">
                  <c:v>Ethiopia</c:v>
                </c:pt>
                <c:pt idx="35">
                  <c:v>CA – Quebec</c:v>
                </c:pt>
                <c:pt idx="36">
                  <c:v>Cameroon</c:v>
                </c:pt>
                <c:pt idx="37">
                  <c:v>Ivory Coast</c:v>
                </c:pt>
                <c:pt idx="38">
                  <c:v>Tanzania</c:v>
                </c:pt>
                <c:pt idx="39">
                  <c:v>Suriname</c:v>
                </c:pt>
                <c:pt idx="40">
                  <c:v>Bolivia</c:v>
                </c:pt>
                <c:pt idx="41">
                  <c:v>Yemen</c:v>
                </c:pt>
                <c:pt idx="42">
                  <c:v>French Guiana</c:v>
                </c:pt>
                <c:pt idx="43">
                  <c:v>CA – Northwest Territories</c:v>
                </c:pt>
                <c:pt idx="44">
                  <c:v>Algeria</c:v>
                </c:pt>
                <c:pt idx="45">
                  <c:v>Namibia</c:v>
                </c:pt>
                <c:pt idx="46">
                  <c:v>Lebanon</c:v>
                </c:pt>
                <c:pt idx="47">
                  <c:v>Uruguay</c:v>
                </c:pt>
                <c:pt idx="48">
                  <c:v>CA – Yukon</c:v>
                </c:pt>
                <c:pt idx="49">
                  <c:v>Venezuela</c:v>
                </c:pt>
                <c:pt idx="50">
                  <c:v>Cambodia</c:v>
                </c:pt>
                <c:pt idx="51">
                  <c:v>Azerbaijan</c:v>
                </c:pt>
                <c:pt idx="52">
                  <c:v>Australia – Offshore</c:v>
                </c:pt>
                <c:pt idx="53">
                  <c:v>Georgia</c:v>
                </c:pt>
                <c:pt idx="54">
                  <c:v>Brunei</c:v>
                </c:pt>
                <c:pt idx="55">
                  <c:v>Faroe Islands</c:v>
                </c:pt>
                <c:pt idx="56">
                  <c:v>India</c:v>
                </c:pt>
                <c:pt idx="57">
                  <c:v>Vietnam</c:v>
                </c:pt>
                <c:pt idx="58">
                  <c:v>Ghana</c:v>
                </c:pt>
                <c:pt idx="59">
                  <c:v>Bulgaria</c:v>
                </c:pt>
                <c:pt idx="60">
                  <c:v>AU – Western Australia</c:v>
                </c:pt>
                <c:pt idx="61">
                  <c:v>Brazil – Onshore concession contracts</c:v>
                </c:pt>
                <c:pt idx="62">
                  <c:v>Argentina – Salta</c:v>
                </c:pt>
                <c:pt idx="63">
                  <c:v>AU – Tasmania</c:v>
                </c:pt>
                <c:pt idx="64">
                  <c:v>Indonesia</c:v>
                </c:pt>
                <c:pt idx="65">
                  <c:v>Russia –  Offshore Arctic</c:v>
                </c:pt>
                <c:pt idx="66">
                  <c:v>China</c:v>
                </c:pt>
                <c:pt idx="67">
                  <c:v>Egypt</c:v>
                </c:pt>
                <c:pt idx="68">
                  <c:v>Nigeria</c:v>
                </c:pt>
                <c:pt idx="69">
                  <c:v>Pakistan</c:v>
                </c:pt>
                <c:pt idx="70">
                  <c:v>AU – Northern Territory</c:v>
                </c:pt>
                <c:pt idx="71">
                  <c:v>US – North Dakota</c:v>
                </c:pt>
                <c:pt idx="72">
                  <c:v>AU – Queensland</c:v>
                </c:pt>
                <c:pt idx="73">
                  <c:v>CA – New Brunswick</c:v>
                </c:pt>
                <c:pt idx="74">
                  <c:v>Peru</c:v>
                </c:pt>
                <c:pt idx="75">
                  <c:v>Tunisia</c:v>
                </c:pt>
                <c:pt idx="76">
                  <c:v>US – New York</c:v>
                </c:pt>
                <c:pt idx="77">
                  <c:v>Philippines</c:v>
                </c:pt>
              </c:strCache>
            </c:strRef>
          </c:cat>
          <c:val>
            <c:numRef>
              <c:f>'Fig 29'!$C$9:$C$86</c:f>
              <c:numCache>
                <c:formatCode>0.00%</c:formatCode>
                <c:ptCount val="78"/>
                <c:pt idx="0">
                  <c:v>0.625</c:v>
                </c:pt>
                <c:pt idx="1">
                  <c:v>0.83299999999999996</c:v>
                </c:pt>
                <c:pt idx="2">
                  <c:v>0.42899999999999999</c:v>
                </c:pt>
                <c:pt idx="3">
                  <c:v>0</c:v>
                </c:pt>
                <c:pt idx="4">
                  <c:v>0.182</c:v>
                </c:pt>
                <c:pt idx="5">
                  <c:v>0.57099999999999995</c:v>
                </c:pt>
                <c:pt idx="6">
                  <c:v>0.61499999999999999</c:v>
                </c:pt>
                <c:pt idx="7">
                  <c:v>0.58299999999999996</c:v>
                </c:pt>
                <c:pt idx="8">
                  <c:v>0.2</c:v>
                </c:pt>
                <c:pt idx="9">
                  <c:v>0.52600000000000002</c:v>
                </c:pt>
                <c:pt idx="10">
                  <c:v>0.55600000000000005</c:v>
                </c:pt>
                <c:pt idx="11">
                  <c:v>0.75</c:v>
                </c:pt>
                <c:pt idx="12">
                  <c:v>0.53700000000000003</c:v>
                </c:pt>
                <c:pt idx="13">
                  <c:v>0.35299999999999998</c:v>
                </c:pt>
                <c:pt idx="14">
                  <c:v>0.54500000000000004</c:v>
                </c:pt>
                <c:pt idx="15">
                  <c:v>0.54500000000000004</c:v>
                </c:pt>
                <c:pt idx="16">
                  <c:v>0.52600000000000002</c:v>
                </c:pt>
                <c:pt idx="17">
                  <c:v>0.5</c:v>
                </c:pt>
                <c:pt idx="18">
                  <c:v>0.375</c:v>
                </c:pt>
                <c:pt idx="19">
                  <c:v>0.51900000000000002</c:v>
                </c:pt>
                <c:pt idx="20">
                  <c:v>0.4</c:v>
                </c:pt>
                <c:pt idx="21">
                  <c:v>0.6</c:v>
                </c:pt>
                <c:pt idx="22">
                  <c:v>0.4</c:v>
                </c:pt>
                <c:pt idx="23">
                  <c:v>0.46400000000000002</c:v>
                </c:pt>
                <c:pt idx="24">
                  <c:v>0.60899999999999999</c:v>
                </c:pt>
                <c:pt idx="25">
                  <c:v>0.59299999999999997</c:v>
                </c:pt>
                <c:pt idx="26">
                  <c:v>0.41299999999999998</c:v>
                </c:pt>
                <c:pt idx="27">
                  <c:v>0.438</c:v>
                </c:pt>
                <c:pt idx="28">
                  <c:v>0.41699999999999998</c:v>
                </c:pt>
                <c:pt idx="29">
                  <c:v>0.5</c:v>
                </c:pt>
                <c:pt idx="30">
                  <c:v>0.64100000000000001</c:v>
                </c:pt>
                <c:pt idx="31">
                  <c:v>0.47399999999999998</c:v>
                </c:pt>
                <c:pt idx="32">
                  <c:v>0.53300000000000003</c:v>
                </c:pt>
                <c:pt idx="33">
                  <c:v>0.379</c:v>
                </c:pt>
                <c:pt idx="34">
                  <c:v>0.14299999999999999</c:v>
                </c:pt>
                <c:pt idx="35">
                  <c:v>0.222</c:v>
                </c:pt>
                <c:pt idx="36">
                  <c:v>0.51900000000000002</c:v>
                </c:pt>
                <c:pt idx="37">
                  <c:v>0.61099999999999999</c:v>
                </c:pt>
                <c:pt idx="38">
                  <c:v>0.38900000000000001</c:v>
                </c:pt>
                <c:pt idx="39">
                  <c:v>0.61099999999999999</c:v>
                </c:pt>
                <c:pt idx="40">
                  <c:v>0.42899999999999999</c:v>
                </c:pt>
                <c:pt idx="41">
                  <c:v>0.36</c:v>
                </c:pt>
                <c:pt idx="42">
                  <c:v>0.36399999999999999</c:v>
                </c:pt>
                <c:pt idx="43">
                  <c:v>0.54500000000000004</c:v>
                </c:pt>
                <c:pt idx="44">
                  <c:v>0.39400000000000002</c:v>
                </c:pt>
                <c:pt idx="45">
                  <c:v>0.47399999999999998</c:v>
                </c:pt>
                <c:pt idx="46">
                  <c:v>0.375</c:v>
                </c:pt>
                <c:pt idx="47">
                  <c:v>0.438</c:v>
                </c:pt>
                <c:pt idx="48">
                  <c:v>0.625</c:v>
                </c:pt>
                <c:pt idx="49">
                  <c:v>0.32700000000000001</c:v>
                </c:pt>
                <c:pt idx="50">
                  <c:v>0.2</c:v>
                </c:pt>
                <c:pt idx="51">
                  <c:v>0.52900000000000003</c:v>
                </c:pt>
                <c:pt idx="52">
                  <c:v>0.377</c:v>
                </c:pt>
                <c:pt idx="53">
                  <c:v>0.55600000000000005</c:v>
                </c:pt>
                <c:pt idx="54">
                  <c:v>0.44400000000000001</c:v>
                </c:pt>
                <c:pt idx="55">
                  <c:v>0.44400000000000001</c:v>
                </c:pt>
                <c:pt idx="56">
                  <c:v>0.36799999999999999</c:v>
                </c:pt>
                <c:pt idx="57">
                  <c:v>0.441</c:v>
                </c:pt>
                <c:pt idx="58">
                  <c:v>0.28599999999999998</c:v>
                </c:pt>
                <c:pt idx="59">
                  <c:v>0.53800000000000003</c:v>
                </c:pt>
                <c:pt idx="60">
                  <c:v>0.42899999999999999</c:v>
                </c:pt>
                <c:pt idx="61">
                  <c:v>0.36699999999999999</c:v>
                </c:pt>
                <c:pt idx="62">
                  <c:v>0.47099999999999997</c:v>
                </c:pt>
                <c:pt idx="63">
                  <c:v>0.5</c:v>
                </c:pt>
                <c:pt idx="64">
                  <c:v>0.38700000000000001</c:v>
                </c:pt>
                <c:pt idx="65">
                  <c:v>0.5</c:v>
                </c:pt>
                <c:pt idx="66">
                  <c:v>0.42899999999999999</c:v>
                </c:pt>
                <c:pt idx="67">
                  <c:v>0.39200000000000002</c:v>
                </c:pt>
                <c:pt idx="68">
                  <c:v>0.29299999999999998</c:v>
                </c:pt>
                <c:pt idx="69">
                  <c:v>0.36</c:v>
                </c:pt>
                <c:pt idx="70">
                  <c:v>0.36799999999999999</c:v>
                </c:pt>
                <c:pt idx="71">
                  <c:v>0.44600000000000001</c:v>
                </c:pt>
                <c:pt idx="72">
                  <c:v>0.308</c:v>
                </c:pt>
                <c:pt idx="73">
                  <c:v>0.36399999999999999</c:v>
                </c:pt>
                <c:pt idx="74">
                  <c:v>0.32700000000000001</c:v>
                </c:pt>
                <c:pt idx="75">
                  <c:v>0.38900000000000001</c:v>
                </c:pt>
                <c:pt idx="76">
                  <c:v>0.25900000000000001</c:v>
                </c:pt>
                <c:pt idx="77">
                  <c:v>0.36099999999999999</c:v>
                </c:pt>
              </c:numCache>
            </c:numRef>
          </c:val>
        </c:ser>
        <c:ser>
          <c:idx val="1"/>
          <c:order val="1"/>
          <c:tx>
            <c:strRef>
              <c:f>'Fig 29'!$D$8</c:f>
              <c:strCache>
                <c:ptCount val="1"/>
                <c:pt idx="0">
                  <c:v>  Strong deterrent to investment</c:v>
                </c:pt>
              </c:strCache>
            </c:strRef>
          </c:tx>
          <c:spPr>
            <a:solidFill>
              <a:schemeClr val="accent6">
                <a:lumMod val="60000"/>
                <a:lumOff val="40000"/>
              </a:schemeClr>
            </a:solidFill>
            <a:ln>
              <a:noFill/>
            </a:ln>
          </c:spPr>
          <c:invertIfNegative val="0"/>
          <c:cat>
            <c:strRef>
              <c:f>'Fig 29'!$B$9:$B$86</c:f>
              <c:strCache>
                <c:ptCount val="78"/>
                <c:pt idx="0">
                  <c:v>Republic of the Congo (Brazzaville)</c:v>
                </c:pt>
                <c:pt idx="1">
                  <c:v>Kyrgyzstan</c:v>
                </c:pt>
                <c:pt idx="2">
                  <c:v>Niger</c:v>
                </c:pt>
                <c:pt idx="3">
                  <c:v>Somaliland</c:v>
                </c:pt>
                <c:pt idx="4">
                  <c:v>South Sudan</c:v>
                </c:pt>
                <c:pt idx="5">
                  <c:v>Uganda</c:v>
                </c:pt>
                <c:pt idx="6">
                  <c:v>Turkmenistan</c:v>
                </c:pt>
                <c:pt idx="7">
                  <c:v>Democratic Republic of the Congo (Kinshasa)</c:v>
                </c:pt>
                <c:pt idx="8">
                  <c:v>Chad</c:v>
                </c:pt>
                <c:pt idx="9">
                  <c:v>Bangladesh</c:v>
                </c:pt>
                <c:pt idx="10">
                  <c:v>Mauritania</c:v>
                </c:pt>
                <c:pt idx="11">
                  <c:v>Uzbekistan</c:v>
                </c:pt>
                <c:pt idx="12">
                  <c:v>Papua New Guinea</c:v>
                </c:pt>
                <c:pt idx="13">
                  <c:v>East Timor</c:v>
                </c:pt>
                <c:pt idx="14">
                  <c:v>Seychelles</c:v>
                </c:pt>
                <c:pt idx="15">
                  <c:v>Guyana</c:v>
                </c:pt>
                <c:pt idx="16">
                  <c:v>Angola</c:v>
                </c:pt>
                <c:pt idx="17">
                  <c:v>Iran</c:v>
                </c:pt>
                <c:pt idx="18">
                  <c:v>Syria</c:v>
                </c:pt>
                <c:pt idx="19">
                  <c:v>Iraq</c:v>
                </c:pt>
                <c:pt idx="20">
                  <c:v>Myanmar</c:v>
                </c:pt>
                <c:pt idx="21">
                  <c:v>Botswana</c:v>
                </c:pt>
                <c:pt idx="22">
                  <c:v>Mali</c:v>
                </c:pt>
                <c:pt idx="23">
                  <c:v>Mozambique</c:v>
                </c:pt>
                <c:pt idx="24">
                  <c:v>Timor Gap (JPDA)</c:v>
                </c:pt>
                <c:pt idx="25">
                  <c:v>Kenya</c:v>
                </c:pt>
                <c:pt idx="26">
                  <c:v>Libya</c:v>
                </c:pt>
                <c:pt idx="27">
                  <c:v>Equatorial Guinea</c:v>
                </c:pt>
                <c:pt idx="28">
                  <c:v>Greenland</c:v>
                </c:pt>
                <c:pt idx="29">
                  <c:v>Guatemala</c:v>
                </c:pt>
                <c:pt idx="30">
                  <c:v>Kazakhstan</c:v>
                </c:pt>
                <c:pt idx="31">
                  <c:v>Madagascar</c:v>
                </c:pt>
                <c:pt idx="32">
                  <c:v>Ecuador</c:v>
                </c:pt>
                <c:pt idx="33">
                  <c:v>Gabon</c:v>
                </c:pt>
                <c:pt idx="34">
                  <c:v>Ethiopia</c:v>
                </c:pt>
                <c:pt idx="35">
                  <c:v>CA – Quebec</c:v>
                </c:pt>
                <c:pt idx="36">
                  <c:v>Cameroon</c:v>
                </c:pt>
                <c:pt idx="37">
                  <c:v>Ivory Coast</c:v>
                </c:pt>
                <c:pt idx="38">
                  <c:v>Tanzania</c:v>
                </c:pt>
                <c:pt idx="39">
                  <c:v>Suriname</c:v>
                </c:pt>
                <c:pt idx="40">
                  <c:v>Bolivia</c:v>
                </c:pt>
                <c:pt idx="41">
                  <c:v>Yemen</c:v>
                </c:pt>
                <c:pt idx="42">
                  <c:v>French Guiana</c:v>
                </c:pt>
                <c:pt idx="43">
                  <c:v>CA – Northwest Territories</c:v>
                </c:pt>
                <c:pt idx="44">
                  <c:v>Algeria</c:v>
                </c:pt>
                <c:pt idx="45">
                  <c:v>Namibia</c:v>
                </c:pt>
                <c:pt idx="46">
                  <c:v>Lebanon</c:v>
                </c:pt>
                <c:pt idx="47">
                  <c:v>Uruguay</c:v>
                </c:pt>
                <c:pt idx="48">
                  <c:v>CA – Yukon</c:v>
                </c:pt>
                <c:pt idx="49">
                  <c:v>Venezuela</c:v>
                </c:pt>
                <c:pt idx="50">
                  <c:v>Cambodia</c:v>
                </c:pt>
                <c:pt idx="51">
                  <c:v>Azerbaijan</c:v>
                </c:pt>
                <c:pt idx="52">
                  <c:v>Australia – Offshore</c:v>
                </c:pt>
                <c:pt idx="53">
                  <c:v>Georgia</c:v>
                </c:pt>
                <c:pt idx="54">
                  <c:v>Brunei</c:v>
                </c:pt>
                <c:pt idx="55">
                  <c:v>Faroe Islands</c:v>
                </c:pt>
                <c:pt idx="56">
                  <c:v>India</c:v>
                </c:pt>
                <c:pt idx="57">
                  <c:v>Vietnam</c:v>
                </c:pt>
                <c:pt idx="58">
                  <c:v>Ghana</c:v>
                </c:pt>
                <c:pt idx="59">
                  <c:v>Bulgaria</c:v>
                </c:pt>
                <c:pt idx="60">
                  <c:v>AU – Western Australia</c:v>
                </c:pt>
                <c:pt idx="61">
                  <c:v>Brazil – Onshore concession contracts</c:v>
                </c:pt>
                <c:pt idx="62">
                  <c:v>Argentina – Salta</c:v>
                </c:pt>
                <c:pt idx="63">
                  <c:v>AU – Tasmania</c:v>
                </c:pt>
                <c:pt idx="64">
                  <c:v>Indonesia</c:v>
                </c:pt>
                <c:pt idx="65">
                  <c:v>Russia –  Offshore Arctic</c:v>
                </c:pt>
                <c:pt idx="66">
                  <c:v>China</c:v>
                </c:pt>
                <c:pt idx="67">
                  <c:v>Egypt</c:v>
                </c:pt>
                <c:pt idx="68">
                  <c:v>Nigeria</c:v>
                </c:pt>
                <c:pt idx="69">
                  <c:v>Pakistan</c:v>
                </c:pt>
                <c:pt idx="70">
                  <c:v>AU – Northern Territory</c:v>
                </c:pt>
                <c:pt idx="71">
                  <c:v>US – North Dakota</c:v>
                </c:pt>
                <c:pt idx="72">
                  <c:v>AU – Queensland</c:v>
                </c:pt>
                <c:pt idx="73">
                  <c:v>CA – New Brunswick</c:v>
                </c:pt>
                <c:pt idx="74">
                  <c:v>Peru</c:v>
                </c:pt>
                <c:pt idx="75">
                  <c:v>Tunisia</c:v>
                </c:pt>
                <c:pt idx="76">
                  <c:v>US – New York</c:v>
                </c:pt>
                <c:pt idx="77">
                  <c:v>Philippines</c:v>
                </c:pt>
              </c:strCache>
            </c:strRef>
          </c:cat>
          <c:val>
            <c:numRef>
              <c:f>'Fig 29'!$D$9:$D$86</c:f>
              <c:numCache>
                <c:formatCode>0.00%</c:formatCode>
                <c:ptCount val="78"/>
                <c:pt idx="0">
                  <c:v>0.313</c:v>
                </c:pt>
                <c:pt idx="1">
                  <c:v>0.16700000000000001</c:v>
                </c:pt>
                <c:pt idx="2">
                  <c:v>0.57099999999999995</c:v>
                </c:pt>
                <c:pt idx="3">
                  <c:v>0.66700000000000004</c:v>
                </c:pt>
                <c:pt idx="4">
                  <c:v>0.81799999999999995</c:v>
                </c:pt>
                <c:pt idx="5">
                  <c:v>0.28599999999999998</c:v>
                </c:pt>
                <c:pt idx="6">
                  <c:v>0.308</c:v>
                </c:pt>
                <c:pt idx="7">
                  <c:v>0.33300000000000002</c:v>
                </c:pt>
                <c:pt idx="8">
                  <c:v>0.7</c:v>
                </c:pt>
                <c:pt idx="9">
                  <c:v>0.36799999999999999</c:v>
                </c:pt>
                <c:pt idx="10">
                  <c:v>0.33300000000000002</c:v>
                </c:pt>
                <c:pt idx="11">
                  <c:v>0.125</c:v>
                </c:pt>
                <c:pt idx="12">
                  <c:v>0.317</c:v>
                </c:pt>
                <c:pt idx="13">
                  <c:v>0.47099999999999997</c:v>
                </c:pt>
                <c:pt idx="14">
                  <c:v>0.27300000000000002</c:v>
                </c:pt>
                <c:pt idx="15">
                  <c:v>0.182</c:v>
                </c:pt>
                <c:pt idx="16">
                  <c:v>0.28899999999999998</c:v>
                </c:pt>
                <c:pt idx="17">
                  <c:v>0.25</c:v>
                </c:pt>
                <c:pt idx="18">
                  <c:v>0.375</c:v>
                </c:pt>
                <c:pt idx="19">
                  <c:v>0.26900000000000002</c:v>
                </c:pt>
                <c:pt idx="20">
                  <c:v>0.36</c:v>
                </c:pt>
                <c:pt idx="21">
                  <c:v>0.2</c:v>
                </c:pt>
                <c:pt idx="22">
                  <c:v>0.4</c:v>
                </c:pt>
                <c:pt idx="23">
                  <c:v>0.28599999999999998</c:v>
                </c:pt>
                <c:pt idx="24">
                  <c:v>0.17399999999999999</c:v>
                </c:pt>
                <c:pt idx="25">
                  <c:v>0.14799999999999999</c:v>
                </c:pt>
                <c:pt idx="26">
                  <c:v>0.32600000000000001</c:v>
                </c:pt>
                <c:pt idx="27">
                  <c:v>0.313</c:v>
                </c:pt>
                <c:pt idx="28">
                  <c:v>0.33300000000000002</c:v>
                </c:pt>
                <c:pt idx="29">
                  <c:v>0.25</c:v>
                </c:pt>
                <c:pt idx="30">
                  <c:v>0.10299999999999999</c:v>
                </c:pt>
                <c:pt idx="31">
                  <c:v>0.21099999999999999</c:v>
                </c:pt>
                <c:pt idx="32">
                  <c:v>0.16700000000000001</c:v>
                </c:pt>
                <c:pt idx="33">
                  <c:v>0.31</c:v>
                </c:pt>
                <c:pt idx="34">
                  <c:v>0.42899999999999999</c:v>
                </c:pt>
                <c:pt idx="35">
                  <c:v>0.38900000000000001</c:v>
                </c:pt>
                <c:pt idx="36">
                  <c:v>0.14799999999999999</c:v>
                </c:pt>
                <c:pt idx="37">
                  <c:v>5.6000000000000001E-2</c:v>
                </c:pt>
                <c:pt idx="38">
                  <c:v>0.27800000000000002</c:v>
                </c:pt>
                <c:pt idx="39">
                  <c:v>5.6000000000000001E-2</c:v>
                </c:pt>
                <c:pt idx="40">
                  <c:v>0.14299999999999999</c:v>
                </c:pt>
                <c:pt idx="41">
                  <c:v>0.24</c:v>
                </c:pt>
                <c:pt idx="42">
                  <c:v>0.27300000000000002</c:v>
                </c:pt>
                <c:pt idx="43">
                  <c:v>9.0999999999999998E-2</c:v>
                </c:pt>
                <c:pt idx="44">
                  <c:v>0.21199999999999999</c:v>
                </c:pt>
                <c:pt idx="45">
                  <c:v>0.158</c:v>
                </c:pt>
                <c:pt idx="46">
                  <c:v>0.188</c:v>
                </c:pt>
                <c:pt idx="47">
                  <c:v>0.125</c:v>
                </c:pt>
                <c:pt idx="48">
                  <c:v>0</c:v>
                </c:pt>
                <c:pt idx="49">
                  <c:v>0.23100000000000001</c:v>
                </c:pt>
                <c:pt idx="50">
                  <c:v>0.33300000000000002</c:v>
                </c:pt>
                <c:pt idx="51">
                  <c:v>5.8999999999999997E-2</c:v>
                </c:pt>
                <c:pt idx="52">
                  <c:v>0.18</c:v>
                </c:pt>
                <c:pt idx="53">
                  <c:v>0</c:v>
                </c:pt>
                <c:pt idx="54">
                  <c:v>0.111</c:v>
                </c:pt>
                <c:pt idx="55">
                  <c:v>0.111</c:v>
                </c:pt>
                <c:pt idx="56">
                  <c:v>0.184</c:v>
                </c:pt>
                <c:pt idx="57">
                  <c:v>8.5000000000000006E-2</c:v>
                </c:pt>
                <c:pt idx="58">
                  <c:v>0.25700000000000001</c:v>
                </c:pt>
                <c:pt idx="59">
                  <c:v>0</c:v>
                </c:pt>
                <c:pt idx="60">
                  <c:v>0.107</c:v>
                </c:pt>
                <c:pt idx="61">
                  <c:v>0.13300000000000001</c:v>
                </c:pt>
                <c:pt idx="62">
                  <c:v>0</c:v>
                </c:pt>
                <c:pt idx="63">
                  <c:v>0</c:v>
                </c:pt>
                <c:pt idx="64">
                  <c:v>0.104</c:v>
                </c:pt>
                <c:pt idx="65">
                  <c:v>0</c:v>
                </c:pt>
                <c:pt idx="66">
                  <c:v>7.0999999999999994E-2</c:v>
                </c:pt>
                <c:pt idx="67">
                  <c:v>7.8E-2</c:v>
                </c:pt>
                <c:pt idx="68">
                  <c:v>0.19</c:v>
                </c:pt>
                <c:pt idx="69">
                  <c:v>0.12</c:v>
                </c:pt>
                <c:pt idx="70">
                  <c:v>0.105</c:v>
                </c:pt>
                <c:pt idx="71">
                  <c:v>1.7999999999999999E-2</c:v>
                </c:pt>
                <c:pt idx="72">
                  <c:v>0.154</c:v>
                </c:pt>
                <c:pt idx="73">
                  <c:v>9.0999999999999998E-2</c:v>
                </c:pt>
                <c:pt idx="74">
                  <c:v>0.10199999999999999</c:v>
                </c:pt>
                <c:pt idx="75">
                  <c:v>5.6000000000000001E-2</c:v>
                </c:pt>
                <c:pt idx="76">
                  <c:v>0.14799999999999999</c:v>
                </c:pt>
                <c:pt idx="77">
                  <c:v>8.3000000000000004E-2</c:v>
                </c:pt>
              </c:numCache>
            </c:numRef>
          </c:val>
        </c:ser>
        <c:ser>
          <c:idx val="2"/>
          <c:order val="2"/>
          <c:tx>
            <c:strRef>
              <c:f>'Fig 29'!$E$8</c:f>
              <c:strCache>
                <c:ptCount val="1"/>
                <c:pt idx="0">
                  <c:v>  Would not pursue investment due to this factor</c:v>
                </c:pt>
              </c:strCache>
            </c:strRef>
          </c:tx>
          <c:spPr>
            <a:solidFill>
              <a:schemeClr val="accent4">
                <a:lumMod val="50000"/>
              </a:schemeClr>
            </a:solidFill>
            <a:ln>
              <a:noFill/>
            </a:ln>
          </c:spPr>
          <c:invertIfNegative val="0"/>
          <c:cat>
            <c:strRef>
              <c:f>'Fig 29'!$B$9:$B$86</c:f>
              <c:strCache>
                <c:ptCount val="78"/>
                <c:pt idx="0">
                  <c:v>Republic of the Congo (Brazzaville)</c:v>
                </c:pt>
                <c:pt idx="1">
                  <c:v>Kyrgyzstan</c:v>
                </c:pt>
                <c:pt idx="2">
                  <c:v>Niger</c:v>
                </c:pt>
                <c:pt idx="3">
                  <c:v>Somaliland</c:v>
                </c:pt>
                <c:pt idx="4">
                  <c:v>South Sudan</c:v>
                </c:pt>
                <c:pt idx="5">
                  <c:v>Uganda</c:v>
                </c:pt>
                <c:pt idx="6">
                  <c:v>Turkmenistan</c:v>
                </c:pt>
                <c:pt idx="7">
                  <c:v>Democratic Republic of the Congo (Kinshasa)</c:v>
                </c:pt>
                <c:pt idx="8">
                  <c:v>Chad</c:v>
                </c:pt>
                <c:pt idx="9">
                  <c:v>Bangladesh</c:v>
                </c:pt>
                <c:pt idx="10">
                  <c:v>Mauritania</c:v>
                </c:pt>
                <c:pt idx="11">
                  <c:v>Uzbekistan</c:v>
                </c:pt>
                <c:pt idx="12">
                  <c:v>Papua New Guinea</c:v>
                </c:pt>
                <c:pt idx="13">
                  <c:v>East Timor</c:v>
                </c:pt>
                <c:pt idx="14">
                  <c:v>Seychelles</c:v>
                </c:pt>
                <c:pt idx="15">
                  <c:v>Guyana</c:v>
                </c:pt>
                <c:pt idx="16">
                  <c:v>Angola</c:v>
                </c:pt>
                <c:pt idx="17">
                  <c:v>Iran</c:v>
                </c:pt>
                <c:pt idx="18">
                  <c:v>Syria</c:v>
                </c:pt>
                <c:pt idx="19">
                  <c:v>Iraq</c:v>
                </c:pt>
                <c:pt idx="20">
                  <c:v>Myanmar</c:v>
                </c:pt>
                <c:pt idx="21">
                  <c:v>Botswana</c:v>
                </c:pt>
                <c:pt idx="22">
                  <c:v>Mali</c:v>
                </c:pt>
                <c:pt idx="23">
                  <c:v>Mozambique</c:v>
                </c:pt>
                <c:pt idx="24">
                  <c:v>Timor Gap (JPDA)</c:v>
                </c:pt>
                <c:pt idx="25">
                  <c:v>Kenya</c:v>
                </c:pt>
                <c:pt idx="26">
                  <c:v>Libya</c:v>
                </c:pt>
                <c:pt idx="27">
                  <c:v>Equatorial Guinea</c:v>
                </c:pt>
                <c:pt idx="28">
                  <c:v>Greenland</c:v>
                </c:pt>
                <c:pt idx="29">
                  <c:v>Guatemala</c:v>
                </c:pt>
                <c:pt idx="30">
                  <c:v>Kazakhstan</c:v>
                </c:pt>
                <c:pt idx="31">
                  <c:v>Madagascar</c:v>
                </c:pt>
                <c:pt idx="32">
                  <c:v>Ecuador</c:v>
                </c:pt>
                <c:pt idx="33">
                  <c:v>Gabon</c:v>
                </c:pt>
                <c:pt idx="34">
                  <c:v>Ethiopia</c:v>
                </c:pt>
                <c:pt idx="35">
                  <c:v>CA – Quebec</c:v>
                </c:pt>
                <c:pt idx="36">
                  <c:v>Cameroon</c:v>
                </c:pt>
                <c:pt idx="37">
                  <c:v>Ivory Coast</c:v>
                </c:pt>
                <c:pt idx="38">
                  <c:v>Tanzania</c:v>
                </c:pt>
                <c:pt idx="39">
                  <c:v>Suriname</c:v>
                </c:pt>
                <c:pt idx="40">
                  <c:v>Bolivia</c:v>
                </c:pt>
                <c:pt idx="41">
                  <c:v>Yemen</c:v>
                </c:pt>
                <c:pt idx="42">
                  <c:v>French Guiana</c:v>
                </c:pt>
                <c:pt idx="43">
                  <c:v>CA – Northwest Territories</c:v>
                </c:pt>
                <c:pt idx="44">
                  <c:v>Algeria</c:v>
                </c:pt>
                <c:pt idx="45">
                  <c:v>Namibia</c:v>
                </c:pt>
                <c:pt idx="46">
                  <c:v>Lebanon</c:v>
                </c:pt>
                <c:pt idx="47">
                  <c:v>Uruguay</c:v>
                </c:pt>
                <c:pt idx="48">
                  <c:v>CA – Yukon</c:v>
                </c:pt>
                <c:pt idx="49">
                  <c:v>Venezuela</c:v>
                </c:pt>
                <c:pt idx="50">
                  <c:v>Cambodia</c:v>
                </c:pt>
                <c:pt idx="51">
                  <c:v>Azerbaijan</c:v>
                </c:pt>
                <c:pt idx="52">
                  <c:v>Australia – Offshore</c:v>
                </c:pt>
                <c:pt idx="53">
                  <c:v>Georgia</c:v>
                </c:pt>
                <c:pt idx="54">
                  <c:v>Brunei</c:v>
                </c:pt>
                <c:pt idx="55">
                  <c:v>Faroe Islands</c:v>
                </c:pt>
                <c:pt idx="56">
                  <c:v>India</c:v>
                </c:pt>
                <c:pt idx="57">
                  <c:v>Vietnam</c:v>
                </c:pt>
                <c:pt idx="58">
                  <c:v>Ghana</c:v>
                </c:pt>
                <c:pt idx="59">
                  <c:v>Bulgaria</c:v>
                </c:pt>
                <c:pt idx="60">
                  <c:v>AU – Western Australia</c:v>
                </c:pt>
                <c:pt idx="61">
                  <c:v>Brazil – Onshore concession contracts</c:v>
                </c:pt>
                <c:pt idx="62">
                  <c:v>Argentina – Salta</c:v>
                </c:pt>
                <c:pt idx="63">
                  <c:v>AU – Tasmania</c:v>
                </c:pt>
                <c:pt idx="64">
                  <c:v>Indonesia</c:v>
                </c:pt>
                <c:pt idx="65">
                  <c:v>Russia –  Offshore Arctic</c:v>
                </c:pt>
                <c:pt idx="66">
                  <c:v>China</c:v>
                </c:pt>
                <c:pt idx="67">
                  <c:v>Egypt</c:v>
                </c:pt>
                <c:pt idx="68">
                  <c:v>Nigeria</c:v>
                </c:pt>
                <c:pt idx="69">
                  <c:v>Pakistan</c:v>
                </c:pt>
                <c:pt idx="70">
                  <c:v>AU – Northern Territory</c:v>
                </c:pt>
                <c:pt idx="71">
                  <c:v>US – North Dakota</c:v>
                </c:pt>
                <c:pt idx="72">
                  <c:v>AU – Queensland</c:v>
                </c:pt>
                <c:pt idx="73">
                  <c:v>CA – New Brunswick</c:v>
                </c:pt>
                <c:pt idx="74">
                  <c:v>Peru</c:v>
                </c:pt>
                <c:pt idx="75">
                  <c:v>Tunisia</c:v>
                </c:pt>
                <c:pt idx="76">
                  <c:v>US – New York</c:v>
                </c:pt>
                <c:pt idx="77">
                  <c:v>Philippines</c:v>
                </c:pt>
              </c:strCache>
            </c:strRef>
          </c:cat>
          <c:val>
            <c:numRef>
              <c:f>'Fig 29'!$E$9:$E$86</c:f>
              <c:numCache>
                <c:formatCode>0.00%</c:formatCode>
                <c:ptCount val="78"/>
                <c:pt idx="0">
                  <c:v>6.3E-2</c:v>
                </c:pt>
                <c:pt idx="1">
                  <c:v>0</c:v>
                </c:pt>
                <c:pt idx="2">
                  <c:v>0</c:v>
                </c:pt>
                <c:pt idx="3">
                  <c:v>0.33300000000000002</c:v>
                </c:pt>
                <c:pt idx="4">
                  <c:v>0</c:v>
                </c:pt>
                <c:pt idx="5">
                  <c:v>7.0999999999999994E-2</c:v>
                </c:pt>
                <c:pt idx="6">
                  <c:v>0</c:v>
                </c:pt>
                <c:pt idx="7">
                  <c:v>0</c:v>
                </c:pt>
                <c:pt idx="8">
                  <c:v>0</c:v>
                </c:pt>
                <c:pt idx="9">
                  <c:v>0</c:v>
                </c:pt>
                <c:pt idx="10">
                  <c:v>0</c:v>
                </c:pt>
                <c:pt idx="11">
                  <c:v>0</c:v>
                </c:pt>
                <c:pt idx="12">
                  <c:v>0</c:v>
                </c:pt>
                <c:pt idx="13">
                  <c:v>0</c:v>
                </c:pt>
                <c:pt idx="14">
                  <c:v>0</c:v>
                </c:pt>
                <c:pt idx="15">
                  <c:v>9.0999999999999998E-2</c:v>
                </c:pt>
                <c:pt idx="16">
                  <c:v>0</c:v>
                </c:pt>
                <c:pt idx="17">
                  <c:v>6.3E-2</c:v>
                </c:pt>
                <c:pt idx="18">
                  <c:v>6.3E-2</c:v>
                </c:pt>
                <c:pt idx="19">
                  <c:v>1.9E-2</c:v>
                </c:pt>
                <c:pt idx="20">
                  <c:v>0.04</c:v>
                </c:pt>
                <c:pt idx="21">
                  <c:v>0</c:v>
                </c:pt>
                <c:pt idx="22">
                  <c:v>0</c:v>
                </c:pt>
                <c:pt idx="23">
                  <c:v>3.5999999999999997E-2</c:v>
                </c:pt>
                <c:pt idx="24">
                  <c:v>0</c:v>
                </c:pt>
                <c:pt idx="25">
                  <c:v>3.6999999999999998E-2</c:v>
                </c:pt>
                <c:pt idx="26">
                  <c:v>2.1999999999999999E-2</c:v>
                </c:pt>
                <c:pt idx="27">
                  <c:v>0</c:v>
                </c:pt>
                <c:pt idx="28">
                  <c:v>0</c:v>
                </c:pt>
                <c:pt idx="29">
                  <c:v>0</c:v>
                </c:pt>
                <c:pt idx="30">
                  <c:v>0</c:v>
                </c:pt>
                <c:pt idx="31">
                  <c:v>5.2999999999999999E-2</c:v>
                </c:pt>
                <c:pt idx="32">
                  <c:v>3.3000000000000002E-2</c:v>
                </c:pt>
                <c:pt idx="33">
                  <c:v>3.4000000000000002E-2</c:v>
                </c:pt>
                <c:pt idx="34">
                  <c:v>0.14299999999999999</c:v>
                </c:pt>
                <c:pt idx="35">
                  <c:v>5.6000000000000001E-2</c:v>
                </c:pt>
                <c:pt idx="36">
                  <c:v>0</c:v>
                </c:pt>
                <c:pt idx="37">
                  <c:v>0</c:v>
                </c:pt>
                <c:pt idx="38">
                  <c:v>0</c:v>
                </c:pt>
                <c:pt idx="39">
                  <c:v>0</c:v>
                </c:pt>
                <c:pt idx="40">
                  <c:v>9.5000000000000001E-2</c:v>
                </c:pt>
                <c:pt idx="41">
                  <c:v>0.04</c:v>
                </c:pt>
                <c:pt idx="42">
                  <c:v>0</c:v>
                </c:pt>
                <c:pt idx="43">
                  <c:v>0</c:v>
                </c:pt>
                <c:pt idx="44">
                  <c:v>0.03</c:v>
                </c:pt>
                <c:pt idx="45">
                  <c:v>0</c:v>
                </c:pt>
                <c:pt idx="46">
                  <c:v>6.3E-2</c:v>
                </c:pt>
                <c:pt idx="47">
                  <c:v>6.3E-2</c:v>
                </c:pt>
                <c:pt idx="48">
                  <c:v>0</c:v>
                </c:pt>
                <c:pt idx="49">
                  <c:v>5.8000000000000003E-2</c:v>
                </c:pt>
                <c:pt idx="50">
                  <c:v>6.7000000000000004E-2</c:v>
                </c:pt>
                <c:pt idx="51">
                  <c:v>0</c:v>
                </c:pt>
                <c:pt idx="52">
                  <c:v>0</c:v>
                </c:pt>
                <c:pt idx="53">
                  <c:v>0</c:v>
                </c:pt>
                <c:pt idx="54">
                  <c:v>0</c:v>
                </c:pt>
                <c:pt idx="55">
                  <c:v>0</c:v>
                </c:pt>
                <c:pt idx="56">
                  <c:v>0</c:v>
                </c:pt>
                <c:pt idx="57">
                  <c:v>1.7000000000000001E-2</c:v>
                </c:pt>
                <c:pt idx="58">
                  <c:v>0</c:v>
                </c:pt>
                <c:pt idx="59">
                  <c:v>0</c:v>
                </c:pt>
                <c:pt idx="60">
                  <c:v>0</c:v>
                </c:pt>
                <c:pt idx="61">
                  <c:v>3.3000000000000002E-2</c:v>
                </c:pt>
                <c:pt idx="62">
                  <c:v>5.8999999999999997E-2</c:v>
                </c:pt>
                <c:pt idx="63">
                  <c:v>0</c:v>
                </c:pt>
                <c:pt idx="64">
                  <c:v>8.9999999999999993E-3</c:v>
                </c:pt>
                <c:pt idx="65">
                  <c:v>0</c:v>
                </c:pt>
                <c:pt idx="66">
                  <c:v>0</c:v>
                </c:pt>
                <c:pt idx="67">
                  <c:v>0.02</c:v>
                </c:pt>
                <c:pt idx="68">
                  <c:v>0</c:v>
                </c:pt>
                <c:pt idx="69">
                  <c:v>0</c:v>
                </c:pt>
                <c:pt idx="70">
                  <c:v>0</c:v>
                </c:pt>
                <c:pt idx="71">
                  <c:v>0</c:v>
                </c:pt>
                <c:pt idx="72">
                  <c:v>0</c:v>
                </c:pt>
                <c:pt idx="73">
                  <c:v>0</c:v>
                </c:pt>
                <c:pt idx="74">
                  <c:v>0.02</c:v>
                </c:pt>
                <c:pt idx="75">
                  <c:v>0</c:v>
                </c:pt>
                <c:pt idx="76">
                  <c:v>3.6999999999999998E-2</c:v>
                </c:pt>
                <c:pt idx="77">
                  <c:v>0</c:v>
                </c:pt>
              </c:numCache>
            </c:numRef>
          </c:val>
        </c:ser>
        <c:dLbls>
          <c:showLegendKey val="0"/>
          <c:showVal val="0"/>
          <c:showCatName val="0"/>
          <c:showSerName val="0"/>
          <c:showPercent val="0"/>
          <c:showBubbleSize val="0"/>
        </c:dLbls>
        <c:gapWidth val="100"/>
        <c:overlap val="100"/>
        <c:axId val="99498240"/>
        <c:axId val="96731136"/>
      </c:barChart>
      <c:catAx>
        <c:axId val="99498240"/>
        <c:scaling>
          <c:orientation val="minMax"/>
        </c:scaling>
        <c:delete val="0"/>
        <c:axPos val="l"/>
        <c:majorTickMark val="out"/>
        <c:minorTickMark val="none"/>
        <c:tickLblPos val="nextTo"/>
        <c:crossAx val="96731136"/>
        <c:crosses val="autoZero"/>
        <c:auto val="1"/>
        <c:lblAlgn val="ctr"/>
        <c:lblOffset val="100"/>
        <c:noMultiLvlLbl val="0"/>
      </c:catAx>
      <c:valAx>
        <c:axId val="9673113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9498240"/>
        <c:crosses val="autoZero"/>
        <c:crossBetween val="between"/>
        <c:majorUnit val="0.2"/>
      </c:valAx>
    </c:plotArea>
    <c:legend>
      <c:legendPos val="r"/>
      <c:layout>
        <c:manualLayout>
          <c:xMode val="edge"/>
          <c:yMode val="edge"/>
          <c:x val="9.8701273451930315E-3"/>
          <c:y val="0.27091318080449966"/>
          <c:w val="0.2082321376494605"/>
          <c:h val="0.1106736528972935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cap="none" baseline="0">
          <a:latin typeface="Myriad Pro"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899013944609987"/>
          <c:y val="1.3614454027373617E-2"/>
          <c:w val="0.51928373646740245"/>
          <c:h val="0.96313305654512893"/>
        </c:manualLayout>
      </c:layout>
      <c:barChart>
        <c:barDir val="bar"/>
        <c:grouping val="stacked"/>
        <c:varyColors val="0"/>
        <c:ser>
          <c:idx val="0"/>
          <c:order val="0"/>
          <c:tx>
            <c:strRef>
              <c:f>'Fig 29'!$C$88</c:f>
              <c:strCache>
                <c:ptCount val="1"/>
                <c:pt idx="0">
                  <c:v>  Mild deterrent to investment</c:v>
                </c:pt>
              </c:strCache>
            </c:strRef>
          </c:tx>
          <c:spPr>
            <a:solidFill>
              <a:schemeClr val="accent3">
                <a:lumMod val="75000"/>
              </a:schemeClr>
            </a:solidFill>
            <a:ln>
              <a:noFill/>
            </a:ln>
          </c:spPr>
          <c:invertIfNegative val="0"/>
          <c:cat>
            <c:strRef>
              <c:f>'Fig 29'!$B$89:$B$167</c:f>
              <c:strCache>
                <c:ptCount val="79"/>
                <c:pt idx="0">
                  <c:v>Russia – Offshore Sakhalin</c:v>
                </c:pt>
                <c:pt idx="1">
                  <c:v>US Offshore – Pacific</c:v>
                </c:pt>
                <c:pt idx="2">
                  <c:v>AU – Victoria</c:v>
                </c:pt>
                <c:pt idx="3">
                  <c:v>AU – New South Wales</c:v>
                </c:pt>
                <c:pt idx="4">
                  <c:v>Cyprus</c:v>
                </c:pt>
                <c:pt idx="5">
                  <c:v>South Africa</c:v>
                </c:pt>
                <c:pt idx="6">
                  <c:v>Oman</c:v>
                </c:pt>
                <c:pt idx="7">
                  <c:v>Albania</c:v>
                </c:pt>
                <c:pt idx="8">
                  <c:v>US – Alaska</c:v>
                </c:pt>
                <c:pt idx="9">
                  <c:v>Russia – other</c:v>
                </c:pt>
                <c:pt idx="10">
                  <c:v>Brazil – Offshore concession contracts</c:v>
                </c:pt>
                <c:pt idx="11">
                  <c:v>Chile</c:v>
                </c:pt>
                <c:pt idx="12">
                  <c:v>AU – South Australia</c:v>
                </c:pt>
                <c:pt idx="13">
                  <c:v>Malta</c:v>
                </c:pt>
                <c:pt idx="14">
                  <c:v>Israel</c:v>
                </c:pt>
                <c:pt idx="15">
                  <c:v>Romania</c:v>
                </c:pt>
                <c:pt idx="16">
                  <c:v>Spain – Onshore</c:v>
                </c:pt>
                <c:pt idx="17">
                  <c:v>Morocco</c:v>
                </c:pt>
                <c:pt idx="18">
                  <c:v>Argentina – Mendoza</c:v>
                </c:pt>
                <c:pt idx="19">
                  <c:v>Spain – Offshore</c:v>
                </c:pt>
                <c:pt idx="20">
                  <c:v>Argentina – Tierra del Fuego</c:v>
                </c:pt>
                <c:pt idx="21">
                  <c:v>Turkey</c:v>
                </c:pt>
                <c:pt idx="22">
                  <c:v>Jordan</c:v>
                </c:pt>
                <c:pt idx="23">
                  <c:v>Brazil – Offshore presalt area profit sharing contracts</c:v>
                </c:pt>
                <c:pt idx="24">
                  <c:v>US – Montana</c:v>
                </c:pt>
                <c:pt idx="25">
                  <c:v>Ukraine</c:v>
                </c:pt>
                <c:pt idx="26">
                  <c:v>Malaysia</c:v>
                </c:pt>
                <c:pt idx="27">
                  <c:v>US – Michigan</c:v>
                </c:pt>
                <c:pt idx="28">
                  <c:v>CA – Nova Scotia</c:v>
                </c:pt>
                <c:pt idx="29">
                  <c:v>New Zealand</c:v>
                </c:pt>
                <c:pt idx="30">
                  <c:v>Ireland</c:v>
                </c:pt>
                <c:pt idx="31">
                  <c:v>Thailand</c:v>
                </c:pt>
                <c:pt idx="32">
                  <c:v>Argentina – Neuquen</c:v>
                </c:pt>
                <c:pt idx="33">
                  <c:v>CA – Newfoundland &amp; Labrador</c:v>
                </c:pt>
                <c:pt idx="34">
                  <c:v>Russia – Eastern Siberia</c:v>
                </c:pt>
                <c:pt idx="35">
                  <c:v>CA – British Columbia</c:v>
                </c:pt>
                <c:pt idx="36">
                  <c:v>United Arab Emirates</c:v>
                </c:pt>
                <c:pt idx="37">
                  <c:v>US – Ohio</c:v>
                </c:pt>
                <c:pt idx="38">
                  <c:v>US – Pennsylvania</c:v>
                </c:pt>
                <c:pt idx="39">
                  <c:v>Kuwait</c:v>
                </c:pt>
                <c:pt idx="40">
                  <c:v>Argentina – Chubut</c:v>
                </c:pt>
                <c:pt idx="41">
                  <c:v>US – Utah</c:v>
                </c:pt>
                <c:pt idx="42">
                  <c:v>Trinidad and Tobago</c:v>
                </c:pt>
                <c:pt idx="43">
                  <c:v>US – West Virginia</c:v>
                </c:pt>
                <c:pt idx="44">
                  <c:v>Argentina – Santa Cruz</c:v>
                </c:pt>
                <c:pt idx="45">
                  <c:v>US Offshore – Alaska</c:v>
                </c:pt>
                <c:pt idx="46">
                  <c:v>Italy</c:v>
                </c:pt>
                <c:pt idx="47">
                  <c:v>Greece</c:v>
                </c:pt>
                <c:pt idx="48">
                  <c:v>CA – Alberta</c:v>
                </c:pt>
                <c:pt idx="49">
                  <c:v>Colombia</c:v>
                </c:pt>
                <c:pt idx="50">
                  <c:v>US – California</c:v>
                </c:pt>
                <c:pt idx="51">
                  <c:v>Bahrain</c:v>
                </c:pt>
                <c:pt idx="52">
                  <c:v>France</c:v>
                </c:pt>
                <c:pt idx="53">
                  <c:v>CA – Saskatchewan</c:v>
                </c:pt>
                <c:pt idx="54">
                  <c:v>Qatar</c:v>
                </c:pt>
                <c:pt idx="55">
                  <c:v>Denmark</c:v>
                </c:pt>
                <c:pt idx="56">
                  <c:v>US – Wyoming</c:v>
                </c:pt>
                <c:pt idx="57">
                  <c:v>CA – Manitoba</c:v>
                </c:pt>
                <c:pt idx="58">
                  <c:v>Germany</c:v>
                </c:pt>
                <c:pt idx="59">
                  <c:v>Norway – North Sea</c:v>
                </c:pt>
                <c:pt idx="60">
                  <c:v>Netherlands</c:v>
                </c:pt>
                <c:pt idx="61">
                  <c:v>Japan</c:v>
                </c:pt>
                <c:pt idx="62">
                  <c:v>United Kingdom</c:v>
                </c:pt>
                <c:pt idx="63">
                  <c:v>US – Alabama</c:v>
                </c:pt>
                <c:pt idx="64">
                  <c:v>US Offshore – Gulf of Mexico</c:v>
                </c:pt>
                <c:pt idx="65">
                  <c:v>US – Illinois</c:v>
                </c:pt>
                <c:pt idx="66">
                  <c:v>US – New Mexico</c:v>
                </c:pt>
                <c:pt idx="67">
                  <c:v>Poland</c:v>
                </c:pt>
                <c:pt idx="68">
                  <c:v>United Kingdom – North Sea</c:v>
                </c:pt>
                <c:pt idx="69">
                  <c:v>Norway</c:v>
                </c:pt>
                <c:pt idx="70">
                  <c:v>US – Colorado</c:v>
                </c:pt>
                <c:pt idx="71">
                  <c:v>US – Arkansas</c:v>
                </c:pt>
                <c:pt idx="72">
                  <c:v>US – Kansas</c:v>
                </c:pt>
                <c:pt idx="73">
                  <c:v>US – Mississippi</c:v>
                </c:pt>
                <c:pt idx="74">
                  <c:v>Netherlands – North Sea</c:v>
                </c:pt>
                <c:pt idx="75">
                  <c:v>US – Texas</c:v>
                </c:pt>
                <c:pt idx="76">
                  <c:v>Hungary</c:v>
                </c:pt>
                <c:pt idx="77">
                  <c:v>US – Oklahoma</c:v>
                </c:pt>
                <c:pt idx="78">
                  <c:v>US – Louisiana</c:v>
                </c:pt>
              </c:strCache>
            </c:strRef>
          </c:cat>
          <c:val>
            <c:numRef>
              <c:f>'Fig 29'!$C$89:$C$167</c:f>
              <c:numCache>
                <c:formatCode>0.00%</c:formatCode>
                <c:ptCount val="79"/>
                <c:pt idx="0">
                  <c:v>0.33300000000000002</c:v>
                </c:pt>
                <c:pt idx="1">
                  <c:v>0.42899999999999999</c:v>
                </c:pt>
                <c:pt idx="2">
                  <c:v>0.28599999999999998</c:v>
                </c:pt>
                <c:pt idx="3">
                  <c:v>0.35699999999999998</c:v>
                </c:pt>
                <c:pt idx="4">
                  <c:v>0.28599999999999998</c:v>
                </c:pt>
                <c:pt idx="5">
                  <c:v>0.308</c:v>
                </c:pt>
                <c:pt idx="6">
                  <c:v>0.38500000000000001</c:v>
                </c:pt>
                <c:pt idx="7">
                  <c:v>0.25</c:v>
                </c:pt>
                <c:pt idx="8">
                  <c:v>0.379</c:v>
                </c:pt>
                <c:pt idx="9">
                  <c:v>0.34399999999999997</c:v>
                </c:pt>
                <c:pt idx="10">
                  <c:v>0.26200000000000001</c:v>
                </c:pt>
                <c:pt idx="11">
                  <c:v>0.26700000000000002</c:v>
                </c:pt>
                <c:pt idx="12">
                  <c:v>0.4</c:v>
                </c:pt>
                <c:pt idx="13">
                  <c:v>0.4</c:v>
                </c:pt>
                <c:pt idx="14">
                  <c:v>0.33300000000000002</c:v>
                </c:pt>
                <c:pt idx="15">
                  <c:v>0.35699999999999998</c:v>
                </c:pt>
                <c:pt idx="16">
                  <c:v>0.30399999999999999</c:v>
                </c:pt>
                <c:pt idx="17">
                  <c:v>0.26100000000000001</c:v>
                </c:pt>
                <c:pt idx="18">
                  <c:v>0.28599999999999998</c:v>
                </c:pt>
                <c:pt idx="19">
                  <c:v>0.28599999999999998</c:v>
                </c:pt>
                <c:pt idx="20">
                  <c:v>0.19</c:v>
                </c:pt>
                <c:pt idx="21">
                  <c:v>0.34499999999999997</c:v>
                </c:pt>
                <c:pt idx="22">
                  <c:v>0.375</c:v>
                </c:pt>
                <c:pt idx="23">
                  <c:v>0.219</c:v>
                </c:pt>
                <c:pt idx="24">
                  <c:v>0.317</c:v>
                </c:pt>
                <c:pt idx="25">
                  <c:v>0.28599999999999998</c:v>
                </c:pt>
                <c:pt idx="26">
                  <c:v>0.29699999999999999</c:v>
                </c:pt>
                <c:pt idx="27">
                  <c:v>0.26100000000000001</c:v>
                </c:pt>
                <c:pt idx="28">
                  <c:v>0.30399999999999999</c:v>
                </c:pt>
                <c:pt idx="29">
                  <c:v>0.26300000000000001</c:v>
                </c:pt>
                <c:pt idx="30">
                  <c:v>0.26700000000000002</c:v>
                </c:pt>
                <c:pt idx="31">
                  <c:v>0.28100000000000003</c:v>
                </c:pt>
                <c:pt idx="32">
                  <c:v>0.23100000000000001</c:v>
                </c:pt>
                <c:pt idx="33">
                  <c:v>0.33300000000000002</c:v>
                </c:pt>
                <c:pt idx="34">
                  <c:v>0.2</c:v>
                </c:pt>
                <c:pt idx="35">
                  <c:v>0.29699999999999999</c:v>
                </c:pt>
                <c:pt idx="36">
                  <c:v>0.25700000000000001</c:v>
                </c:pt>
                <c:pt idx="37">
                  <c:v>0.313</c:v>
                </c:pt>
                <c:pt idx="38">
                  <c:v>0.28199999999999997</c:v>
                </c:pt>
                <c:pt idx="39">
                  <c:v>0.308</c:v>
                </c:pt>
                <c:pt idx="40">
                  <c:v>0.23499999999999999</c:v>
                </c:pt>
                <c:pt idx="41">
                  <c:v>0.28999999999999998</c:v>
                </c:pt>
                <c:pt idx="42">
                  <c:v>0.26200000000000001</c:v>
                </c:pt>
                <c:pt idx="43">
                  <c:v>0.28599999999999998</c:v>
                </c:pt>
                <c:pt idx="44">
                  <c:v>0.19</c:v>
                </c:pt>
                <c:pt idx="45">
                  <c:v>0.214</c:v>
                </c:pt>
                <c:pt idx="46">
                  <c:v>0.28000000000000003</c:v>
                </c:pt>
                <c:pt idx="47">
                  <c:v>0</c:v>
                </c:pt>
                <c:pt idx="48">
                  <c:v>0.19900000000000001</c:v>
                </c:pt>
                <c:pt idx="49">
                  <c:v>0.16200000000000001</c:v>
                </c:pt>
                <c:pt idx="50">
                  <c:v>0.20499999999999999</c:v>
                </c:pt>
                <c:pt idx="51">
                  <c:v>0.16700000000000001</c:v>
                </c:pt>
                <c:pt idx="52">
                  <c:v>0.14299999999999999</c:v>
                </c:pt>
                <c:pt idx="53">
                  <c:v>0.23699999999999999</c:v>
                </c:pt>
                <c:pt idx="54">
                  <c:v>0.23300000000000001</c:v>
                </c:pt>
                <c:pt idx="55">
                  <c:v>0.222</c:v>
                </c:pt>
                <c:pt idx="56">
                  <c:v>0.20599999999999999</c:v>
                </c:pt>
                <c:pt idx="57">
                  <c:v>0.19</c:v>
                </c:pt>
                <c:pt idx="58">
                  <c:v>0.125</c:v>
                </c:pt>
                <c:pt idx="59">
                  <c:v>0.125</c:v>
                </c:pt>
                <c:pt idx="60">
                  <c:v>0.13</c:v>
                </c:pt>
                <c:pt idx="61">
                  <c:v>0.16700000000000001</c:v>
                </c:pt>
                <c:pt idx="62">
                  <c:v>0.14899999999999999</c:v>
                </c:pt>
                <c:pt idx="63">
                  <c:v>0.12</c:v>
                </c:pt>
                <c:pt idx="64">
                  <c:v>0.155</c:v>
                </c:pt>
                <c:pt idx="65">
                  <c:v>0.15</c:v>
                </c:pt>
                <c:pt idx="66">
                  <c:v>0.14599999999999999</c:v>
                </c:pt>
                <c:pt idx="67">
                  <c:v>0.14299999999999999</c:v>
                </c:pt>
                <c:pt idx="68">
                  <c:v>0.13500000000000001</c:v>
                </c:pt>
                <c:pt idx="69">
                  <c:v>0.122</c:v>
                </c:pt>
                <c:pt idx="70">
                  <c:v>0.11899999999999999</c:v>
                </c:pt>
                <c:pt idx="71">
                  <c:v>0.107</c:v>
                </c:pt>
                <c:pt idx="72">
                  <c:v>0.10199999999999999</c:v>
                </c:pt>
                <c:pt idx="73">
                  <c:v>0.1</c:v>
                </c:pt>
                <c:pt idx="74">
                  <c:v>4.4999999999999998E-2</c:v>
                </c:pt>
                <c:pt idx="75">
                  <c:v>7.4999999999999997E-2</c:v>
                </c:pt>
                <c:pt idx="76">
                  <c:v>7.6999999999999999E-2</c:v>
                </c:pt>
                <c:pt idx="77">
                  <c:v>4.2999999999999997E-2</c:v>
                </c:pt>
                <c:pt idx="78">
                  <c:v>5.0999999999999997E-2</c:v>
                </c:pt>
              </c:numCache>
            </c:numRef>
          </c:val>
        </c:ser>
        <c:ser>
          <c:idx val="1"/>
          <c:order val="1"/>
          <c:tx>
            <c:strRef>
              <c:f>'Fig 29'!$D$88</c:f>
              <c:strCache>
                <c:ptCount val="1"/>
                <c:pt idx="0">
                  <c:v>  Strong deterrent to investment</c:v>
                </c:pt>
              </c:strCache>
            </c:strRef>
          </c:tx>
          <c:spPr>
            <a:solidFill>
              <a:schemeClr val="accent6">
                <a:lumMod val="60000"/>
                <a:lumOff val="40000"/>
              </a:schemeClr>
            </a:solidFill>
            <a:ln>
              <a:noFill/>
            </a:ln>
          </c:spPr>
          <c:invertIfNegative val="0"/>
          <c:cat>
            <c:strRef>
              <c:f>'Fig 29'!$B$89:$B$167</c:f>
              <c:strCache>
                <c:ptCount val="79"/>
                <c:pt idx="0">
                  <c:v>Russia – Offshore Sakhalin</c:v>
                </c:pt>
                <c:pt idx="1">
                  <c:v>US Offshore – Pacific</c:v>
                </c:pt>
                <c:pt idx="2">
                  <c:v>AU – Victoria</c:v>
                </c:pt>
                <c:pt idx="3">
                  <c:v>AU – New South Wales</c:v>
                </c:pt>
                <c:pt idx="4">
                  <c:v>Cyprus</c:v>
                </c:pt>
                <c:pt idx="5">
                  <c:v>South Africa</c:v>
                </c:pt>
                <c:pt idx="6">
                  <c:v>Oman</c:v>
                </c:pt>
                <c:pt idx="7">
                  <c:v>Albania</c:v>
                </c:pt>
                <c:pt idx="8">
                  <c:v>US – Alaska</c:v>
                </c:pt>
                <c:pt idx="9">
                  <c:v>Russia – other</c:v>
                </c:pt>
                <c:pt idx="10">
                  <c:v>Brazil – Offshore concession contracts</c:v>
                </c:pt>
                <c:pt idx="11">
                  <c:v>Chile</c:v>
                </c:pt>
                <c:pt idx="12">
                  <c:v>AU – South Australia</c:v>
                </c:pt>
                <c:pt idx="13">
                  <c:v>Malta</c:v>
                </c:pt>
                <c:pt idx="14">
                  <c:v>Israel</c:v>
                </c:pt>
                <c:pt idx="15">
                  <c:v>Romania</c:v>
                </c:pt>
                <c:pt idx="16">
                  <c:v>Spain – Onshore</c:v>
                </c:pt>
                <c:pt idx="17">
                  <c:v>Morocco</c:v>
                </c:pt>
                <c:pt idx="18">
                  <c:v>Argentina – Mendoza</c:v>
                </c:pt>
                <c:pt idx="19">
                  <c:v>Spain – Offshore</c:v>
                </c:pt>
                <c:pt idx="20">
                  <c:v>Argentina – Tierra del Fuego</c:v>
                </c:pt>
                <c:pt idx="21">
                  <c:v>Turkey</c:v>
                </c:pt>
                <c:pt idx="22">
                  <c:v>Jordan</c:v>
                </c:pt>
                <c:pt idx="23">
                  <c:v>Brazil – Offshore presalt area profit sharing contracts</c:v>
                </c:pt>
                <c:pt idx="24">
                  <c:v>US – Montana</c:v>
                </c:pt>
                <c:pt idx="25">
                  <c:v>Ukraine</c:v>
                </c:pt>
                <c:pt idx="26">
                  <c:v>Malaysia</c:v>
                </c:pt>
                <c:pt idx="27">
                  <c:v>US – Michigan</c:v>
                </c:pt>
                <c:pt idx="28">
                  <c:v>CA – Nova Scotia</c:v>
                </c:pt>
                <c:pt idx="29">
                  <c:v>New Zealand</c:v>
                </c:pt>
                <c:pt idx="30">
                  <c:v>Ireland</c:v>
                </c:pt>
                <c:pt idx="31">
                  <c:v>Thailand</c:v>
                </c:pt>
                <c:pt idx="32">
                  <c:v>Argentina – Neuquen</c:v>
                </c:pt>
                <c:pt idx="33">
                  <c:v>CA – Newfoundland &amp; Labrador</c:v>
                </c:pt>
                <c:pt idx="34">
                  <c:v>Russia – Eastern Siberia</c:v>
                </c:pt>
                <c:pt idx="35">
                  <c:v>CA – British Columbia</c:v>
                </c:pt>
                <c:pt idx="36">
                  <c:v>United Arab Emirates</c:v>
                </c:pt>
                <c:pt idx="37">
                  <c:v>US – Ohio</c:v>
                </c:pt>
                <c:pt idx="38">
                  <c:v>US – Pennsylvania</c:v>
                </c:pt>
                <c:pt idx="39">
                  <c:v>Kuwait</c:v>
                </c:pt>
                <c:pt idx="40">
                  <c:v>Argentina – Chubut</c:v>
                </c:pt>
                <c:pt idx="41">
                  <c:v>US – Utah</c:v>
                </c:pt>
                <c:pt idx="42">
                  <c:v>Trinidad and Tobago</c:v>
                </c:pt>
                <c:pt idx="43">
                  <c:v>US – West Virginia</c:v>
                </c:pt>
                <c:pt idx="44">
                  <c:v>Argentina – Santa Cruz</c:v>
                </c:pt>
                <c:pt idx="45">
                  <c:v>US Offshore – Alaska</c:v>
                </c:pt>
                <c:pt idx="46">
                  <c:v>Italy</c:v>
                </c:pt>
                <c:pt idx="47">
                  <c:v>Greece</c:v>
                </c:pt>
                <c:pt idx="48">
                  <c:v>CA – Alberta</c:v>
                </c:pt>
                <c:pt idx="49">
                  <c:v>Colombia</c:v>
                </c:pt>
                <c:pt idx="50">
                  <c:v>US – California</c:v>
                </c:pt>
                <c:pt idx="51">
                  <c:v>Bahrain</c:v>
                </c:pt>
                <c:pt idx="52">
                  <c:v>France</c:v>
                </c:pt>
                <c:pt idx="53">
                  <c:v>CA – Saskatchewan</c:v>
                </c:pt>
                <c:pt idx="54">
                  <c:v>Qatar</c:v>
                </c:pt>
                <c:pt idx="55">
                  <c:v>Denmark</c:v>
                </c:pt>
                <c:pt idx="56">
                  <c:v>US – Wyoming</c:v>
                </c:pt>
                <c:pt idx="57">
                  <c:v>CA – Manitoba</c:v>
                </c:pt>
                <c:pt idx="58">
                  <c:v>Germany</c:v>
                </c:pt>
                <c:pt idx="59">
                  <c:v>Norway – North Sea</c:v>
                </c:pt>
                <c:pt idx="60">
                  <c:v>Netherlands</c:v>
                </c:pt>
                <c:pt idx="61">
                  <c:v>Japan</c:v>
                </c:pt>
                <c:pt idx="62">
                  <c:v>United Kingdom</c:v>
                </c:pt>
                <c:pt idx="63">
                  <c:v>US – Alabama</c:v>
                </c:pt>
                <c:pt idx="64">
                  <c:v>US Offshore – Gulf of Mexico</c:v>
                </c:pt>
                <c:pt idx="65">
                  <c:v>US – Illinois</c:v>
                </c:pt>
                <c:pt idx="66">
                  <c:v>US – New Mexico</c:v>
                </c:pt>
                <c:pt idx="67">
                  <c:v>Poland</c:v>
                </c:pt>
                <c:pt idx="68">
                  <c:v>United Kingdom – North Sea</c:v>
                </c:pt>
                <c:pt idx="69">
                  <c:v>Norway</c:v>
                </c:pt>
                <c:pt idx="70">
                  <c:v>US – Colorado</c:v>
                </c:pt>
                <c:pt idx="71">
                  <c:v>US – Arkansas</c:v>
                </c:pt>
                <c:pt idx="72">
                  <c:v>US – Kansas</c:v>
                </c:pt>
                <c:pt idx="73">
                  <c:v>US – Mississippi</c:v>
                </c:pt>
                <c:pt idx="74">
                  <c:v>Netherlands – North Sea</c:v>
                </c:pt>
                <c:pt idx="75">
                  <c:v>US – Texas</c:v>
                </c:pt>
                <c:pt idx="76">
                  <c:v>Hungary</c:v>
                </c:pt>
                <c:pt idx="77">
                  <c:v>US – Oklahoma</c:v>
                </c:pt>
                <c:pt idx="78">
                  <c:v>US – Louisiana</c:v>
                </c:pt>
              </c:strCache>
            </c:strRef>
          </c:cat>
          <c:val>
            <c:numRef>
              <c:f>'Fig 29'!$D$89:$D$167</c:f>
              <c:numCache>
                <c:formatCode>0.00%</c:formatCode>
                <c:ptCount val="79"/>
                <c:pt idx="0">
                  <c:v>0.111</c:v>
                </c:pt>
                <c:pt idx="1">
                  <c:v>0</c:v>
                </c:pt>
                <c:pt idx="2">
                  <c:v>0.14299999999999999</c:v>
                </c:pt>
                <c:pt idx="3">
                  <c:v>7.0999999999999994E-2</c:v>
                </c:pt>
                <c:pt idx="4">
                  <c:v>7.0999999999999994E-2</c:v>
                </c:pt>
                <c:pt idx="5">
                  <c:v>0.115</c:v>
                </c:pt>
                <c:pt idx="6">
                  <c:v>3.7999999999999999E-2</c:v>
                </c:pt>
                <c:pt idx="7">
                  <c:v>0.16700000000000001</c:v>
                </c:pt>
                <c:pt idx="8">
                  <c:v>3.4000000000000002E-2</c:v>
                </c:pt>
                <c:pt idx="9">
                  <c:v>6.3E-2</c:v>
                </c:pt>
                <c:pt idx="10">
                  <c:v>0.11899999999999999</c:v>
                </c:pt>
                <c:pt idx="11">
                  <c:v>6.7000000000000004E-2</c:v>
                </c:pt>
                <c:pt idx="12">
                  <c:v>0</c:v>
                </c:pt>
                <c:pt idx="13">
                  <c:v>0</c:v>
                </c:pt>
                <c:pt idx="14">
                  <c:v>6.7000000000000004E-2</c:v>
                </c:pt>
                <c:pt idx="15">
                  <c:v>3.5999999999999997E-2</c:v>
                </c:pt>
                <c:pt idx="16">
                  <c:v>8.6999999999999994E-2</c:v>
                </c:pt>
                <c:pt idx="17">
                  <c:v>0.13</c:v>
                </c:pt>
                <c:pt idx="18">
                  <c:v>4.8000000000000001E-2</c:v>
                </c:pt>
                <c:pt idx="19">
                  <c:v>9.5000000000000001E-2</c:v>
                </c:pt>
                <c:pt idx="20">
                  <c:v>0.14299999999999999</c:v>
                </c:pt>
                <c:pt idx="21">
                  <c:v>3.4000000000000002E-2</c:v>
                </c:pt>
                <c:pt idx="22">
                  <c:v>0</c:v>
                </c:pt>
                <c:pt idx="23">
                  <c:v>0.125</c:v>
                </c:pt>
                <c:pt idx="24">
                  <c:v>4.9000000000000002E-2</c:v>
                </c:pt>
                <c:pt idx="25">
                  <c:v>7.0999999999999994E-2</c:v>
                </c:pt>
                <c:pt idx="26">
                  <c:v>5.3999999999999999E-2</c:v>
                </c:pt>
                <c:pt idx="27">
                  <c:v>8.6999999999999994E-2</c:v>
                </c:pt>
                <c:pt idx="28">
                  <c:v>4.2999999999999997E-2</c:v>
                </c:pt>
                <c:pt idx="29">
                  <c:v>7.9000000000000001E-2</c:v>
                </c:pt>
                <c:pt idx="30">
                  <c:v>6.7000000000000004E-2</c:v>
                </c:pt>
                <c:pt idx="31">
                  <c:v>5.2999999999999999E-2</c:v>
                </c:pt>
                <c:pt idx="32">
                  <c:v>7.6999999999999999E-2</c:v>
                </c:pt>
                <c:pt idx="33">
                  <c:v>0</c:v>
                </c:pt>
                <c:pt idx="34">
                  <c:v>0.13300000000000001</c:v>
                </c:pt>
                <c:pt idx="35">
                  <c:v>2.7E-2</c:v>
                </c:pt>
                <c:pt idx="36">
                  <c:v>5.7000000000000002E-2</c:v>
                </c:pt>
                <c:pt idx="37">
                  <c:v>0</c:v>
                </c:pt>
                <c:pt idx="38">
                  <c:v>2.5999999999999999E-2</c:v>
                </c:pt>
                <c:pt idx="39">
                  <c:v>0</c:v>
                </c:pt>
                <c:pt idx="40">
                  <c:v>0</c:v>
                </c:pt>
                <c:pt idx="41">
                  <c:v>0</c:v>
                </c:pt>
                <c:pt idx="42">
                  <c:v>0</c:v>
                </c:pt>
                <c:pt idx="43">
                  <c:v>0</c:v>
                </c:pt>
                <c:pt idx="44">
                  <c:v>0</c:v>
                </c:pt>
                <c:pt idx="45">
                  <c:v>7.0999999999999994E-2</c:v>
                </c:pt>
                <c:pt idx="46">
                  <c:v>0</c:v>
                </c:pt>
                <c:pt idx="47">
                  <c:v>9.0999999999999998E-2</c:v>
                </c:pt>
                <c:pt idx="48">
                  <c:v>6.2E-2</c:v>
                </c:pt>
                <c:pt idx="49">
                  <c:v>6.8000000000000005E-2</c:v>
                </c:pt>
                <c:pt idx="50">
                  <c:v>5.0999999999999997E-2</c:v>
                </c:pt>
                <c:pt idx="51">
                  <c:v>8.3000000000000004E-2</c:v>
                </c:pt>
                <c:pt idx="52">
                  <c:v>9.5000000000000001E-2</c:v>
                </c:pt>
                <c:pt idx="53">
                  <c:v>0</c:v>
                </c:pt>
                <c:pt idx="54">
                  <c:v>0</c:v>
                </c:pt>
                <c:pt idx="55">
                  <c:v>0</c:v>
                </c:pt>
                <c:pt idx="56">
                  <c:v>0</c:v>
                </c:pt>
                <c:pt idx="57">
                  <c:v>0</c:v>
                </c:pt>
                <c:pt idx="58">
                  <c:v>6.3E-2</c:v>
                </c:pt>
                <c:pt idx="59">
                  <c:v>0.05</c:v>
                </c:pt>
                <c:pt idx="60">
                  <c:v>4.2999999999999997E-2</c:v>
                </c:pt>
                <c:pt idx="61">
                  <c:v>0</c:v>
                </c:pt>
                <c:pt idx="62">
                  <c:v>1.4E-2</c:v>
                </c:pt>
                <c:pt idx="63">
                  <c:v>0.04</c:v>
                </c:pt>
                <c:pt idx="64">
                  <c:v>0</c:v>
                </c:pt>
                <c:pt idx="65">
                  <c:v>0</c:v>
                </c:pt>
                <c:pt idx="66">
                  <c:v>0</c:v>
                </c:pt>
                <c:pt idx="67">
                  <c:v>0</c:v>
                </c:pt>
                <c:pt idx="68">
                  <c:v>0</c:v>
                </c:pt>
                <c:pt idx="69">
                  <c:v>0</c:v>
                </c:pt>
                <c:pt idx="70">
                  <c:v>0</c:v>
                </c:pt>
                <c:pt idx="71">
                  <c:v>0</c:v>
                </c:pt>
                <c:pt idx="72">
                  <c:v>0</c:v>
                </c:pt>
                <c:pt idx="73">
                  <c:v>0</c:v>
                </c:pt>
                <c:pt idx="74">
                  <c:v>4.4999999999999998E-2</c:v>
                </c:pt>
                <c:pt idx="75">
                  <c:v>6.0000000000000001E-3</c:v>
                </c:pt>
                <c:pt idx="76">
                  <c:v>0</c:v>
                </c:pt>
                <c:pt idx="77">
                  <c:v>1.4E-2</c:v>
                </c:pt>
                <c:pt idx="78">
                  <c:v>0</c:v>
                </c:pt>
              </c:numCache>
            </c:numRef>
          </c:val>
        </c:ser>
        <c:ser>
          <c:idx val="2"/>
          <c:order val="2"/>
          <c:tx>
            <c:strRef>
              <c:f>'Fig 29'!$E$88</c:f>
              <c:strCache>
                <c:ptCount val="1"/>
                <c:pt idx="0">
                  <c:v>  Would not pursue investment due to this factor</c:v>
                </c:pt>
              </c:strCache>
            </c:strRef>
          </c:tx>
          <c:spPr>
            <a:solidFill>
              <a:schemeClr val="accent4">
                <a:lumMod val="50000"/>
              </a:schemeClr>
            </a:solidFill>
            <a:ln>
              <a:noFill/>
            </a:ln>
          </c:spPr>
          <c:invertIfNegative val="0"/>
          <c:cat>
            <c:strRef>
              <c:f>'Fig 29'!$B$89:$B$167</c:f>
              <c:strCache>
                <c:ptCount val="79"/>
                <c:pt idx="0">
                  <c:v>Russia – Offshore Sakhalin</c:v>
                </c:pt>
                <c:pt idx="1">
                  <c:v>US Offshore – Pacific</c:v>
                </c:pt>
                <c:pt idx="2">
                  <c:v>AU – Victoria</c:v>
                </c:pt>
                <c:pt idx="3">
                  <c:v>AU – New South Wales</c:v>
                </c:pt>
                <c:pt idx="4">
                  <c:v>Cyprus</c:v>
                </c:pt>
                <c:pt idx="5">
                  <c:v>South Africa</c:v>
                </c:pt>
                <c:pt idx="6">
                  <c:v>Oman</c:v>
                </c:pt>
                <c:pt idx="7">
                  <c:v>Albania</c:v>
                </c:pt>
                <c:pt idx="8">
                  <c:v>US – Alaska</c:v>
                </c:pt>
                <c:pt idx="9">
                  <c:v>Russia – other</c:v>
                </c:pt>
                <c:pt idx="10">
                  <c:v>Brazil – Offshore concession contracts</c:v>
                </c:pt>
                <c:pt idx="11">
                  <c:v>Chile</c:v>
                </c:pt>
                <c:pt idx="12">
                  <c:v>AU – South Australia</c:v>
                </c:pt>
                <c:pt idx="13">
                  <c:v>Malta</c:v>
                </c:pt>
                <c:pt idx="14">
                  <c:v>Israel</c:v>
                </c:pt>
                <c:pt idx="15">
                  <c:v>Romania</c:v>
                </c:pt>
                <c:pt idx="16">
                  <c:v>Spain – Onshore</c:v>
                </c:pt>
                <c:pt idx="17">
                  <c:v>Morocco</c:v>
                </c:pt>
                <c:pt idx="18">
                  <c:v>Argentina – Mendoza</c:v>
                </c:pt>
                <c:pt idx="19">
                  <c:v>Spain – Offshore</c:v>
                </c:pt>
                <c:pt idx="20">
                  <c:v>Argentina – Tierra del Fuego</c:v>
                </c:pt>
                <c:pt idx="21">
                  <c:v>Turkey</c:v>
                </c:pt>
                <c:pt idx="22">
                  <c:v>Jordan</c:v>
                </c:pt>
                <c:pt idx="23">
                  <c:v>Brazil – Offshore presalt area profit sharing contracts</c:v>
                </c:pt>
                <c:pt idx="24">
                  <c:v>US – Montana</c:v>
                </c:pt>
                <c:pt idx="25">
                  <c:v>Ukraine</c:v>
                </c:pt>
                <c:pt idx="26">
                  <c:v>Malaysia</c:v>
                </c:pt>
                <c:pt idx="27">
                  <c:v>US – Michigan</c:v>
                </c:pt>
                <c:pt idx="28">
                  <c:v>CA – Nova Scotia</c:v>
                </c:pt>
                <c:pt idx="29">
                  <c:v>New Zealand</c:v>
                </c:pt>
                <c:pt idx="30">
                  <c:v>Ireland</c:v>
                </c:pt>
                <c:pt idx="31">
                  <c:v>Thailand</c:v>
                </c:pt>
                <c:pt idx="32">
                  <c:v>Argentina – Neuquen</c:v>
                </c:pt>
                <c:pt idx="33">
                  <c:v>CA – Newfoundland &amp; Labrador</c:v>
                </c:pt>
                <c:pt idx="34">
                  <c:v>Russia – Eastern Siberia</c:v>
                </c:pt>
                <c:pt idx="35">
                  <c:v>CA – British Columbia</c:v>
                </c:pt>
                <c:pt idx="36">
                  <c:v>United Arab Emirates</c:v>
                </c:pt>
                <c:pt idx="37">
                  <c:v>US – Ohio</c:v>
                </c:pt>
                <c:pt idx="38">
                  <c:v>US – Pennsylvania</c:v>
                </c:pt>
                <c:pt idx="39">
                  <c:v>Kuwait</c:v>
                </c:pt>
                <c:pt idx="40">
                  <c:v>Argentina – Chubut</c:v>
                </c:pt>
                <c:pt idx="41">
                  <c:v>US – Utah</c:v>
                </c:pt>
                <c:pt idx="42">
                  <c:v>Trinidad and Tobago</c:v>
                </c:pt>
                <c:pt idx="43">
                  <c:v>US – West Virginia</c:v>
                </c:pt>
                <c:pt idx="44">
                  <c:v>Argentina – Santa Cruz</c:v>
                </c:pt>
                <c:pt idx="45">
                  <c:v>US Offshore – Alaska</c:v>
                </c:pt>
                <c:pt idx="46">
                  <c:v>Italy</c:v>
                </c:pt>
                <c:pt idx="47">
                  <c:v>Greece</c:v>
                </c:pt>
                <c:pt idx="48">
                  <c:v>CA – Alberta</c:v>
                </c:pt>
                <c:pt idx="49">
                  <c:v>Colombia</c:v>
                </c:pt>
                <c:pt idx="50">
                  <c:v>US – California</c:v>
                </c:pt>
                <c:pt idx="51">
                  <c:v>Bahrain</c:v>
                </c:pt>
                <c:pt idx="52">
                  <c:v>France</c:v>
                </c:pt>
                <c:pt idx="53">
                  <c:v>CA – Saskatchewan</c:v>
                </c:pt>
                <c:pt idx="54">
                  <c:v>Qatar</c:v>
                </c:pt>
                <c:pt idx="55">
                  <c:v>Denmark</c:v>
                </c:pt>
                <c:pt idx="56">
                  <c:v>US – Wyoming</c:v>
                </c:pt>
                <c:pt idx="57">
                  <c:v>CA – Manitoba</c:v>
                </c:pt>
                <c:pt idx="58">
                  <c:v>Germany</c:v>
                </c:pt>
                <c:pt idx="59">
                  <c:v>Norway – North Sea</c:v>
                </c:pt>
                <c:pt idx="60">
                  <c:v>Netherlands</c:v>
                </c:pt>
                <c:pt idx="61">
                  <c:v>Japan</c:v>
                </c:pt>
                <c:pt idx="62">
                  <c:v>United Kingdom</c:v>
                </c:pt>
                <c:pt idx="63">
                  <c:v>US – Alabama</c:v>
                </c:pt>
                <c:pt idx="64">
                  <c:v>US Offshore – Gulf of Mexico</c:v>
                </c:pt>
                <c:pt idx="65">
                  <c:v>US – Illinois</c:v>
                </c:pt>
                <c:pt idx="66">
                  <c:v>US – New Mexico</c:v>
                </c:pt>
                <c:pt idx="67">
                  <c:v>Poland</c:v>
                </c:pt>
                <c:pt idx="68">
                  <c:v>United Kingdom – North Sea</c:v>
                </c:pt>
                <c:pt idx="69">
                  <c:v>Norway</c:v>
                </c:pt>
                <c:pt idx="70">
                  <c:v>US – Colorado</c:v>
                </c:pt>
                <c:pt idx="71">
                  <c:v>US – Arkansas</c:v>
                </c:pt>
                <c:pt idx="72">
                  <c:v>US – Kansas</c:v>
                </c:pt>
                <c:pt idx="73">
                  <c:v>US – Mississippi</c:v>
                </c:pt>
                <c:pt idx="74">
                  <c:v>Netherlands – North Sea</c:v>
                </c:pt>
                <c:pt idx="75">
                  <c:v>US – Texas</c:v>
                </c:pt>
                <c:pt idx="76">
                  <c:v>Hungary</c:v>
                </c:pt>
                <c:pt idx="77">
                  <c:v>US – Oklahoma</c:v>
                </c:pt>
                <c:pt idx="78">
                  <c:v>US – Louisiana</c:v>
                </c:pt>
              </c:strCache>
            </c:strRef>
          </c:cat>
          <c:val>
            <c:numRef>
              <c:f>'Fig 29'!$E$89:$E$167</c:f>
              <c:numCache>
                <c:formatCode>0.00%</c:formatCode>
                <c:ptCount val="79"/>
                <c:pt idx="0">
                  <c:v>0</c:v>
                </c:pt>
                <c:pt idx="1">
                  <c:v>0</c:v>
                </c:pt>
                <c:pt idx="2">
                  <c:v>0</c:v>
                </c:pt>
                <c:pt idx="3">
                  <c:v>0</c:v>
                </c:pt>
                <c:pt idx="4">
                  <c:v>7.0999999999999994E-2</c:v>
                </c:pt>
                <c:pt idx="5">
                  <c:v>0</c:v>
                </c:pt>
                <c:pt idx="6">
                  <c:v>0</c:v>
                </c:pt>
                <c:pt idx="7">
                  <c:v>0</c:v>
                </c:pt>
                <c:pt idx="8">
                  <c:v>0</c:v>
                </c:pt>
                <c:pt idx="9">
                  <c:v>0</c:v>
                </c:pt>
                <c:pt idx="10">
                  <c:v>2.4E-2</c:v>
                </c:pt>
                <c:pt idx="11">
                  <c:v>6.7000000000000004E-2</c:v>
                </c:pt>
                <c:pt idx="12">
                  <c:v>0</c:v>
                </c:pt>
                <c:pt idx="13">
                  <c:v>0</c:v>
                </c:pt>
                <c:pt idx="14">
                  <c:v>0</c:v>
                </c:pt>
                <c:pt idx="15">
                  <c:v>0</c:v>
                </c:pt>
                <c:pt idx="16">
                  <c:v>0</c:v>
                </c:pt>
                <c:pt idx="17">
                  <c:v>0</c:v>
                </c:pt>
                <c:pt idx="18">
                  <c:v>4.8000000000000001E-2</c:v>
                </c:pt>
                <c:pt idx="19">
                  <c:v>0</c:v>
                </c:pt>
                <c:pt idx="20">
                  <c:v>4.8000000000000001E-2</c:v>
                </c:pt>
                <c:pt idx="21">
                  <c:v>0</c:v>
                </c:pt>
                <c:pt idx="22">
                  <c:v>0</c:v>
                </c:pt>
                <c:pt idx="23">
                  <c:v>3.1E-2</c:v>
                </c:pt>
                <c:pt idx="24">
                  <c:v>0</c:v>
                </c:pt>
                <c:pt idx="25">
                  <c:v>0</c:v>
                </c:pt>
                <c:pt idx="26">
                  <c:v>0</c:v>
                </c:pt>
                <c:pt idx="27">
                  <c:v>0</c:v>
                </c:pt>
                <c:pt idx="28">
                  <c:v>0</c:v>
                </c:pt>
                <c:pt idx="29">
                  <c:v>0</c:v>
                </c:pt>
                <c:pt idx="30">
                  <c:v>0</c:v>
                </c:pt>
                <c:pt idx="31">
                  <c:v>0</c:v>
                </c:pt>
                <c:pt idx="32">
                  <c:v>2.5999999999999999E-2</c:v>
                </c:pt>
                <c:pt idx="33">
                  <c:v>0</c:v>
                </c:pt>
                <c:pt idx="34">
                  <c:v>0</c:v>
                </c:pt>
                <c:pt idx="35">
                  <c:v>0</c:v>
                </c:pt>
                <c:pt idx="36">
                  <c:v>0</c:v>
                </c:pt>
                <c:pt idx="37">
                  <c:v>0</c:v>
                </c:pt>
                <c:pt idx="38">
                  <c:v>0</c:v>
                </c:pt>
                <c:pt idx="39">
                  <c:v>0</c:v>
                </c:pt>
                <c:pt idx="40">
                  <c:v>5.8999999999999997E-2</c:v>
                </c:pt>
                <c:pt idx="41">
                  <c:v>0</c:v>
                </c:pt>
                <c:pt idx="42">
                  <c:v>2.4E-2</c:v>
                </c:pt>
                <c:pt idx="43">
                  <c:v>0</c:v>
                </c:pt>
                <c:pt idx="44">
                  <c:v>9.5000000000000001E-2</c:v>
                </c:pt>
                <c:pt idx="45">
                  <c:v>0</c:v>
                </c:pt>
                <c:pt idx="46">
                  <c:v>0</c:v>
                </c:pt>
                <c:pt idx="47">
                  <c:v>0.182</c:v>
                </c:pt>
                <c:pt idx="48">
                  <c:v>0</c:v>
                </c:pt>
                <c:pt idx="49">
                  <c:v>2.7E-2</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6789632"/>
        <c:axId val="96791168"/>
      </c:barChart>
      <c:catAx>
        <c:axId val="96789632"/>
        <c:scaling>
          <c:orientation val="minMax"/>
        </c:scaling>
        <c:delete val="0"/>
        <c:axPos val="l"/>
        <c:majorTickMark val="out"/>
        <c:minorTickMark val="none"/>
        <c:tickLblPos val="nextTo"/>
        <c:crossAx val="96791168"/>
        <c:crosses val="autoZero"/>
        <c:auto val="1"/>
        <c:lblAlgn val="ctr"/>
        <c:lblOffset val="100"/>
        <c:noMultiLvlLbl val="0"/>
      </c:catAx>
      <c:valAx>
        <c:axId val="9679116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789632"/>
        <c:crosses val="autoZero"/>
        <c:crossBetween val="between"/>
        <c:majorUnit val="0.2"/>
      </c:valAx>
    </c:plotArea>
    <c:legend>
      <c:legendPos val="r"/>
      <c:layout>
        <c:manualLayout>
          <c:xMode val="edge"/>
          <c:yMode val="edge"/>
          <c:x val="0.6602975368036712"/>
          <c:y val="1.8140558037309355E-2"/>
          <c:w val="0.25490081181712754"/>
          <c:h val="0.1170178010309417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535253876397978"/>
          <c:y val="1.2524514603148662E-2"/>
          <c:w val="0.46050427431510821"/>
          <c:h val="0.96665587398480124"/>
        </c:manualLayout>
      </c:layout>
      <c:barChart>
        <c:barDir val="bar"/>
        <c:grouping val="stacked"/>
        <c:varyColors val="0"/>
        <c:ser>
          <c:idx val="0"/>
          <c:order val="0"/>
          <c:tx>
            <c:strRef>
              <c:f>'Fig 30'!$B$8</c:f>
              <c:strCache>
                <c:ptCount val="1"/>
                <c:pt idx="0">
                  <c:v>  Mild deterrent to investment</c:v>
                </c:pt>
              </c:strCache>
            </c:strRef>
          </c:tx>
          <c:spPr>
            <a:solidFill>
              <a:schemeClr val="accent3">
                <a:lumMod val="75000"/>
              </a:schemeClr>
            </a:solidFill>
            <a:ln>
              <a:noFill/>
            </a:ln>
          </c:spPr>
          <c:invertIfNegative val="0"/>
          <c:cat>
            <c:strRef>
              <c:f>'Fig 30'!$A$9:$A$86</c:f>
              <c:strCache>
                <c:ptCount val="78"/>
                <c:pt idx="0">
                  <c:v>Somaliland</c:v>
                </c:pt>
                <c:pt idx="1">
                  <c:v>CA – Northwest Territories</c:v>
                </c:pt>
                <c:pt idx="2">
                  <c:v>Ecuador</c:v>
                </c:pt>
                <c:pt idx="3">
                  <c:v>Papua New Guinea</c:v>
                </c:pt>
                <c:pt idx="4">
                  <c:v>South Sudan</c:v>
                </c:pt>
                <c:pt idx="5">
                  <c:v>Peru</c:v>
                </c:pt>
                <c:pt idx="6">
                  <c:v>Cyprus</c:v>
                </c:pt>
                <c:pt idx="7">
                  <c:v>Bolivia</c:v>
                </c:pt>
                <c:pt idx="8">
                  <c:v>East Timor</c:v>
                </c:pt>
                <c:pt idx="9">
                  <c:v>CA – British Columbia</c:v>
                </c:pt>
                <c:pt idx="10">
                  <c:v>Timor Gap (JPDA)</c:v>
                </c:pt>
                <c:pt idx="11">
                  <c:v>US – Alaska</c:v>
                </c:pt>
                <c:pt idx="12">
                  <c:v>Bangladesh</c:v>
                </c:pt>
                <c:pt idx="13">
                  <c:v>AU – Western Australia</c:v>
                </c:pt>
                <c:pt idx="14">
                  <c:v>Ethiopia</c:v>
                </c:pt>
                <c:pt idx="15">
                  <c:v>AU – Victoria</c:v>
                </c:pt>
                <c:pt idx="16">
                  <c:v>AU – New South Wales</c:v>
                </c:pt>
                <c:pt idx="17">
                  <c:v>Nigeria</c:v>
                </c:pt>
                <c:pt idx="18">
                  <c:v>AU – Queensland</c:v>
                </c:pt>
                <c:pt idx="19">
                  <c:v>Kyrgyzstan</c:v>
                </c:pt>
                <c:pt idx="20">
                  <c:v>Chad</c:v>
                </c:pt>
                <c:pt idx="21">
                  <c:v>Guatemala</c:v>
                </c:pt>
                <c:pt idx="22">
                  <c:v>AU – Northern Territory</c:v>
                </c:pt>
                <c:pt idx="23">
                  <c:v>Iraq</c:v>
                </c:pt>
                <c:pt idx="24">
                  <c:v>Colombia</c:v>
                </c:pt>
                <c:pt idx="25">
                  <c:v>Venezuela</c:v>
                </c:pt>
                <c:pt idx="26">
                  <c:v>Greece</c:v>
                </c:pt>
                <c:pt idx="27">
                  <c:v>Indonesia</c:v>
                </c:pt>
                <c:pt idx="28">
                  <c:v>Iran</c:v>
                </c:pt>
                <c:pt idx="29">
                  <c:v>Argentina – Salta</c:v>
                </c:pt>
                <c:pt idx="30">
                  <c:v>India</c:v>
                </c:pt>
                <c:pt idx="31">
                  <c:v>Argentina – Neuquen</c:v>
                </c:pt>
                <c:pt idx="32">
                  <c:v>Myanmar</c:v>
                </c:pt>
                <c:pt idx="33">
                  <c:v>CA – Yukon</c:v>
                </c:pt>
                <c:pt idx="34">
                  <c:v>AU – Tasmania</c:v>
                </c:pt>
                <c:pt idx="35">
                  <c:v>Russia – Eastern Siberia</c:v>
                </c:pt>
                <c:pt idx="36">
                  <c:v>Russia –  Offshore Arctic</c:v>
                </c:pt>
                <c:pt idx="37">
                  <c:v>Ukraine</c:v>
                </c:pt>
                <c:pt idx="38">
                  <c:v>Mali</c:v>
                </c:pt>
                <c:pt idx="39">
                  <c:v>Niger</c:v>
                </c:pt>
                <c:pt idx="40">
                  <c:v>CA – Quebec</c:v>
                </c:pt>
                <c:pt idx="41">
                  <c:v>New Zealand</c:v>
                </c:pt>
                <c:pt idx="42">
                  <c:v>CA – Alberta</c:v>
                </c:pt>
                <c:pt idx="43">
                  <c:v>Madagascar</c:v>
                </c:pt>
                <c:pt idx="44">
                  <c:v>Kenya</c:v>
                </c:pt>
                <c:pt idx="45">
                  <c:v>Mozambique</c:v>
                </c:pt>
                <c:pt idx="46">
                  <c:v>CA – New Brunswick</c:v>
                </c:pt>
                <c:pt idx="47">
                  <c:v>AU – South Australia</c:v>
                </c:pt>
                <c:pt idx="48">
                  <c:v>Romania</c:v>
                </c:pt>
                <c:pt idx="49">
                  <c:v>Russia – Offshore Sakhalin</c:v>
                </c:pt>
                <c:pt idx="50">
                  <c:v>Philippines</c:v>
                </c:pt>
                <c:pt idx="51">
                  <c:v>Uzbekistan</c:v>
                </c:pt>
                <c:pt idx="52">
                  <c:v>Cambodia</c:v>
                </c:pt>
                <c:pt idx="53">
                  <c:v>Argentina – Mendoza</c:v>
                </c:pt>
                <c:pt idx="54">
                  <c:v>Democratic Republic of the Congo (Kinshasa)</c:v>
                </c:pt>
                <c:pt idx="55">
                  <c:v>Turkmenistan</c:v>
                </c:pt>
                <c:pt idx="56">
                  <c:v>Argentina – Chubut</c:v>
                </c:pt>
                <c:pt idx="57">
                  <c:v>Ghana</c:v>
                </c:pt>
                <c:pt idx="58">
                  <c:v>US – New York</c:v>
                </c:pt>
                <c:pt idx="59">
                  <c:v>Russia – other</c:v>
                </c:pt>
                <c:pt idx="60">
                  <c:v>Republic of the Congo (Brazzaville)</c:v>
                </c:pt>
                <c:pt idx="61">
                  <c:v>Syria</c:v>
                </c:pt>
                <c:pt idx="62">
                  <c:v>Argentina – Tierra del Fuego</c:v>
                </c:pt>
                <c:pt idx="63">
                  <c:v>Guyana</c:v>
                </c:pt>
                <c:pt idx="64">
                  <c:v>Libya</c:v>
                </c:pt>
                <c:pt idx="65">
                  <c:v>Yemen</c:v>
                </c:pt>
                <c:pt idx="66">
                  <c:v>France</c:v>
                </c:pt>
                <c:pt idx="67">
                  <c:v>Tanzania</c:v>
                </c:pt>
                <c:pt idx="68">
                  <c:v>Argentina – Santa Cruz</c:v>
                </c:pt>
                <c:pt idx="69">
                  <c:v>Brazil – Onshore concession contracts</c:v>
                </c:pt>
                <c:pt idx="70">
                  <c:v>South Africa</c:v>
                </c:pt>
                <c:pt idx="71">
                  <c:v>Japan</c:v>
                </c:pt>
                <c:pt idx="72">
                  <c:v>French Guiana</c:v>
                </c:pt>
                <c:pt idx="73">
                  <c:v>Vietnam</c:v>
                </c:pt>
                <c:pt idx="74">
                  <c:v>Gabon</c:v>
                </c:pt>
                <c:pt idx="75">
                  <c:v>Uganda</c:v>
                </c:pt>
                <c:pt idx="76">
                  <c:v>Israel</c:v>
                </c:pt>
                <c:pt idx="77">
                  <c:v>CA – Saskatchewan</c:v>
                </c:pt>
              </c:strCache>
            </c:strRef>
          </c:cat>
          <c:val>
            <c:numRef>
              <c:f>'Fig 30'!$B$9:$B$86</c:f>
              <c:numCache>
                <c:formatCode>General</c:formatCode>
                <c:ptCount val="78"/>
                <c:pt idx="0">
                  <c:v>1</c:v>
                </c:pt>
                <c:pt idx="1">
                  <c:v>0.45500000000000002</c:v>
                </c:pt>
                <c:pt idx="2">
                  <c:v>0.10299999999999999</c:v>
                </c:pt>
                <c:pt idx="3">
                  <c:v>0.5</c:v>
                </c:pt>
                <c:pt idx="4">
                  <c:v>0.4</c:v>
                </c:pt>
                <c:pt idx="5">
                  <c:v>0.39600000000000002</c:v>
                </c:pt>
                <c:pt idx="6">
                  <c:v>0.61499999999999999</c:v>
                </c:pt>
                <c:pt idx="7">
                  <c:v>0.35</c:v>
                </c:pt>
                <c:pt idx="8">
                  <c:v>0.46700000000000003</c:v>
                </c:pt>
                <c:pt idx="9">
                  <c:v>0.45900000000000002</c:v>
                </c:pt>
                <c:pt idx="10">
                  <c:v>0.59099999999999997</c:v>
                </c:pt>
                <c:pt idx="11">
                  <c:v>0.46400000000000002</c:v>
                </c:pt>
                <c:pt idx="12">
                  <c:v>0.41199999999999998</c:v>
                </c:pt>
                <c:pt idx="13">
                  <c:v>0.52700000000000002</c:v>
                </c:pt>
                <c:pt idx="14">
                  <c:v>0.66700000000000004</c:v>
                </c:pt>
                <c:pt idx="15">
                  <c:v>0.5</c:v>
                </c:pt>
                <c:pt idx="16">
                  <c:v>0.57099999999999995</c:v>
                </c:pt>
                <c:pt idx="17">
                  <c:v>0.40400000000000003</c:v>
                </c:pt>
                <c:pt idx="18">
                  <c:v>0.34599999999999997</c:v>
                </c:pt>
                <c:pt idx="19">
                  <c:v>0.4</c:v>
                </c:pt>
                <c:pt idx="20">
                  <c:v>0.5</c:v>
                </c:pt>
                <c:pt idx="21">
                  <c:v>0.25</c:v>
                </c:pt>
                <c:pt idx="22">
                  <c:v>0.47399999999999998</c:v>
                </c:pt>
                <c:pt idx="23">
                  <c:v>0.28599999999999998</c:v>
                </c:pt>
                <c:pt idx="24">
                  <c:v>0.38900000000000001</c:v>
                </c:pt>
                <c:pt idx="25">
                  <c:v>0.24</c:v>
                </c:pt>
                <c:pt idx="26">
                  <c:v>0.45500000000000002</c:v>
                </c:pt>
                <c:pt idx="27">
                  <c:v>0.36299999999999999</c:v>
                </c:pt>
                <c:pt idx="28">
                  <c:v>0.308</c:v>
                </c:pt>
                <c:pt idx="29">
                  <c:v>0.41199999999999998</c:v>
                </c:pt>
                <c:pt idx="30">
                  <c:v>0.29399999999999998</c:v>
                </c:pt>
                <c:pt idx="31">
                  <c:v>0.316</c:v>
                </c:pt>
                <c:pt idx="32">
                  <c:v>0.44</c:v>
                </c:pt>
                <c:pt idx="33">
                  <c:v>0.25</c:v>
                </c:pt>
                <c:pt idx="34">
                  <c:v>0.5</c:v>
                </c:pt>
                <c:pt idx="35">
                  <c:v>0.35699999999999998</c:v>
                </c:pt>
                <c:pt idx="36">
                  <c:v>0.375</c:v>
                </c:pt>
                <c:pt idx="37">
                  <c:v>0.33300000000000002</c:v>
                </c:pt>
                <c:pt idx="38">
                  <c:v>0.5</c:v>
                </c:pt>
                <c:pt idx="39">
                  <c:v>0.5</c:v>
                </c:pt>
                <c:pt idx="40">
                  <c:v>0.26300000000000001</c:v>
                </c:pt>
                <c:pt idx="41">
                  <c:v>0.39500000000000002</c:v>
                </c:pt>
                <c:pt idx="42">
                  <c:v>0.373</c:v>
                </c:pt>
                <c:pt idx="43">
                  <c:v>0.41199999999999998</c:v>
                </c:pt>
                <c:pt idx="44">
                  <c:v>0.38500000000000001</c:v>
                </c:pt>
                <c:pt idx="45">
                  <c:v>0.46200000000000002</c:v>
                </c:pt>
                <c:pt idx="46">
                  <c:v>0.182</c:v>
                </c:pt>
                <c:pt idx="47">
                  <c:v>0.35</c:v>
                </c:pt>
                <c:pt idx="48">
                  <c:v>0.37</c:v>
                </c:pt>
                <c:pt idx="49">
                  <c:v>0.33300000000000002</c:v>
                </c:pt>
                <c:pt idx="50">
                  <c:v>0.25</c:v>
                </c:pt>
                <c:pt idx="51">
                  <c:v>0.28599999999999998</c:v>
                </c:pt>
                <c:pt idx="52">
                  <c:v>0.35699999999999998</c:v>
                </c:pt>
                <c:pt idx="53">
                  <c:v>0.23799999999999999</c:v>
                </c:pt>
                <c:pt idx="54">
                  <c:v>0.41699999999999998</c:v>
                </c:pt>
                <c:pt idx="55">
                  <c:v>0.33300000000000002</c:v>
                </c:pt>
                <c:pt idx="56">
                  <c:v>0.35299999999999998</c:v>
                </c:pt>
                <c:pt idx="57">
                  <c:v>0.38200000000000001</c:v>
                </c:pt>
                <c:pt idx="58">
                  <c:v>0.28000000000000003</c:v>
                </c:pt>
                <c:pt idx="59">
                  <c:v>0.33300000000000002</c:v>
                </c:pt>
                <c:pt idx="60">
                  <c:v>0.33300000000000002</c:v>
                </c:pt>
                <c:pt idx="61">
                  <c:v>0.26700000000000002</c:v>
                </c:pt>
                <c:pt idx="62">
                  <c:v>0.25</c:v>
                </c:pt>
                <c:pt idx="63">
                  <c:v>0.4</c:v>
                </c:pt>
                <c:pt idx="64">
                  <c:v>0.186</c:v>
                </c:pt>
                <c:pt idx="65">
                  <c:v>0.26100000000000001</c:v>
                </c:pt>
                <c:pt idx="66">
                  <c:v>0.33300000000000002</c:v>
                </c:pt>
                <c:pt idx="67">
                  <c:v>0.38900000000000001</c:v>
                </c:pt>
                <c:pt idx="68">
                  <c:v>0.14299999999999999</c:v>
                </c:pt>
                <c:pt idx="69">
                  <c:v>0.27600000000000002</c:v>
                </c:pt>
                <c:pt idx="70">
                  <c:v>0.33300000000000002</c:v>
                </c:pt>
                <c:pt idx="71">
                  <c:v>0.27300000000000002</c:v>
                </c:pt>
                <c:pt idx="72">
                  <c:v>0.27300000000000002</c:v>
                </c:pt>
                <c:pt idx="73">
                  <c:v>0.24099999999999999</c:v>
                </c:pt>
                <c:pt idx="74">
                  <c:v>0.28599999999999998</c:v>
                </c:pt>
                <c:pt idx="75">
                  <c:v>0.28599999999999998</c:v>
                </c:pt>
                <c:pt idx="76">
                  <c:v>0.214</c:v>
                </c:pt>
                <c:pt idx="77">
                  <c:v>0.28799999999999998</c:v>
                </c:pt>
              </c:numCache>
            </c:numRef>
          </c:val>
        </c:ser>
        <c:ser>
          <c:idx val="1"/>
          <c:order val="1"/>
          <c:tx>
            <c:strRef>
              <c:f>'Fig 30'!$C$8</c:f>
              <c:strCache>
                <c:ptCount val="1"/>
                <c:pt idx="0">
                  <c:v>  Strong deterrent to investment</c:v>
                </c:pt>
              </c:strCache>
            </c:strRef>
          </c:tx>
          <c:spPr>
            <a:solidFill>
              <a:schemeClr val="accent6">
                <a:lumMod val="60000"/>
                <a:lumOff val="40000"/>
              </a:schemeClr>
            </a:solidFill>
            <a:ln>
              <a:noFill/>
            </a:ln>
          </c:spPr>
          <c:invertIfNegative val="0"/>
          <c:cat>
            <c:strRef>
              <c:f>'Fig 30'!$A$9:$A$86</c:f>
              <c:strCache>
                <c:ptCount val="78"/>
                <c:pt idx="0">
                  <c:v>Somaliland</c:v>
                </c:pt>
                <c:pt idx="1">
                  <c:v>CA – Northwest Territories</c:v>
                </c:pt>
                <c:pt idx="2">
                  <c:v>Ecuador</c:v>
                </c:pt>
                <c:pt idx="3">
                  <c:v>Papua New Guinea</c:v>
                </c:pt>
                <c:pt idx="4">
                  <c:v>South Sudan</c:v>
                </c:pt>
                <c:pt idx="5">
                  <c:v>Peru</c:v>
                </c:pt>
                <c:pt idx="6">
                  <c:v>Cyprus</c:v>
                </c:pt>
                <c:pt idx="7">
                  <c:v>Bolivia</c:v>
                </c:pt>
                <c:pt idx="8">
                  <c:v>East Timor</c:v>
                </c:pt>
                <c:pt idx="9">
                  <c:v>CA – British Columbia</c:v>
                </c:pt>
                <c:pt idx="10">
                  <c:v>Timor Gap (JPDA)</c:v>
                </c:pt>
                <c:pt idx="11">
                  <c:v>US – Alaska</c:v>
                </c:pt>
                <c:pt idx="12">
                  <c:v>Bangladesh</c:v>
                </c:pt>
                <c:pt idx="13">
                  <c:v>AU – Western Australia</c:v>
                </c:pt>
                <c:pt idx="14">
                  <c:v>Ethiopia</c:v>
                </c:pt>
                <c:pt idx="15">
                  <c:v>AU – Victoria</c:v>
                </c:pt>
                <c:pt idx="16">
                  <c:v>AU – New South Wales</c:v>
                </c:pt>
                <c:pt idx="17">
                  <c:v>Nigeria</c:v>
                </c:pt>
                <c:pt idx="18">
                  <c:v>AU – Queensland</c:v>
                </c:pt>
                <c:pt idx="19">
                  <c:v>Kyrgyzstan</c:v>
                </c:pt>
                <c:pt idx="20">
                  <c:v>Chad</c:v>
                </c:pt>
                <c:pt idx="21">
                  <c:v>Guatemala</c:v>
                </c:pt>
                <c:pt idx="22">
                  <c:v>AU – Northern Territory</c:v>
                </c:pt>
                <c:pt idx="23">
                  <c:v>Iraq</c:v>
                </c:pt>
                <c:pt idx="24">
                  <c:v>Colombia</c:v>
                </c:pt>
                <c:pt idx="25">
                  <c:v>Venezuela</c:v>
                </c:pt>
                <c:pt idx="26">
                  <c:v>Greece</c:v>
                </c:pt>
                <c:pt idx="27">
                  <c:v>Indonesia</c:v>
                </c:pt>
                <c:pt idx="28">
                  <c:v>Iran</c:v>
                </c:pt>
                <c:pt idx="29">
                  <c:v>Argentina – Salta</c:v>
                </c:pt>
                <c:pt idx="30">
                  <c:v>India</c:v>
                </c:pt>
                <c:pt idx="31">
                  <c:v>Argentina – Neuquen</c:v>
                </c:pt>
                <c:pt idx="32">
                  <c:v>Myanmar</c:v>
                </c:pt>
                <c:pt idx="33">
                  <c:v>CA – Yukon</c:v>
                </c:pt>
                <c:pt idx="34">
                  <c:v>AU – Tasmania</c:v>
                </c:pt>
                <c:pt idx="35">
                  <c:v>Russia – Eastern Siberia</c:v>
                </c:pt>
                <c:pt idx="36">
                  <c:v>Russia –  Offshore Arctic</c:v>
                </c:pt>
                <c:pt idx="37">
                  <c:v>Ukraine</c:v>
                </c:pt>
                <c:pt idx="38">
                  <c:v>Mali</c:v>
                </c:pt>
                <c:pt idx="39">
                  <c:v>Niger</c:v>
                </c:pt>
                <c:pt idx="40">
                  <c:v>CA – Quebec</c:v>
                </c:pt>
                <c:pt idx="41">
                  <c:v>New Zealand</c:v>
                </c:pt>
                <c:pt idx="42">
                  <c:v>CA – Alberta</c:v>
                </c:pt>
                <c:pt idx="43">
                  <c:v>Madagascar</c:v>
                </c:pt>
                <c:pt idx="44">
                  <c:v>Kenya</c:v>
                </c:pt>
                <c:pt idx="45">
                  <c:v>Mozambique</c:v>
                </c:pt>
                <c:pt idx="46">
                  <c:v>CA – New Brunswick</c:v>
                </c:pt>
                <c:pt idx="47">
                  <c:v>AU – South Australia</c:v>
                </c:pt>
                <c:pt idx="48">
                  <c:v>Romania</c:v>
                </c:pt>
                <c:pt idx="49">
                  <c:v>Russia – Offshore Sakhalin</c:v>
                </c:pt>
                <c:pt idx="50">
                  <c:v>Philippines</c:v>
                </c:pt>
                <c:pt idx="51">
                  <c:v>Uzbekistan</c:v>
                </c:pt>
                <c:pt idx="52">
                  <c:v>Cambodia</c:v>
                </c:pt>
                <c:pt idx="53">
                  <c:v>Argentina – Mendoza</c:v>
                </c:pt>
                <c:pt idx="54">
                  <c:v>Democratic Republic of the Congo (Kinshasa)</c:v>
                </c:pt>
                <c:pt idx="55">
                  <c:v>Turkmenistan</c:v>
                </c:pt>
                <c:pt idx="56">
                  <c:v>Argentina – Chubut</c:v>
                </c:pt>
                <c:pt idx="57">
                  <c:v>Ghana</c:v>
                </c:pt>
                <c:pt idx="58">
                  <c:v>US – New York</c:v>
                </c:pt>
                <c:pt idx="59">
                  <c:v>Russia – other</c:v>
                </c:pt>
                <c:pt idx="60">
                  <c:v>Republic of the Congo (Brazzaville)</c:v>
                </c:pt>
                <c:pt idx="61">
                  <c:v>Syria</c:v>
                </c:pt>
                <c:pt idx="62">
                  <c:v>Argentina – Tierra del Fuego</c:v>
                </c:pt>
                <c:pt idx="63">
                  <c:v>Guyana</c:v>
                </c:pt>
                <c:pt idx="64">
                  <c:v>Libya</c:v>
                </c:pt>
                <c:pt idx="65">
                  <c:v>Yemen</c:v>
                </c:pt>
                <c:pt idx="66">
                  <c:v>France</c:v>
                </c:pt>
                <c:pt idx="67">
                  <c:v>Tanzania</c:v>
                </c:pt>
                <c:pt idx="68">
                  <c:v>Argentina – Santa Cruz</c:v>
                </c:pt>
                <c:pt idx="69">
                  <c:v>Brazil – Onshore concession contracts</c:v>
                </c:pt>
                <c:pt idx="70">
                  <c:v>South Africa</c:v>
                </c:pt>
                <c:pt idx="71">
                  <c:v>Japan</c:v>
                </c:pt>
                <c:pt idx="72">
                  <c:v>French Guiana</c:v>
                </c:pt>
                <c:pt idx="73">
                  <c:v>Vietnam</c:v>
                </c:pt>
                <c:pt idx="74">
                  <c:v>Gabon</c:v>
                </c:pt>
                <c:pt idx="75">
                  <c:v>Uganda</c:v>
                </c:pt>
                <c:pt idx="76">
                  <c:v>Israel</c:v>
                </c:pt>
                <c:pt idx="77">
                  <c:v>CA – Saskatchewan</c:v>
                </c:pt>
              </c:strCache>
            </c:strRef>
          </c:cat>
          <c:val>
            <c:numRef>
              <c:f>'Fig 30'!$C$9:$C$86</c:f>
              <c:numCache>
                <c:formatCode>General</c:formatCode>
                <c:ptCount val="78"/>
                <c:pt idx="0">
                  <c:v>0</c:v>
                </c:pt>
                <c:pt idx="1">
                  <c:v>0.36399999999999999</c:v>
                </c:pt>
                <c:pt idx="2">
                  <c:v>0.58599999999999997</c:v>
                </c:pt>
                <c:pt idx="3">
                  <c:v>0.27500000000000002</c:v>
                </c:pt>
                <c:pt idx="4">
                  <c:v>0.3</c:v>
                </c:pt>
                <c:pt idx="5">
                  <c:v>0.33300000000000002</c:v>
                </c:pt>
                <c:pt idx="6">
                  <c:v>0.154</c:v>
                </c:pt>
                <c:pt idx="7">
                  <c:v>0.3</c:v>
                </c:pt>
                <c:pt idx="8">
                  <c:v>0.2</c:v>
                </c:pt>
                <c:pt idx="9">
                  <c:v>0.24299999999999999</c:v>
                </c:pt>
                <c:pt idx="10">
                  <c:v>0.13600000000000001</c:v>
                </c:pt>
                <c:pt idx="11">
                  <c:v>0.25</c:v>
                </c:pt>
                <c:pt idx="12">
                  <c:v>0.29399999999999998</c:v>
                </c:pt>
                <c:pt idx="13">
                  <c:v>0.16400000000000001</c:v>
                </c:pt>
                <c:pt idx="14">
                  <c:v>0</c:v>
                </c:pt>
                <c:pt idx="15">
                  <c:v>0.15</c:v>
                </c:pt>
                <c:pt idx="16">
                  <c:v>7.0999999999999994E-2</c:v>
                </c:pt>
                <c:pt idx="17">
                  <c:v>0.22800000000000001</c:v>
                </c:pt>
                <c:pt idx="18">
                  <c:v>0.26900000000000002</c:v>
                </c:pt>
                <c:pt idx="19">
                  <c:v>0.2</c:v>
                </c:pt>
                <c:pt idx="20">
                  <c:v>0.1</c:v>
                </c:pt>
                <c:pt idx="21">
                  <c:v>0.33300000000000002</c:v>
                </c:pt>
                <c:pt idx="22">
                  <c:v>0.105</c:v>
                </c:pt>
                <c:pt idx="23">
                  <c:v>0.184</c:v>
                </c:pt>
                <c:pt idx="24">
                  <c:v>0.13900000000000001</c:v>
                </c:pt>
                <c:pt idx="25">
                  <c:v>0.22</c:v>
                </c:pt>
                <c:pt idx="26">
                  <c:v>9.0999999999999998E-2</c:v>
                </c:pt>
                <c:pt idx="27">
                  <c:v>0.14699999999999999</c:v>
                </c:pt>
                <c:pt idx="28">
                  <c:v>0.154</c:v>
                </c:pt>
                <c:pt idx="29">
                  <c:v>5.8999999999999997E-2</c:v>
                </c:pt>
                <c:pt idx="30">
                  <c:v>0.23499999999999999</c:v>
                </c:pt>
                <c:pt idx="31">
                  <c:v>0.158</c:v>
                </c:pt>
                <c:pt idx="32">
                  <c:v>0.08</c:v>
                </c:pt>
                <c:pt idx="33">
                  <c:v>0.25</c:v>
                </c:pt>
                <c:pt idx="34">
                  <c:v>0</c:v>
                </c:pt>
                <c:pt idx="35">
                  <c:v>0</c:v>
                </c:pt>
                <c:pt idx="36">
                  <c:v>0</c:v>
                </c:pt>
                <c:pt idx="37">
                  <c:v>0.16700000000000001</c:v>
                </c:pt>
                <c:pt idx="38">
                  <c:v>0</c:v>
                </c:pt>
                <c:pt idx="39">
                  <c:v>0</c:v>
                </c:pt>
                <c:pt idx="40">
                  <c:v>0.158</c:v>
                </c:pt>
                <c:pt idx="41">
                  <c:v>5.2999999999999999E-2</c:v>
                </c:pt>
                <c:pt idx="42">
                  <c:v>8.5000000000000006E-2</c:v>
                </c:pt>
                <c:pt idx="43">
                  <c:v>5.8999999999999997E-2</c:v>
                </c:pt>
                <c:pt idx="44">
                  <c:v>7.6999999999999999E-2</c:v>
                </c:pt>
                <c:pt idx="45">
                  <c:v>0</c:v>
                </c:pt>
                <c:pt idx="46">
                  <c:v>0.27300000000000002</c:v>
                </c:pt>
                <c:pt idx="47">
                  <c:v>0.1</c:v>
                </c:pt>
                <c:pt idx="48">
                  <c:v>7.3999999999999996E-2</c:v>
                </c:pt>
                <c:pt idx="49">
                  <c:v>0.111</c:v>
                </c:pt>
                <c:pt idx="50">
                  <c:v>0.188</c:v>
                </c:pt>
                <c:pt idx="51">
                  <c:v>0.14299999999999999</c:v>
                </c:pt>
                <c:pt idx="52">
                  <c:v>7.0999999999999994E-2</c:v>
                </c:pt>
                <c:pt idx="53">
                  <c:v>9.5000000000000001E-2</c:v>
                </c:pt>
                <c:pt idx="54">
                  <c:v>0</c:v>
                </c:pt>
                <c:pt idx="55">
                  <c:v>8.3000000000000004E-2</c:v>
                </c:pt>
                <c:pt idx="56">
                  <c:v>0</c:v>
                </c:pt>
                <c:pt idx="57">
                  <c:v>2.9000000000000001E-2</c:v>
                </c:pt>
                <c:pt idx="58">
                  <c:v>0.08</c:v>
                </c:pt>
                <c:pt idx="59">
                  <c:v>6.7000000000000004E-2</c:v>
                </c:pt>
                <c:pt idx="60">
                  <c:v>6.7000000000000004E-2</c:v>
                </c:pt>
                <c:pt idx="61">
                  <c:v>0</c:v>
                </c:pt>
                <c:pt idx="62">
                  <c:v>0.05</c:v>
                </c:pt>
                <c:pt idx="63">
                  <c:v>0</c:v>
                </c:pt>
                <c:pt idx="64">
                  <c:v>0.11600000000000001</c:v>
                </c:pt>
                <c:pt idx="65">
                  <c:v>8.6999999999999994E-2</c:v>
                </c:pt>
                <c:pt idx="66">
                  <c:v>5.6000000000000001E-2</c:v>
                </c:pt>
                <c:pt idx="67">
                  <c:v>0</c:v>
                </c:pt>
                <c:pt idx="68">
                  <c:v>0.14299999999999999</c:v>
                </c:pt>
                <c:pt idx="69">
                  <c:v>3.4000000000000002E-2</c:v>
                </c:pt>
                <c:pt idx="70">
                  <c:v>4.2000000000000003E-2</c:v>
                </c:pt>
                <c:pt idx="71">
                  <c:v>9.0999999999999998E-2</c:v>
                </c:pt>
                <c:pt idx="72">
                  <c:v>9.0999999999999998E-2</c:v>
                </c:pt>
                <c:pt idx="73">
                  <c:v>0.10299999999999999</c:v>
                </c:pt>
                <c:pt idx="74">
                  <c:v>7.0999999999999994E-2</c:v>
                </c:pt>
                <c:pt idx="75">
                  <c:v>7.0999999999999994E-2</c:v>
                </c:pt>
                <c:pt idx="76">
                  <c:v>0.14299999999999999</c:v>
                </c:pt>
                <c:pt idx="77">
                  <c:v>6.8000000000000005E-2</c:v>
                </c:pt>
              </c:numCache>
            </c:numRef>
          </c:val>
        </c:ser>
        <c:ser>
          <c:idx val="2"/>
          <c:order val="2"/>
          <c:tx>
            <c:strRef>
              <c:f>'Fig 30'!$D$8</c:f>
              <c:strCache>
                <c:ptCount val="1"/>
                <c:pt idx="0">
                  <c:v>  Would not pursue investment due to this factor</c:v>
                </c:pt>
              </c:strCache>
            </c:strRef>
          </c:tx>
          <c:spPr>
            <a:solidFill>
              <a:schemeClr val="accent4">
                <a:lumMod val="50000"/>
              </a:schemeClr>
            </a:solidFill>
            <a:ln>
              <a:noFill/>
            </a:ln>
          </c:spPr>
          <c:invertIfNegative val="0"/>
          <c:cat>
            <c:strRef>
              <c:f>'Fig 30'!$A$9:$A$86</c:f>
              <c:strCache>
                <c:ptCount val="78"/>
                <c:pt idx="0">
                  <c:v>Somaliland</c:v>
                </c:pt>
                <c:pt idx="1">
                  <c:v>CA – Northwest Territories</c:v>
                </c:pt>
                <c:pt idx="2">
                  <c:v>Ecuador</c:v>
                </c:pt>
                <c:pt idx="3">
                  <c:v>Papua New Guinea</c:v>
                </c:pt>
                <c:pt idx="4">
                  <c:v>South Sudan</c:v>
                </c:pt>
                <c:pt idx="5">
                  <c:v>Peru</c:v>
                </c:pt>
                <c:pt idx="6">
                  <c:v>Cyprus</c:v>
                </c:pt>
                <c:pt idx="7">
                  <c:v>Bolivia</c:v>
                </c:pt>
                <c:pt idx="8">
                  <c:v>East Timor</c:v>
                </c:pt>
                <c:pt idx="9">
                  <c:v>CA – British Columbia</c:v>
                </c:pt>
                <c:pt idx="10">
                  <c:v>Timor Gap (JPDA)</c:v>
                </c:pt>
                <c:pt idx="11">
                  <c:v>US – Alaska</c:v>
                </c:pt>
                <c:pt idx="12">
                  <c:v>Bangladesh</c:v>
                </c:pt>
                <c:pt idx="13">
                  <c:v>AU – Western Australia</c:v>
                </c:pt>
                <c:pt idx="14">
                  <c:v>Ethiopia</c:v>
                </c:pt>
                <c:pt idx="15">
                  <c:v>AU – Victoria</c:v>
                </c:pt>
                <c:pt idx="16">
                  <c:v>AU – New South Wales</c:v>
                </c:pt>
                <c:pt idx="17">
                  <c:v>Nigeria</c:v>
                </c:pt>
                <c:pt idx="18">
                  <c:v>AU – Queensland</c:v>
                </c:pt>
                <c:pt idx="19">
                  <c:v>Kyrgyzstan</c:v>
                </c:pt>
                <c:pt idx="20">
                  <c:v>Chad</c:v>
                </c:pt>
                <c:pt idx="21">
                  <c:v>Guatemala</c:v>
                </c:pt>
                <c:pt idx="22">
                  <c:v>AU – Northern Territory</c:v>
                </c:pt>
                <c:pt idx="23">
                  <c:v>Iraq</c:v>
                </c:pt>
                <c:pt idx="24">
                  <c:v>Colombia</c:v>
                </c:pt>
                <c:pt idx="25">
                  <c:v>Venezuela</c:v>
                </c:pt>
                <c:pt idx="26">
                  <c:v>Greece</c:v>
                </c:pt>
                <c:pt idx="27">
                  <c:v>Indonesia</c:v>
                </c:pt>
                <c:pt idx="28">
                  <c:v>Iran</c:v>
                </c:pt>
                <c:pt idx="29">
                  <c:v>Argentina – Salta</c:v>
                </c:pt>
                <c:pt idx="30">
                  <c:v>India</c:v>
                </c:pt>
                <c:pt idx="31">
                  <c:v>Argentina – Neuquen</c:v>
                </c:pt>
                <c:pt idx="32">
                  <c:v>Myanmar</c:v>
                </c:pt>
                <c:pt idx="33">
                  <c:v>CA – Yukon</c:v>
                </c:pt>
                <c:pt idx="34">
                  <c:v>AU – Tasmania</c:v>
                </c:pt>
                <c:pt idx="35">
                  <c:v>Russia – Eastern Siberia</c:v>
                </c:pt>
                <c:pt idx="36">
                  <c:v>Russia –  Offshore Arctic</c:v>
                </c:pt>
                <c:pt idx="37">
                  <c:v>Ukraine</c:v>
                </c:pt>
                <c:pt idx="38">
                  <c:v>Mali</c:v>
                </c:pt>
                <c:pt idx="39">
                  <c:v>Niger</c:v>
                </c:pt>
                <c:pt idx="40">
                  <c:v>CA – Quebec</c:v>
                </c:pt>
                <c:pt idx="41">
                  <c:v>New Zealand</c:v>
                </c:pt>
                <c:pt idx="42">
                  <c:v>CA – Alberta</c:v>
                </c:pt>
                <c:pt idx="43">
                  <c:v>Madagascar</c:v>
                </c:pt>
                <c:pt idx="44">
                  <c:v>Kenya</c:v>
                </c:pt>
                <c:pt idx="45">
                  <c:v>Mozambique</c:v>
                </c:pt>
                <c:pt idx="46">
                  <c:v>CA – New Brunswick</c:v>
                </c:pt>
                <c:pt idx="47">
                  <c:v>AU – South Australia</c:v>
                </c:pt>
                <c:pt idx="48">
                  <c:v>Romania</c:v>
                </c:pt>
                <c:pt idx="49">
                  <c:v>Russia – Offshore Sakhalin</c:v>
                </c:pt>
                <c:pt idx="50">
                  <c:v>Philippines</c:v>
                </c:pt>
                <c:pt idx="51">
                  <c:v>Uzbekistan</c:v>
                </c:pt>
                <c:pt idx="52">
                  <c:v>Cambodia</c:v>
                </c:pt>
                <c:pt idx="53">
                  <c:v>Argentina – Mendoza</c:v>
                </c:pt>
                <c:pt idx="54">
                  <c:v>Democratic Republic of the Congo (Kinshasa)</c:v>
                </c:pt>
                <c:pt idx="55">
                  <c:v>Turkmenistan</c:v>
                </c:pt>
                <c:pt idx="56">
                  <c:v>Argentina – Chubut</c:v>
                </c:pt>
                <c:pt idx="57">
                  <c:v>Ghana</c:v>
                </c:pt>
                <c:pt idx="58">
                  <c:v>US – New York</c:v>
                </c:pt>
                <c:pt idx="59">
                  <c:v>Russia – other</c:v>
                </c:pt>
                <c:pt idx="60">
                  <c:v>Republic of the Congo (Brazzaville)</c:v>
                </c:pt>
                <c:pt idx="61">
                  <c:v>Syria</c:v>
                </c:pt>
                <c:pt idx="62">
                  <c:v>Argentina – Tierra del Fuego</c:v>
                </c:pt>
                <c:pt idx="63">
                  <c:v>Guyana</c:v>
                </c:pt>
                <c:pt idx="64">
                  <c:v>Libya</c:v>
                </c:pt>
                <c:pt idx="65">
                  <c:v>Yemen</c:v>
                </c:pt>
                <c:pt idx="66">
                  <c:v>France</c:v>
                </c:pt>
                <c:pt idx="67">
                  <c:v>Tanzania</c:v>
                </c:pt>
                <c:pt idx="68">
                  <c:v>Argentina – Santa Cruz</c:v>
                </c:pt>
                <c:pt idx="69">
                  <c:v>Brazil – Onshore concession contracts</c:v>
                </c:pt>
                <c:pt idx="70">
                  <c:v>South Africa</c:v>
                </c:pt>
                <c:pt idx="71">
                  <c:v>Japan</c:v>
                </c:pt>
                <c:pt idx="72">
                  <c:v>French Guiana</c:v>
                </c:pt>
                <c:pt idx="73">
                  <c:v>Vietnam</c:v>
                </c:pt>
                <c:pt idx="74">
                  <c:v>Gabon</c:v>
                </c:pt>
                <c:pt idx="75">
                  <c:v>Uganda</c:v>
                </c:pt>
                <c:pt idx="76">
                  <c:v>Israel</c:v>
                </c:pt>
                <c:pt idx="77">
                  <c:v>CA – Saskatchewan</c:v>
                </c:pt>
              </c:strCache>
            </c:strRef>
          </c:cat>
          <c:val>
            <c:numRef>
              <c:f>'Fig 30'!$D$9:$D$86</c:f>
              <c:numCache>
                <c:formatCode>General</c:formatCode>
                <c:ptCount val="78"/>
                <c:pt idx="0">
                  <c:v>0</c:v>
                </c:pt>
                <c:pt idx="1">
                  <c:v>9.0999999999999998E-2</c:v>
                </c:pt>
                <c:pt idx="2">
                  <c:v>0.17199999999999999</c:v>
                </c:pt>
                <c:pt idx="3">
                  <c:v>2.5000000000000001E-2</c:v>
                </c:pt>
                <c:pt idx="4">
                  <c:v>0.1</c:v>
                </c:pt>
                <c:pt idx="5">
                  <c:v>4.2000000000000003E-2</c:v>
                </c:pt>
                <c:pt idx="6">
                  <c:v>0</c:v>
                </c:pt>
                <c:pt idx="7">
                  <c:v>0.1</c:v>
                </c:pt>
                <c:pt idx="8">
                  <c:v>6.7000000000000004E-2</c:v>
                </c:pt>
                <c:pt idx="9">
                  <c:v>2.7E-2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0.10199999999999999</c:v>
                </c:pt>
                <c:pt idx="24">
                  <c:v>4.2000000000000003E-2</c:v>
                </c:pt>
                <c:pt idx="25">
                  <c:v>0.1</c:v>
                </c:pt>
                <c:pt idx="26">
                  <c:v>0</c:v>
                </c:pt>
                <c:pt idx="27">
                  <c:v>2.9000000000000001E-2</c:v>
                </c:pt>
                <c:pt idx="28">
                  <c:v>7.6999999999999999E-2</c:v>
                </c:pt>
                <c:pt idx="29">
                  <c:v>5.8999999999999997E-2</c:v>
                </c:pt>
                <c:pt idx="30">
                  <c:v>0</c:v>
                </c:pt>
                <c:pt idx="31">
                  <c:v>5.2999999999999999E-2</c:v>
                </c:pt>
                <c:pt idx="32">
                  <c:v>0</c:v>
                </c:pt>
                <c:pt idx="33">
                  <c:v>0</c:v>
                </c:pt>
                <c:pt idx="34">
                  <c:v>0</c:v>
                </c:pt>
                <c:pt idx="35">
                  <c:v>0.14299999999999999</c:v>
                </c:pt>
                <c:pt idx="36">
                  <c:v>0.125</c:v>
                </c:pt>
                <c:pt idx="37">
                  <c:v>0</c:v>
                </c:pt>
                <c:pt idx="38">
                  <c:v>0</c:v>
                </c:pt>
                <c:pt idx="39">
                  <c:v>0</c:v>
                </c:pt>
                <c:pt idx="40">
                  <c:v>5.2999999999999999E-2</c:v>
                </c:pt>
                <c:pt idx="41">
                  <c:v>2.5999999999999999E-2</c:v>
                </c:pt>
                <c:pt idx="42">
                  <c:v>1.4E-2</c:v>
                </c:pt>
                <c:pt idx="43">
                  <c:v>0</c:v>
                </c:pt>
                <c:pt idx="44">
                  <c:v>0</c:v>
                </c:pt>
                <c:pt idx="45">
                  <c:v>0</c:v>
                </c:pt>
                <c:pt idx="46">
                  <c:v>0</c:v>
                </c:pt>
                <c:pt idx="47">
                  <c:v>0</c:v>
                </c:pt>
                <c:pt idx="48">
                  <c:v>0</c:v>
                </c:pt>
                <c:pt idx="49">
                  <c:v>0</c:v>
                </c:pt>
                <c:pt idx="50">
                  <c:v>0</c:v>
                </c:pt>
                <c:pt idx="51">
                  <c:v>0</c:v>
                </c:pt>
                <c:pt idx="52">
                  <c:v>0</c:v>
                </c:pt>
                <c:pt idx="53">
                  <c:v>9.5000000000000001E-2</c:v>
                </c:pt>
                <c:pt idx="54">
                  <c:v>0</c:v>
                </c:pt>
                <c:pt idx="55">
                  <c:v>0</c:v>
                </c:pt>
                <c:pt idx="56">
                  <c:v>5.8999999999999997E-2</c:v>
                </c:pt>
                <c:pt idx="57">
                  <c:v>0</c:v>
                </c:pt>
                <c:pt idx="58">
                  <c:v>0.04</c:v>
                </c:pt>
                <c:pt idx="59">
                  <c:v>0</c:v>
                </c:pt>
                <c:pt idx="60">
                  <c:v>0</c:v>
                </c:pt>
                <c:pt idx="61">
                  <c:v>0.13300000000000001</c:v>
                </c:pt>
                <c:pt idx="62">
                  <c:v>0.1</c:v>
                </c:pt>
                <c:pt idx="63">
                  <c:v>0</c:v>
                </c:pt>
                <c:pt idx="64">
                  <c:v>9.2999999999999999E-2</c:v>
                </c:pt>
                <c:pt idx="65">
                  <c:v>4.2999999999999997E-2</c:v>
                </c:pt>
                <c:pt idx="66">
                  <c:v>0</c:v>
                </c:pt>
                <c:pt idx="67">
                  <c:v>0</c:v>
                </c:pt>
                <c:pt idx="68">
                  <c:v>9.5000000000000001E-2</c:v>
                </c:pt>
                <c:pt idx="69">
                  <c:v>6.9000000000000006E-2</c:v>
                </c:pt>
                <c:pt idx="70">
                  <c:v>0</c:v>
                </c:pt>
                <c:pt idx="71">
                  <c:v>0</c:v>
                </c:pt>
                <c:pt idx="72">
                  <c:v>0</c:v>
                </c:pt>
                <c:pt idx="73">
                  <c:v>1.7000000000000001E-2</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9697408"/>
        <c:axId val="99698944"/>
      </c:barChart>
      <c:catAx>
        <c:axId val="99697408"/>
        <c:scaling>
          <c:orientation val="minMax"/>
        </c:scaling>
        <c:delete val="0"/>
        <c:axPos val="l"/>
        <c:majorTickMark val="out"/>
        <c:minorTickMark val="none"/>
        <c:tickLblPos val="nextTo"/>
        <c:crossAx val="99698944"/>
        <c:crosses val="autoZero"/>
        <c:auto val="1"/>
        <c:lblAlgn val="ctr"/>
        <c:lblOffset val="100"/>
        <c:tickLblSkip val="1"/>
        <c:noMultiLvlLbl val="0"/>
      </c:catAx>
      <c:valAx>
        <c:axId val="99698944"/>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9697408"/>
        <c:crosses val="autoZero"/>
        <c:crossBetween val="between"/>
        <c:majorUnit val="0.2"/>
      </c:valAx>
    </c:plotArea>
    <c:legend>
      <c:legendPos val="r"/>
      <c:layout>
        <c:manualLayout>
          <c:xMode val="edge"/>
          <c:yMode val="edge"/>
          <c:x val="0.73009813532344603"/>
          <c:y val="2.5957366972459307E-2"/>
          <c:w val="0.23655314170066091"/>
          <c:h val="0.1145351893651466"/>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483293634538458"/>
          <c:y val="1.1905153564479645E-2"/>
          <c:w val="0.48585681125119473"/>
          <c:h val="0.96703418911312644"/>
        </c:manualLayout>
      </c:layout>
      <c:barChart>
        <c:barDir val="bar"/>
        <c:grouping val="stacked"/>
        <c:varyColors val="0"/>
        <c:ser>
          <c:idx val="0"/>
          <c:order val="0"/>
          <c:tx>
            <c:strRef>
              <c:f>'Fig 30'!$B$88</c:f>
              <c:strCache>
                <c:ptCount val="1"/>
                <c:pt idx="0">
                  <c:v>  Mild deterrent to investment</c:v>
                </c:pt>
              </c:strCache>
            </c:strRef>
          </c:tx>
          <c:spPr>
            <a:solidFill>
              <a:schemeClr val="accent3">
                <a:lumMod val="75000"/>
              </a:schemeClr>
            </a:solidFill>
            <a:ln>
              <a:noFill/>
            </a:ln>
          </c:spPr>
          <c:invertIfNegative val="0"/>
          <c:cat>
            <c:strRef>
              <c:f>'Fig 30'!$A$89:$A$167</c:f>
              <c:strCache>
                <c:ptCount val="79"/>
                <c:pt idx="0">
                  <c:v>US – Colorado</c:v>
                </c:pt>
                <c:pt idx="1">
                  <c:v>Morocco</c:v>
                </c:pt>
                <c:pt idx="2">
                  <c:v>Chile</c:v>
                </c:pt>
                <c:pt idx="3">
                  <c:v>Suriname</c:v>
                </c:pt>
                <c:pt idx="4">
                  <c:v>CA – Manitoba</c:v>
                </c:pt>
                <c:pt idx="5">
                  <c:v>Pakistan</c:v>
                </c:pt>
                <c:pt idx="6">
                  <c:v>US – West Virginia</c:v>
                </c:pt>
                <c:pt idx="7">
                  <c:v>Bulgaria</c:v>
                </c:pt>
                <c:pt idx="8">
                  <c:v>Greenland</c:v>
                </c:pt>
                <c:pt idx="9">
                  <c:v>Hungary</c:v>
                </c:pt>
                <c:pt idx="10">
                  <c:v>Egypt</c:v>
                </c:pt>
                <c:pt idx="11">
                  <c:v>Lebanon</c:v>
                </c:pt>
                <c:pt idx="12">
                  <c:v>Mauritania</c:v>
                </c:pt>
                <c:pt idx="13">
                  <c:v>US – New Mexico</c:v>
                </c:pt>
                <c:pt idx="14">
                  <c:v>Cameroon</c:v>
                </c:pt>
                <c:pt idx="15">
                  <c:v>Italy</c:v>
                </c:pt>
                <c:pt idx="16">
                  <c:v>Trinidad and Tobago</c:v>
                </c:pt>
                <c:pt idx="17">
                  <c:v>Ivory Coast</c:v>
                </c:pt>
                <c:pt idx="18">
                  <c:v>China</c:v>
                </c:pt>
                <c:pt idx="19">
                  <c:v>US – Montana</c:v>
                </c:pt>
                <c:pt idx="20">
                  <c:v>Australia – Offshore</c:v>
                </c:pt>
                <c:pt idx="21">
                  <c:v>Kazakhstan</c:v>
                </c:pt>
                <c:pt idx="22">
                  <c:v>Azerbaijan</c:v>
                </c:pt>
                <c:pt idx="23">
                  <c:v>US Offshore – Pacific</c:v>
                </c:pt>
                <c:pt idx="24">
                  <c:v>Jordan</c:v>
                </c:pt>
                <c:pt idx="25">
                  <c:v>Angola</c:v>
                </c:pt>
                <c:pt idx="26">
                  <c:v>Albania</c:v>
                </c:pt>
                <c:pt idx="27">
                  <c:v>Algeria</c:v>
                </c:pt>
                <c:pt idx="28">
                  <c:v>US – Utah</c:v>
                </c:pt>
                <c:pt idx="29">
                  <c:v>Malaysia</c:v>
                </c:pt>
                <c:pt idx="30">
                  <c:v>Equatorial Guinea</c:v>
                </c:pt>
                <c:pt idx="31">
                  <c:v>Tunisia</c:v>
                </c:pt>
                <c:pt idx="32">
                  <c:v>Thailand</c:v>
                </c:pt>
                <c:pt idx="33">
                  <c:v>Uruguay</c:v>
                </c:pt>
                <c:pt idx="34">
                  <c:v>US Offshore – Alaska</c:v>
                </c:pt>
                <c:pt idx="35">
                  <c:v>Namibia</c:v>
                </c:pt>
                <c:pt idx="36">
                  <c:v>US – Wyoming</c:v>
                </c:pt>
                <c:pt idx="37">
                  <c:v>Brunei</c:v>
                </c:pt>
                <c:pt idx="38">
                  <c:v>Malta</c:v>
                </c:pt>
                <c:pt idx="39">
                  <c:v>Spain – Onshore</c:v>
                </c:pt>
                <c:pt idx="40">
                  <c:v>Turkey</c:v>
                </c:pt>
                <c:pt idx="41">
                  <c:v>Botswana</c:v>
                </c:pt>
                <c:pt idx="42">
                  <c:v>Brazil – Offshore presalt area profit sharing contracts</c:v>
                </c:pt>
                <c:pt idx="43">
                  <c:v>US – Pennsylvania</c:v>
                </c:pt>
                <c:pt idx="44">
                  <c:v>US – California</c:v>
                </c:pt>
                <c:pt idx="45">
                  <c:v>Seychelles</c:v>
                </c:pt>
                <c:pt idx="46">
                  <c:v>Brazil – Offshore concession contracts</c:v>
                </c:pt>
                <c:pt idx="47">
                  <c:v>Kuwait</c:v>
                </c:pt>
                <c:pt idx="48">
                  <c:v>US – Louisiana</c:v>
                </c:pt>
                <c:pt idx="49">
                  <c:v>US – Ohio</c:v>
                </c:pt>
                <c:pt idx="50">
                  <c:v>Qatar</c:v>
                </c:pt>
                <c:pt idx="51">
                  <c:v>Poland</c:v>
                </c:pt>
                <c:pt idx="52">
                  <c:v>CA – Nova Scotia</c:v>
                </c:pt>
                <c:pt idx="53">
                  <c:v>Germany</c:v>
                </c:pt>
                <c:pt idx="54">
                  <c:v>CA – Newfoundland &amp; Labrador</c:v>
                </c:pt>
                <c:pt idx="55">
                  <c:v>US Offshore – Gulf of Mexico</c:v>
                </c:pt>
                <c:pt idx="56">
                  <c:v>United Arab Emirates</c:v>
                </c:pt>
                <c:pt idx="57">
                  <c:v>Oman</c:v>
                </c:pt>
                <c:pt idx="58">
                  <c:v>US – Oklahoma</c:v>
                </c:pt>
                <c:pt idx="59">
                  <c:v>Faroe Islands</c:v>
                </c:pt>
                <c:pt idx="60">
                  <c:v>US – North Dakota</c:v>
                </c:pt>
                <c:pt idx="61">
                  <c:v>US – Texas</c:v>
                </c:pt>
                <c:pt idx="62">
                  <c:v>Netherlands – North Sea</c:v>
                </c:pt>
                <c:pt idx="63">
                  <c:v>Spain – Offshore</c:v>
                </c:pt>
                <c:pt idx="64">
                  <c:v>Netherlands</c:v>
                </c:pt>
                <c:pt idx="65">
                  <c:v>US – Michigan</c:v>
                </c:pt>
                <c:pt idx="66">
                  <c:v>Bahrain</c:v>
                </c:pt>
                <c:pt idx="67">
                  <c:v>United Kingdom</c:v>
                </c:pt>
                <c:pt idx="68">
                  <c:v>US – Mississippi</c:v>
                </c:pt>
                <c:pt idx="69">
                  <c:v>Ireland</c:v>
                </c:pt>
                <c:pt idx="70">
                  <c:v>US – Illinois</c:v>
                </c:pt>
                <c:pt idx="71">
                  <c:v>Denmark</c:v>
                </c:pt>
                <c:pt idx="72">
                  <c:v>Norway</c:v>
                </c:pt>
                <c:pt idx="73">
                  <c:v>Norway – North Sea</c:v>
                </c:pt>
                <c:pt idx="74">
                  <c:v>US – Kansas</c:v>
                </c:pt>
                <c:pt idx="75">
                  <c:v>United Kingdom – North Sea</c:v>
                </c:pt>
                <c:pt idx="76">
                  <c:v>US – Alabama</c:v>
                </c:pt>
                <c:pt idx="77">
                  <c:v>US – Arkansas</c:v>
                </c:pt>
                <c:pt idx="78">
                  <c:v>Georgia</c:v>
                </c:pt>
              </c:strCache>
            </c:strRef>
          </c:cat>
          <c:val>
            <c:numRef>
              <c:f>'Fig 30'!$B$89:$B$167</c:f>
              <c:numCache>
                <c:formatCode>General</c:formatCode>
                <c:ptCount val="79"/>
                <c:pt idx="0">
                  <c:v>0.26300000000000001</c:v>
                </c:pt>
                <c:pt idx="1">
                  <c:v>0.26100000000000001</c:v>
                </c:pt>
                <c:pt idx="2">
                  <c:v>0.26700000000000002</c:v>
                </c:pt>
                <c:pt idx="3">
                  <c:v>0.27800000000000002</c:v>
                </c:pt>
                <c:pt idx="4">
                  <c:v>0.23799999999999999</c:v>
                </c:pt>
                <c:pt idx="5">
                  <c:v>0.28599999999999998</c:v>
                </c:pt>
                <c:pt idx="6">
                  <c:v>0.33300000000000002</c:v>
                </c:pt>
                <c:pt idx="7">
                  <c:v>0.25</c:v>
                </c:pt>
                <c:pt idx="8">
                  <c:v>0.33300000000000002</c:v>
                </c:pt>
                <c:pt idx="9">
                  <c:v>0.25</c:v>
                </c:pt>
                <c:pt idx="10">
                  <c:v>0.25</c:v>
                </c:pt>
                <c:pt idx="11">
                  <c:v>0.25</c:v>
                </c:pt>
                <c:pt idx="12">
                  <c:v>0.33300000000000002</c:v>
                </c:pt>
                <c:pt idx="13">
                  <c:v>0.22500000000000001</c:v>
                </c:pt>
                <c:pt idx="14">
                  <c:v>0.24</c:v>
                </c:pt>
                <c:pt idx="15">
                  <c:v>0.27300000000000002</c:v>
                </c:pt>
                <c:pt idx="16">
                  <c:v>0.29299999999999998</c:v>
                </c:pt>
                <c:pt idx="17">
                  <c:v>0.313</c:v>
                </c:pt>
                <c:pt idx="18">
                  <c:v>0.115</c:v>
                </c:pt>
                <c:pt idx="19">
                  <c:v>0.22500000000000001</c:v>
                </c:pt>
                <c:pt idx="20">
                  <c:v>0.25</c:v>
                </c:pt>
                <c:pt idx="21">
                  <c:v>0.26500000000000001</c:v>
                </c:pt>
                <c:pt idx="22">
                  <c:v>0.23499999999999999</c:v>
                </c:pt>
                <c:pt idx="23">
                  <c:v>0</c:v>
                </c:pt>
                <c:pt idx="24">
                  <c:v>0.28599999999999998</c:v>
                </c:pt>
                <c:pt idx="25">
                  <c:v>0.25</c:v>
                </c:pt>
                <c:pt idx="26">
                  <c:v>0.27300000000000002</c:v>
                </c:pt>
                <c:pt idx="27">
                  <c:v>0.21199999999999999</c:v>
                </c:pt>
                <c:pt idx="28">
                  <c:v>0.2</c:v>
                </c:pt>
                <c:pt idx="29">
                  <c:v>0.23200000000000001</c:v>
                </c:pt>
                <c:pt idx="30">
                  <c:v>0.161</c:v>
                </c:pt>
                <c:pt idx="31">
                  <c:v>0.22900000000000001</c:v>
                </c:pt>
                <c:pt idx="32">
                  <c:v>0.2</c:v>
                </c:pt>
                <c:pt idx="33">
                  <c:v>0.125</c:v>
                </c:pt>
                <c:pt idx="34">
                  <c:v>7.6999999999999999E-2</c:v>
                </c:pt>
                <c:pt idx="35">
                  <c:v>0.21099999999999999</c:v>
                </c:pt>
                <c:pt idx="36">
                  <c:v>0.161</c:v>
                </c:pt>
                <c:pt idx="37">
                  <c:v>0.16</c:v>
                </c:pt>
                <c:pt idx="38">
                  <c:v>0.2</c:v>
                </c:pt>
                <c:pt idx="39">
                  <c:v>0.15</c:v>
                </c:pt>
                <c:pt idx="40">
                  <c:v>0.12</c:v>
                </c:pt>
                <c:pt idx="41">
                  <c:v>0.2</c:v>
                </c:pt>
                <c:pt idx="42">
                  <c:v>0.1</c:v>
                </c:pt>
                <c:pt idx="43">
                  <c:v>0.189</c:v>
                </c:pt>
                <c:pt idx="44">
                  <c:v>0.13200000000000001</c:v>
                </c:pt>
                <c:pt idx="45">
                  <c:v>0.182</c:v>
                </c:pt>
                <c:pt idx="46">
                  <c:v>7.2999999999999995E-2</c:v>
                </c:pt>
                <c:pt idx="47">
                  <c:v>8.3000000000000004E-2</c:v>
                </c:pt>
                <c:pt idx="48">
                  <c:v>0.125</c:v>
                </c:pt>
                <c:pt idx="49">
                  <c:v>0.156</c:v>
                </c:pt>
                <c:pt idx="50">
                  <c:v>0</c:v>
                </c:pt>
                <c:pt idx="51">
                  <c:v>7.0999999999999994E-2</c:v>
                </c:pt>
                <c:pt idx="52">
                  <c:v>9.0999999999999998E-2</c:v>
                </c:pt>
                <c:pt idx="53">
                  <c:v>0.13300000000000001</c:v>
                </c:pt>
                <c:pt idx="54">
                  <c:v>0.125</c:v>
                </c:pt>
                <c:pt idx="55">
                  <c:v>8.8999999999999996E-2</c:v>
                </c:pt>
                <c:pt idx="56">
                  <c:v>0.03</c:v>
                </c:pt>
                <c:pt idx="57">
                  <c:v>0.08</c:v>
                </c:pt>
                <c:pt idx="58">
                  <c:v>0.10299999999999999</c:v>
                </c:pt>
                <c:pt idx="59">
                  <c:v>0.111</c:v>
                </c:pt>
                <c:pt idx="60">
                  <c:v>0.109</c:v>
                </c:pt>
                <c:pt idx="61">
                  <c:v>7.6999999999999999E-2</c:v>
                </c:pt>
                <c:pt idx="62">
                  <c:v>0.1</c:v>
                </c:pt>
                <c:pt idx="63">
                  <c:v>4.8000000000000001E-2</c:v>
                </c:pt>
                <c:pt idx="64">
                  <c:v>9.5000000000000001E-2</c:v>
                </c:pt>
                <c:pt idx="65">
                  <c:v>9.0999999999999998E-2</c:v>
                </c:pt>
                <c:pt idx="66">
                  <c:v>0</c:v>
                </c:pt>
                <c:pt idx="67">
                  <c:v>5.3999999999999999E-2</c:v>
                </c:pt>
                <c:pt idx="68">
                  <c:v>0.05</c:v>
                </c:pt>
                <c:pt idx="69">
                  <c:v>0</c:v>
                </c:pt>
                <c:pt idx="70">
                  <c:v>5.6000000000000001E-2</c:v>
                </c:pt>
                <c:pt idx="71">
                  <c:v>5.6000000000000001E-2</c:v>
                </c:pt>
                <c:pt idx="72">
                  <c:v>2.5999999999999999E-2</c:v>
                </c:pt>
                <c:pt idx="73">
                  <c:v>2.5999999999999999E-2</c:v>
                </c:pt>
                <c:pt idx="74">
                  <c:v>2.1000000000000001E-2</c:v>
                </c:pt>
                <c:pt idx="75">
                  <c:v>2.7E-2</c:v>
                </c:pt>
                <c:pt idx="76">
                  <c:v>0.04</c:v>
                </c:pt>
                <c:pt idx="77">
                  <c:v>0</c:v>
                </c:pt>
                <c:pt idx="78">
                  <c:v>0</c:v>
                </c:pt>
              </c:numCache>
            </c:numRef>
          </c:val>
        </c:ser>
        <c:ser>
          <c:idx val="1"/>
          <c:order val="1"/>
          <c:tx>
            <c:strRef>
              <c:f>'Fig 30'!$C$88</c:f>
              <c:strCache>
                <c:ptCount val="1"/>
                <c:pt idx="0">
                  <c:v>  Strong deterrent to investment</c:v>
                </c:pt>
              </c:strCache>
            </c:strRef>
          </c:tx>
          <c:spPr>
            <a:solidFill>
              <a:schemeClr val="accent6">
                <a:lumMod val="60000"/>
                <a:lumOff val="40000"/>
              </a:schemeClr>
            </a:solidFill>
            <a:ln>
              <a:noFill/>
            </a:ln>
          </c:spPr>
          <c:invertIfNegative val="0"/>
          <c:cat>
            <c:strRef>
              <c:f>'Fig 30'!$A$89:$A$167</c:f>
              <c:strCache>
                <c:ptCount val="79"/>
                <c:pt idx="0">
                  <c:v>US – Colorado</c:v>
                </c:pt>
                <c:pt idx="1">
                  <c:v>Morocco</c:v>
                </c:pt>
                <c:pt idx="2">
                  <c:v>Chile</c:v>
                </c:pt>
                <c:pt idx="3">
                  <c:v>Suriname</c:v>
                </c:pt>
                <c:pt idx="4">
                  <c:v>CA – Manitoba</c:v>
                </c:pt>
                <c:pt idx="5">
                  <c:v>Pakistan</c:v>
                </c:pt>
                <c:pt idx="6">
                  <c:v>US – West Virginia</c:v>
                </c:pt>
                <c:pt idx="7">
                  <c:v>Bulgaria</c:v>
                </c:pt>
                <c:pt idx="8">
                  <c:v>Greenland</c:v>
                </c:pt>
                <c:pt idx="9">
                  <c:v>Hungary</c:v>
                </c:pt>
                <c:pt idx="10">
                  <c:v>Egypt</c:v>
                </c:pt>
                <c:pt idx="11">
                  <c:v>Lebanon</c:v>
                </c:pt>
                <c:pt idx="12">
                  <c:v>Mauritania</c:v>
                </c:pt>
                <c:pt idx="13">
                  <c:v>US – New Mexico</c:v>
                </c:pt>
                <c:pt idx="14">
                  <c:v>Cameroon</c:v>
                </c:pt>
                <c:pt idx="15">
                  <c:v>Italy</c:v>
                </c:pt>
                <c:pt idx="16">
                  <c:v>Trinidad and Tobago</c:v>
                </c:pt>
                <c:pt idx="17">
                  <c:v>Ivory Coast</c:v>
                </c:pt>
                <c:pt idx="18">
                  <c:v>China</c:v>
                </c:pt>
                <c:pt idx="19">
                  <c:v>US – Montana</c:v>
                </c:pt>
                <c:pt idx="20">
                  <c:v>Australia – Offshore</c:v>
                </c:pt>
                <c:pt idx="21">
                  <c:v>Kazakhstan</c:v>
                </c:pt>
                <c:pt idx="22">
                  <c:v>Azerbaijan</c:v>
                </c:pt>
                <c:pt idx="23">
                  <c:v>US Offshore – Pacific</c:v>
                </c:pt>
                <c:pt idx="24">
                  <c:v>Jordan</c:v>
                </c:pt>
                <c:pt idx="25">
                  <c:v>Angola</c:v>
                </c:pt>
                <c:pt idx="26">
                  <c:v>Albania</c:v>
                </c:pt>
                <c:pt idx="27">
                  <c:v>Algeria</c:v>
                </c:pt>
                <c:pt idx="28">
                  <c:v>US – Utah</c:v>
                </c:pt>
                <c:pt idx="29">
                  <c:v>Malaysia</c:v>
                </c:pt>
                <c:pt idx="30">
                  <c:v>Equatorial Guinea</c:v>
                </c:pt>
                <c:pt idx="31">
                  <c:v>Tunisia</c:v>
                </c:pt>
                <c:pt idx="32">
                  <c:v>Thailand</c:v>
                </c:pt>
                <c:pt idx="33">
                  <c:v>Uruguay</c:v>
                </c:pt>
                <c:pt idx="34">
                  <c:v>US Offshore – Alaska</c:v>
                </c:pt>
                <c:pt idx="35">
                  <c:v>Namibia</c:v>
                </c:pt>
                <c:pt idx="36">
                  <c:v>US – Wyoming</c:v>
                </c:pt>
                <c:pt idx="37">
                  <c:v>Brunei</c:v>
                </c:pt>
                <c:pt idx="38">
                  <c:v>Malta</c:v>
                </c:pt>
                <c:pt idx="39">
                  <c:v>Spain – Onshore</c:v>
                </c:pt>
                <c:pt idx="40">
                  <c:v>Turkey</c:v>
                </c:pt>
                <c:pt idx="41">
                  <c:v>Botswana</c:v>
                </c:pt>
                <c:pt idx="42">
                  <c:v>Brazil – Offshore presalt area profit sharing contracts</c:v>
                </c:pt>
                <c:pt idx="43">
                  <c:v>US – Pennsylvania</c:v>
                </c:pt>
                <c:pt idx="44">
                  <c:v>US – California</c:v>
                </c:pt>
                <c:pt idx="45">
                  <c:v>Seychelles</c:v>
                </c:pt>
                <c:pt idx="46">
                  <c:v>Brazil – Offshore concession contracts</c:v>
                </c:pt>
                <c:pt idx="47">
                  <c:v>Kuwait</c:v>
                </c:pt>
                <c:pt idx="48">
                  <c:v>US – Louisiana</c:v>
                </c:pt>
                <c:pt idx="49">
                  <c:v>US – Ohio</c:v>
                </c:pt>
                <c:pt idx="50">
                  <c:v>Qatar</c:v>
                </c:pt>
                <c:pt idx="51">
                  <c:v>Poland</c:v>
                </c:pt>
                <c:pt idx="52">
                  <c:v>CA – Nova Scotia</c:v>
                </c:pt>
                <c:pt idx="53">
                  <c:v>Germany</c:v>
                </c:pt>
                <c:pt idx="54">
                  <c:v>CA – Newfoundland &amp; Labrador</c:v>
                </c:pt>
                <c:pt idx="55">
                  <c:v>US Offshore – Gulf of Mexico</c:v>
                </c:pt>
                <c:pt idx="56">
                  <c:v>United Arab Emirates</c:v>
                </c:pt>
                <c:pt idx="57">
                  <c:v>Oman</c:v>
                </c:pt>
                <c:pt idx="58">
                  <c:v>US – Oklahoma</c:v>
                </c:pt>
                <c:pt idx="59">
                  <c:v>Faroe Islands</c:v>
                </c:pt>
                <c:pt idx="60">
                  <c:v>US – North Dakota</c:v>
                </c:pt>
                <c:pt idx="61">
                  <c:v>US – Texas</c:v>
                </c:pt>
                <c:pt idx="62">
                  <c:v>Netherlands – North Sea</c:v>
                </c:pt>
                <c:pt idx="63">
                  <c:v>Spain – Offshore</c:v>
                </c:pt>
                <c:pt idx="64">
                  <c:v>Netherlands</c:v>
                </c:pt>
                <c:pt idx="65">
                  <c:v>US – Michigan</c:v>
                </c:pt>
                <c:pt idx="66">
                  <c:v>Bahrain</c:v>
                </c:pt>
                <c:pt idx="67">
                  <c:v>United Kingdom</c:v>
                </c:pt>
                <c:pt idx="68">
                  <c:v>US – Mississippi</c:v>
                </c:pt>
                <c:pt idx="69">
                  <c:v>Ireland</c:v>
                </c:pt>
                <c:pt idx="70">
                  <c:v>US – Illinois</c:v>
                </c:pt>
                <c:pt idx="71">
                  <c:v>Denmark</c:v>
                </c:pt>
                <c:pt idx="72">
                  <c:v>Norway</c:v>
                </c:pt>
                <c:pt idx="73">
                  <c:v>Norway – North Sea</c:v>
                </c:pt>
                <c:pt idx="74">
                  <c:v>US – Kansas</c:v>
                </c:pt>
                <c:pt idx="75">
                  <c:v>United Kingdom – North Sea</c:v>
                </c:pt>
                <c:pt idx="76">
                  <c:v>US – Alabama</c:v>
                </c:pt>
                <c:pt idx="77">
                  <c:v>US – Arkansas</c:v>
                </c:pt>
                <c:pt idx="78">
                  <c:v>Georgia</c:v>
                </c:pt>
              </c:strCache>
            </c:strRef>
          </c:cat>
          <c:val>
            <c:numRef>
              <c:f>'Fig 30'!$C$89:$C$167</c:f>
              <c:numCache>
                <c:formatCode>General</c:formatCode>
                <c:ptCount val="79"/>
                <c:pt idx="0">
                  <c:v>7.0000000000000007E-2</c:v>
                </c:pt>
                <c:pt idx="1">
                  <c:v>8.6999999999999994E-2</c:v>
                </c:pt>
                <c:pt idx="2">
                  <c:v>0</c:v>
                </c:pt>
                <c:pt idx="3">
                  <c:v>5.6000000000000001E-2</c:v>
                </c:pt>
                <c:pt idx="4">
                  <c:v>4.8000000000000001E-2</c:v>
                </c:pt>
                <c:pt idx="5">
                  <c:v>4.8000000000000001E-2</c:v>
                </c:pt>
                <c:pt idx="6">
                  <c:v>0</c:v>
                </c:pt>
                <c:pt idx="7">
                  <c:v>8.3000000000000004E-2</c:v>
                </c:pt>
                <c:pt idx="8">
                  <c:v>0</c:v>
                </c:pt>
                <c:pt idx="9">
                  <c:v>8.3000000000000004E-2</c:v>
                </c:pt>
                <c:pt idx="10">
                  <c:v>8.3000000000000004E-2</c:v>
                </c:pt>
                <c:pt idx="11">
                  <c:v>8.3000000000000004E-2</c:v>
                </c:pt>
                <c:pt idx="12">
                  <c:v>0</c:v>
                </c:pt>
                <c:pt idx="13">
                  <c:v>0.1</c:v>
                </c:pt>
                <c:pt idx="14">
                  <c:v>0.08</c:v>
                </c:pt>
                <c:pt idx="15">
                  <c:v>4.4999999999999998E-2</c:v>
                </c:pt>
                <c:pt idx="16">
                  <c:v>2.4E-2</c:v>
                </c:pt>
                <c:pt idx="17">
                  <c:v>0</c:v>
                </c:pt>
                <c:pt idx="18">
                  <c:v>0.192</c:v>
                </c:pt>
                <c:pt idx="19">
                  <c:v>7.4999999999999997E-2</c:v>
                </c:pt>
                <c:pt idx="20">
                  <c:v>0.05</c:v>
                </c:pt>
                <c:pt idx="21">
                  <c:v>2.9000000000000001E-2</c:v>
                </c:pt>
                <c:pt idx="22">
                  <c:v>5.8999999999999997E-2</c:v>
                </c:pt>
                <c:pt idx="23">
                  <c:v>0.28599999999999998</c:v>
                </c:pt>
                <c:pt idx="24">
                  <c:v>0</c:v>
                </c:pt>
                <c:pt idx="25">
                  <c:v>2.8000000000000001E-2</c:v>
                </c:pt>
                <c:pt idx="26">
                  <c:v>0</c:v>
                </c:pt>
                <c:pt idx="27">
                  <c:v>6.0999999999999999E-2</c:v>
                </c:pt>
                <c:pt idx="28">
                  <c:v>6.7000000000000004E-2</c:v>
                </c:pt>
                <c:pt idx="29">
                  <c:v>2.9000000000000001E-2</c:v>
                </c:pt>
                <c:pt idx="30">
                  <c:v>9.7000000000000003E-2</c:v>
                </c:pt>
                <c:pt idx="31">
                  <c:v>0</c:v>
                </c:pt>
                <c:pt idx="32">
                  <c:v>5.5E-2</c:v>
                </c:pt>
                <c:pt idx="33">
                  <c:v>0</c:v>
                </c:pt>
                <c:pt idx="34">
                  <c:v>0.154</c:v>
                </c:pt>
                <c:pt idx="35">
                  <c:v>0</c:v>
                </c:pt>
                <c:pt idx="36">
                  <c:v>4.8000000000000001E-2</c:v>
                </c:pt>
                <c:pt idx="37">
                  <c:v>0.04</c:v>
                </c:pt>
                <c:pt idx="38">
                  <c:v>0</c:v>
                </c:pt>
                <c:pt idx="39">
                  <c:v>0.05</c:v>
                </c:pt>
                <c:pt idx="40">
                  <c:v>0.08</c:v>
                </c:pt>
                <c:pt idx="41">
                  <c:v>0</c:v>
                </c:pt>
                <c:pt idx="42">
                  <c:v>6.7000000000000004E-2</c:v>
                </c:pt>
                <c:pt idx="43">
                  <c:v>0</c:v>
                </c:pt>
                <c:pt idx="44">
                  <c:v>5.2999999999999999E-2</c:v>
                </c:pt>
                <c:pt idx="45">
                  <c:v>0</c:v>
                </c:pt>
                <c:pt idx="46">
                  <c:v>4.9000000000000002E-2</c:v>
                </c:pt>
                <c:pt idx="47">
                  <c:v>0</c:v>
                </c:pt>
                <c:pt idx="48">
                  <c:v>2.1000000000000001E-2</c:v>
                </c:pt>
                <c:pt idx="49">
                  <c:v>0</c:v>
                </c:pt>
                <c:pt idx="50">
                  <c:v>0.107</c:v>
                </c:pt>
                <c:pt idx="51">
                  <c:v>0</c:v>
                </c:pt>
                <c:pt idx="52">
                  <c:v>4.4999999999999998E-2</c:v>
                </c:pt>
                <c:pt idx="53">
                  <c:v>0</c:v>
                </c:pt>
                <c:pt idx="54">
                  <c:v>0</c:v>
                </c:pt>
                <c:pt idx="55">
                  <c:v>3.5999999999999997E-2</c:v>
                </c:pt>
                <c:pt idx="56">
                  <c:v>6.0999999999999999E-2</c:v>
                </c:pt>
                <c:pt idx="57">
                  <c:v>0.04</c:v>
                </c:pt>
                <c:pt idx="58">
                  <c:v>0</c:v>
                </c:pt>
                <c:pt idx="59">
                  <c:v>0</c:v>
                </c:pt>
                <c:pt idx="60">
                  <c:v>0</c:v>
                </c:pt>
                <c:pt idx="61">
                  <c:v>6.0000000000000001E-3</c:v>
                </c:pt>
                <c:pt idx="62">
                  <c:v>0</c:v>
                </c:pt>
                <c:pt idx="63">
                  <c:v>4.8000000000000001E-2</c:v>
                </c:pt>
                <c:pt idx="64">
                  <c:v>0</c:v>
                </c:pt>
                <c:pt idx="65">
                  <c:v>0</c:v>
                </c:pt>
                <c:pt idx="66">
                  <c:v>0</c:v>
                </c:pt>
                <c:pt idx="67">
                  <c:v>2.7E-2</c:v>
                </c:pt>
                <c:pt idx="68">
                  <c:v>0</c:v>
                </c:pt>
                <c:pt idx="69">
                  <c:v>0</c:v>
                </c:pt>
                <c:pt idx="70">
                  <c:v>0</c:v>
                </c:pt>
                <c:pt idx="71">
                  <c:v>0</c:v>
                </c:pt>
                <c:pt idx="72">
                  <c:v>2.5999999999999999E-2</c:v>
                </c:pt>
                <c:pt idx="73">
                  <c:v>2.5999999999999999E-2</c:v>
                </c:pt>
                <c:pt idx="74">
                  <c:v>0</c:v>
                </c:pt>
                <c:pt idx="75">
                  <c:v>1.4E-2</c:v>
                </c:pt>
                <c:pt idx="76">
                  <c:v>0</c:v>
                </c:pt>
                <c:pt idx="77">
                  <c:v>0</c:v>
                </c:pt>
                <c:pt idx="78">
                  <c:v>0</c:v>
                </c:pt>
              </c:numCache>
            </c:numRef>
          </c:val>
        </c:ser>
        <c:ser>
          <c:idx val="2"/>
          <c:order val="2"/>
          <c:tx>
            <c:strRef>
              <c:f>'Fig 30'!$D$88</c:f>
              <c:strCache>
                <c:ptCount val="1"/>
                <c:pt idx="0">
                  <c:v>  Would not pursue investment due to this factor</c:v>
                </c:pt>
              </c:strCache>
            </c:strRef>
          </c:tx>
          <c:spPr>
            <a:solidFill>
              <a:schemeClr val="accent4">
                <a:lumMod val="50000"/>
              </a:schemeClr>
            </a:solidFill>
            <a:ln>
              <a:noFill/>
            </a:ln>
          </c:spPr>
          <c:invertIfNegative val="0"/>
          <c:cat>
            <c:strRef>
              <c:f>'Fig 30'!$A$89:$A$167</c:f>
              <c:strCache>
                <c:ptCount val="79"/>
                <c:pt idx="0">
                  <c:v>US – Colorado</c:v>
                </c:pt>
                <c:pt idx="1">
                  <c:v>Morocco</c:v>
                </c:pt>
                <c:pt idx="2">
                  <c:v>Chile</c:v>
                </c:pt>
                <c:pt idx="3">
                  <c:v>Suriname</c:v>
                </c:pt>
                <c:pt idx="4">
                  <c:v>CA – Manitoba</c:v>
                </c:pt>
                <c:pt idx="5">
                  <c:v>Pakistan</c:v>
                </c:pt>
                <c:pt idx="6">
                  <c:v>US – West Virginia</c:v>
                </c:pt>
                <c:pt idx="7">
                  <c:v>Bulgaria</c:v>
                </c:pt>
                <c:pt idx="8">
                  <c:v>Greenland</c:v>
                </c:pt>
                <c:pt idx="9">
                  <c:v>Hungary</c:v>
                </c:pt>
                <c:pt idx="10">
                  <c:v>Egypt</c:v>
                </c:pt>
                <c:pt idx="11">
                  <c:v>Lebanon</c:v>
                </c:pt>
                <c:pt idx="12">
                  <c:v>Mauritania</c:v>
                </c:pt>
                <c:pt idx="13">
                  <c:v>US – New Mexico</c:v>
                </c:pt>
                <c:pt idx="14">
                  <c:v>Cameroon</c:v>
                </c:pt>
                <c:pt idx="15">
                  <c:v>Italy</c:v>
                </c:pt>
                <c:pt idx="16">
                  <c:v>Trinidad and Tobago</c:v>
                </c:pt>
                <c:pt idx="17">
                  <c:v>Ivory Coast</c:v>
                </c:pt>
                <c:pt idx="18">
                  <c:v>China</c:v>
                </c:pt>
                <c:pt idx="19">
                  <c:v>US – Montana</c:v>
                </c:pt>
                <c:pt idx="20">
                  <c:v>Australia – Offshore</c:v>
                </c:pt>
                <c:pt idx="21">
                  <c:v>Kazakhstan</c:v>
                </c:pt>
                <c:pt idx="22">
                  <c:v>Azerbaijan</c:v>
                </c:pt>
                <c:pt idx="23">
                  <c:v>US Offshore – Pacific</c:v>
                </c:pt>
                <c:pt idx="24">
                  <c:v>Jordan</c:v>
                </c:pt>
                <c:pt idx="25">
                  <c:v>Angola</c:v>
                </c:pt>
                <c:pt idx="26">
                  <c:v>Albania</c:v>
                </c:pt>
                <c:pt idx="27">
                  <c:v>Algeria</c:v>
                </c:pt>
                <c:pt idx="28">
                  <c:v>US – Utah</c:v>
                </c:pt>
                <c:pt idx="29">
                  <c:v>Malaysia</c:v>
                </c:pt>
                <c:pt idx="30">
                  <c:v>Equatorial Guinea</c:v>
                </c:pt>
                <c:pt idx="31">
                  <c:v>Tunisia</c:v>
                </c:pt>
                <c:pt idx="32">
                  <c:v>Thailand</c:v>
                </c:pt>
                <c:pt idx="33">
                  <c:v>Uruguay</c:v>
                </c:pt>
                <c:pt idx="34">
                  <c:v>US Offshore – Alaska</c:v>
                </c:pt>
                <c:pt idx="35">
                  <c:v>Namibia</c:v>
                </c:pt>
                <c:pt idx="36">
                  <c:v>US – Wyoming</c:v>
                </c:pt>
                <c:pt idx="37">
                  <c:v>Brunei</c:v>
                </c:pt>
                <c:pt idx="38">
                  <c:v>Malta</c:v>
                </c:pt>
                <c:pt idx="39">
                  <c:v>Spain – Onshore</c:v>
                </c:pt>
                <c:pt idx="40">
                  <c:v>Turkey</c:v>
                </c:pt>
                <c:pt idx="41">
                  <c:v>Botswana</c:v>
                </c:pt>
                <c:pt idx="42">
                  <c:v>Brazil – Offshore presalt area profit sharing contracts</c:v>
                </c:pt>
                <c:pt idx="43">
                  <c:v>US – Pennsylvania</c:v>
                </c:pt>
                <c:pt idx="44">
                  <c:v>US – California</c:v>
                </c:pt>
                <c:pt idx="45">
                  <c:v>Seychelles</c:v>
                </c:pt>
                <c:pt idx="46">
                  <c:v>Brazil – Offshore concession contracts</c:v>
                </c:pt>
                <c:pt idx="47">
                  <c:v>Kuwait</c:v>
                </c:pt>
                <c:pt idx="48">
                  <c:v>US – Louisiana</c:v>
                </c:pt>
                <c:pt idx="49">
                  <c:v>US – Ohio</c:v>
                </c:pt>
                <c:pt idx="50">
                  <c:v>Qatar</c:v>
                </c:pt>
                <c:pt idx="51">
                  <c:v>Poland</c:v>
                </c:pt>
                <c:pt idx="52">
                  <c:v>CA – Nova Scotia</c:v>
                </c:pt>
                <c:pt idx="53">
                  <c:v>Germany</c:v>
                </c:pt>
                <c:pt idx="54">
                  <c:v>CA – Newfoundland &amp; Labrador</c:v>
                </c:pt>
                <c:pt idx="55">
                  <c:v>US Offshore – Gulf of Mexico</c:v>
                </c:pt>
                <c:pt idx="56">
                  <c:v>United Arab Emirates</c:v>
                </c:pt>
                <c:pt idx="57">
                  <c:v>Oman</c:v>
                </c:pt>
                <c:pt idx="58">
                  <c:v>US – Oklahoma</c:v>
                </c:pt>
                <c:pt idx="59">
                  <c:v>Faroe Islands</c:v>
                </c:pt>
                <c:pt idx="60">
                  <c:v>US – North Dakota</c:v>
                </c:pt>
                <c:pt idx="61">
                  <c:v>US – Texas</c:v>
                </c:pt>
                <c:pt idx="62">
                  <c:v>Netherlands – North Sea</c:v>
                </c:pt>
                <c:pt idx="63">
                  <c:v>Spain – Offshore</c:v>
                </c:pt>
                <c:pt idx="64">
                  <c:v>Netherlands</c:v>
                </c:pt>
                <c:pt idx="65">
                  <c:v>US – Michigan</c:v>
                </c:pt>
                <c:pt idx="66">
                  <c:v>Bahrain</c:v>
                </c:pt>
                <c:pt idx="67">
                  <c:v>United Kingdom</c:v>
                </c:pt>
                <c:pt idx="68">
                  <c:v>US – Mississippi</c:v>
                </c:pt>
                <c:pt idx="69">
                  <c:v>Ireland</c:v>
                </c:pt>
                <c:pt idx="70">
                  <c:v>US – Illinois</c:v>
                </c:pt>
                <c:pt idx="71">
                  <c:v>Denmark</c:v>
                </c:pt>
                <c:pt idx="72">
                  <c:v>Norway</c:v>
                </c:pt>
                <c:pt idx="73">
                  <c:v>Norway – North Sea</c:v>
                </c:pt>
                <c:pt idx="74">
                  <c:v>US – Kansas</c:v>
                </c:pt>
                <c:pt idx="75">
                  <c:v>United Kingdom – North Sea</c:v>
                </c:pt>
                <c:pt idx="76">
                  <c:v>US – Alabama</c:v>
                </c:pt>
                <c:pt idx="77">
                  <c:v>US – Arkansas</c:v>
                </c:pt>
                <c:pt idx="78">
                  <c:v>Georgia</c:v>
                </c:pt>
              </c:strCache>
            </c:strRef>
          </c:cat>
          <c:val>
            <c:numRef>
              <c:f>'Fig 30'!$D$89:$D$167</c:f>
              <c:numCache>
                <c:formatCode>General</c:formatCode>
                <c:ptCount val="79"/>
                <c:pt idx="0">
                  <c:v>1.7999999999999999E-2</c:v>
                </c:pt>
                <c:pt idx="1">
                  <c:v>0</c:v>
                </c:pt>
                <c:pt idx="2">
                  <c:v>6.7000000000000004E-2</c:v>
                </c:pt>
                <c:pt idx="3">
                  <c:v>0</c:v>
                </c:pt>
                <c:pt idx="4">
                  <c:v>4.8000000000000001E-2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2.9000000000000001E-2</c:v>
                </c:pt>
                <c:pt idx="32">
                  <c:v>0</c:v>
                </c:pt>
                <c:pt idx="33">
                  <c:v>0.125</c:v>
                </c:pt>
                <c:pt idx="34">
                  <c:v>0</c:v>
                </c:pt>
                <c:pt idx="35">
                  <c:v>0</c:v>
                </c:pt>
                <c:pt idx="36">
                  <c:v>0</c:v>
                </c:pt>
                <c:pt idx="37">
                  <c:v>0</c:v>
                </c:pt>
                <c:pt idx="38">
                  <c:v>0</c:v>
                </c:pt>
                <c:pt idx="39">
                  <c:v>0</c:v>
                </c:pt>
                <c:pt idx="40">
                  <c:v>0</c:v>
                </c:pt>
                <c:pt idx="41">
                  <c:v>0</c:v>
                </c:pt>
                <c:pt idx="42">
                  <c:v>3.3000000000000002E-2</c:v>
                </c:pt>
                <c:pt idx="43">
                  <c:v>0</c:v>
                </c:pt>
                <c:pt idx="44">
                  <c:v>0</c:v>
                </c:pt>
                <c:pt idx="45">
                  <c:v>0</c:v>
                </c:pt>
                <c:pt idx="46">
                  <c:v>4.9000000000000002E-2</c:v>
                </c:pt>
                <c:pt idx="47">
                  <c:v>8.3000000000000004E-2</c:v>
                </c:pt>
                <c:pt idx="48">
                  <c:v>0.01</c:v>
                </c:pt>
                <c:pt idx="49">
                  <c:v>0</c:v>
                </c:pt>
                <c:pt idx="50">
                  <c:v>3.5999999999999997E-2</c:v>
                </c:pt>
                <c:pt idx="51">
                  <c:v>7.0999999999999994E-2</c:v>
                </c:pt>
                <c:pt idx="52">
                  <c:v>0</c:v>
                </c:pt>
                <c:pt idx="53">
                  <c:v>0</c:v>
                </c:pt>
                <c:pt idx="54">
                  <c:v>0</c:v>
                </c:pt>
                <c:pt idx="55">
                  <c:v>0</c:v>
                </c:pt>
                <c:pt idx="56">
                  <c:v>0.03</c:v>
                </c:pt>
                <c:pt idx="57">
                  <c:v>0</c:v>
                </c:pt>
                <c:pt idx="58">
                  <c:v>1.4999999999999999E-2</c:v>
                </c:pt>
                <c:pt idx="59">
                  <c:v>0</c:v>
                </c:pt>
                <c:pt idx="60">
                  <c:v>0</c:v>
                </c:pt>
                <c:pt idx="61">
                  <c:v>1.7999999999999999E-2</c:v>
                </c:pt>
                <c:pt idx="62">
                  <c:v>0</c:v>
                </c:pt>
                <c:pt idx="63">
                  <c:v>0</c:v>
                </c:pt>
                <c:pt idx="64">
                  <c:v>0</c:v>
                </c:pt>
                <c:pt idx="65">
                  <c:v>0</c:v>
                </c:pt>
                <c:pt idx="66">
                  <c:v>9.0999999999999998E-2</c:v>
                </c:pt>
                <c:pt idx="67">
                  <c:v>0</c:v>
                </c:pt>
                <c:pt idx="68">
                  <c:v>2.5000000000000001E-2</c:v>
                </c:pt>
                <c:pt idx="69">
                  <c:v>6.7000000000000004E-2</c:v>
                </c:pt>
                <c:pt idx="70">
                  <c:v>0</c:v>
                </c:pt>
                <c:pt idx="71">
                  <c:v>0</c:v>
                </c:pt>
                <c:pt idx="72">
                  <c:v>0</c:v>
                </c:pt>
                <c:pt idx="73">
                  <c:v>0</c:v>
                </c:pt>
                <c:pt idx="74">
                  <c:v>2.1000000000000001E-2</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101125504"/>
        <c:axId val="101127296"/>
      </c:barChart>
      <c:catAx>
        <c:axId val="101125504"/>
        <c:scaling>
          <c:orientation val="minMax"/>
        </c:scaling>
        <c:delete val="0"/>
        <c:axPos val="l"/>
        <c:majorTickMark val="out"/>
        <c:minorTickMark val="none"/>
        <c:tickLblPos val="nextTo"/>
        <c:crossAx val="101127296"/>
        <c:crosses val="autoZero"/>
        <c:auto val="1"/>
        <c:lblAlgn val="ctr"/>
        <c:lblOffset val="100"/>
        <c:noMultiLvlLbl val="0"/>
      </c:catAx>
      <c:valAx>
        <c:axId val="101127296"/>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101125504"/>
        <c:crosses val="autoZero"/>
        <c:crossBetween val="between"/>
        <c:majorUnit val="0.2"/>
      </c:valAx>
    </c:plotArea>
    <c:legend>
      <c:legendPos val="r"/>
      <c:layout>
        <c:manualLayout>
          <c:xMode val="edge"/>
          <c:yMode val="edge"/>
          <c:x val="0.66955734579420345"/>
          <c:y val="1.8306758046996701E-2"/>
          <c:w val="0.23286149924901006"/>
          <c:h val="0.1221895716643667"/>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17104695875552"/>
          <c:y val="1.0684884152780287E-2"/>
          <c:w val="0.71372110666182131"/>
          <c:h val="0.97074610384853299"/>
        </c:manualLayout>
      </c:layout>
      <c:barChart>
        <c:barDir val="bar"/>
        <c:grouping val="stacked"/>
        <c:varyColors val="0"/>
        <c:ser>
          <c:idx val="0"/>
          <c:order val="0"/>
          <c:tx>
            <c:strRef>
              <c:f>'Fig 31'!$B$2</c:f>
              <c:strCache>
                <c:ptCount val="1"/>
                <c:pt idx="0">
                  <c:v>  Mild deterrent to investment</c:v>
                </c:pt>
              </c:strCache>
            </c:strRef>
          </c:tx>
          <c:spPr>
            <a:solidFill>
              <a:schemeClr val="accent3">
                <a:lumMod val="75000"/>
              </a:schemeClr>
            </a:solidFill>
            <a:ln>
              <a:noFill/>
            </a:ln>
          </c:spPr>
          <c:invertIfNegative val="0"/>
          <c:cat>
            <c:strRef>
              <c:f>'Fig 31'!$A$3:$A$80</c:f>
              <c:strCache>
                <c:ptCount val="78"/>
                <c:pt idx="0">
                  <c:v>Kyrgyzstan</c:v>
                </c:pt>
                <c:pt idx="1">
                  <c:v>Venezuela</c:v>
                </c:pt>
                <c:pt idx="2">
                  <c:v>Libya</c:v>
                </c:pt>
                <c:pt idx="3">
                  <c:v>Bolivia</c:v>
                </c:pt>
                <c:pt idx="4">
                  <c:v>Syria</c:v>
                </c:pt>
                <c:pt idx="5">
                  <c:v>Iraq</c:v>
                </c:pt>
                <c:pt idx="6">
                  <c:v>Iran</c:v>
                </c:pt>
                <c:pt idx="7">
                  <c:v>Argentina – Salta</c:v>
                </c:pt>
                <c:pt idx="8">
                  <c:v>Egypt</c:v>
                </c:pt>
                <c:pt idx="9">
                  <c:v>Yemen</c:v>
                </c:pt>
                <c:pt idx="10">
                  <c:v>Argentina – Tierra del Fuego</c:v>
                </c:pt>
                <c:pt idx="11">
                  <c:v>Ecuador</c:v>
                </c:pt>
                <c:pt idx="12">
                  <c:v>Argentina – Mendoza</c:v>
                </c:pt>
                <c:pt idx="13">
                  <c:v>South Sudan</c:v>
                </c:pt>
                <c:pt idx="14">
                  <c:v>Chad</c:v>
                </c:pt>
                <c:pt idx="15">
                  <c:v>Argentina – Chubut</c:v>
                </c:pt>
                <c:pt idx="16">
                  <c:v>Ukraine</c:v>
                </c:pt>
                <c:pt idx="17">
                  <c:v>Algeria</c:v>
                </c:pt>
                <c:pt idx="18">
                  <c:v>Argentina – Neuquen</c:v>
                </c:pt>
                <c:pt idx="19">
                  <c:v>Somaliland</c:v>
                </c:pt>
                <c:pt idx="20">
                  <c:v>Argentina – Santa Cruz</c:v>
                </c:pt>
                <c:pt idx="21">
                  <c:v>Bangladesh</c:v>
                </c:pt>
                <c:pt idx="22">
                  <c:v>Republic of the Congo (Brazzaville)</c:v>
                </c:pt>
                <c:pt idx="23">
                  <c:v>Greece</c:v>
                </c:pt>
                <c:pt idx="24">
                  <c:v>East Timor</c:v>
                </c:pt>
                <c:pt idx="25">
                  <c:v>Nigeria</c:v>
                </c:pt>
                <c:pt idx="26">
                  <c:v>Uzbekistan</c:v>
                </c:pt>
                <c:pt idx="27">
                  <c:v>Pakistan</c:v>
                </c:pt>
                <c:pt idx="28">
                  <c:v>Tunisia</c:v>
                </c:pt>
                <c:pt idx="29">
                  <c:v>Democratic Republic of the Congo (Kinshasa)</c:v>
                </c:pt>
                <c:pt idx="30">
                  <c:v>Papua New Guinea</c:v>
                </c:pt>
                <c:pt idx="31">
                  <c:v>Kenya</c:v>
                </c:pt>
                <c:pt idx="32">
                  <c:v>Russia –  Offshore Arctic</c:v>
                </c:pt>
                <c:pt idx="33">
                  <c:v>Ivory Coast</c:v>
                </c:pt>
                <c:pt idx="34">
                  <c:v>Russia – Eastern Siberia</c:v>
                </c:pt>
                <c:pt idx="35">
                  <c:v>Myanmar</c:v>
                </c:pt>
                <c:pt idx="36">
                  <c:v>Russia – other</c:v>
                </c:pt>
                <c:pt idx="37">
                  <c:v>Madagascar</c:v>
                </c:pt>
                <c:pt idx="38">
                  <c:v>Mali</c:v>
                </c:pt>
                <c:pt idx="39">
                  <c:v>Equatorial Guinea</c:v>
                </c:pt>
                <c:pt idx="40">
                  <c:v>Guatemala</c:v>
                </c:pt>
                <c:pt idx="41">
                  <c:v>CA – Quebec</c:v>
                </c:pt>
                <c:pt idx="42">
                  <c:v>Lebanon</c:v>
                </c:pt>
                <c:pt idx="43">
                  <c:v>Cyprus</c:v>
                </c:pt>
                <c:pt idx="44">
                  <c:v>Niger</c:v>
                </c:pt>
                <c:pt idx="45">
                  <c:v>India</c:v>
                </c:pt>
                <c:pt idx="46">
                  <c:v>Bulgaria</c:v>
                </c:pt>
                <c:pt idx="47">
                  <c:v>Cambodia</c:v>
                </c:pt>
                <c:pt idx="48">
                  <c:v>Timor Gap (JPDA)</c:v>
                </c:pt>
                <c:pt idx="49">
                  <c:v>Albania</c:v>
                </c:pt>
                <c:pt idx="50">
                  <c:v>French Guiana</c:v>
                </c:pt>
                <c:pt idx="51">
                  <c:v>Suriname</c:v>
                </c:pt>
                <c:pt idx="52">
                  <c:v>Angola</c:v>
                </c:pt>
                <c:pt idx="53">
                  <c:v>Azerbaijan</c:v>
                </c:pt>
                <c:pt idx="54">
                  <c:v>Gabon</c:v>
                </c:pt>
                <c:pt idx="55">
                  <c:v>Kazakhstan</c:v>
                </c:pt>
                <c:pt idx="56">
                  <c:v>Russia – Offshore Sakhalin</c:v>
                </c:pt>
                <c:pt idx="57">
                  <c:v>France</c:v>
                </c:pt>
                <c:pt idx="58">
                  <c:v>Romania</c:v>
                </c:pt>
                <c:pt idx="59">
                  <c:v>Georgia</c:v>
                </c:pt>
                <c:pt idx="60">
                  <c:v>Ethiopia</c:v>
                </c:pt>
                <c:pt idx="61">
                  <c:v>Indonesia</c:v>
                </c:pt>
                <c:pt idx="62">
                  <c:v>Uganda</c:v>
                </c:pt>
                <c:pt idx="63">
                  <c:v>US Offshore – Pacific</c:v>
                </c:pt>
                <c:pt idx="64">
                  <c:v>Bahrain</c:v>
                </c:pt>
                <c:pt idx="65">
                  <c:v>Thailand</c:v>
                </c:pt>
                <c:pt idx="66">
                  <c:v>Italy</c:v>
                </c:pt>
                <c:pt idx="67">
                  <c:v>Cameroon</c:v>
                </c:pt>
                <c:pt idx="68">
                  <c:v>Guyana</c:v>
                </c:pt>
                <c:pt idx="69">
                  <c:v>Malta</c:v>
                </c:pt>
                <c:pt idx="70">
                  <c:v>South Africa</c:v>
                </c:pt>
                <c:pt idx="71">
                  <c:v>Tanzania</c:v>
                </c:pt>
                <c:pt idx="72">
                  <c:v>US – California</c:v>
                </c:pt>
                <c:pt idx="73">
                  <c:v>Turkmenistan</c:v>
                </c:pt>
                <c:pt idx="74">
                  <c:v>CA – New Brunswick</c:v>
                </c:pt>
                <c:pt idx="75">
                  <c:v>Peru</c:v>
                </c:pt>
                <c:pt idx="76">
                  <c:v>US – Michigan</c:v>
                </c:pt>
                <c:pt idx="77">
                  <c:v>US – Colorado</c:v>
                </c:pt>
              </c:strCache>
            </c:strRef>
          </c:cat>
          <c:val>
            <c:numRef>
              <c:f>'Fig 31'!$B$3:$B$80</c:f>
              <c:numCache>
                <c:formatCode>0.00%</c:formatCode>
                <c:ptCount val="78"/>
                <c:pt idx="0">
                  <c:v>0.33300000000000002</c:v>
                </c:pt>
                <c:pt idx="1">
                  <c:v>0.14499999999999999</c:v>
                </c:pt>
                <c:pt idx="2">
                  <c:v>0.34</c:v>
                </c:pt>
                <c:pt idx="3">
                  <c:v>0.27300000000000002</c:v>
                </c:pt>
                <c:pt idx="4">
                  <c:v>0.05</c:v>
                </c:pt>
                <c:pt idx="5">
                  <c:v>0.30399999999999999</c:v>
                </c:pt>
                <c:pt idx="6">
                  <c:v>0.222</c:v>
                </c:pt>
                <c:pt idx="7">
                  <c:v>0.47099999999999997</c:v>
                </c:pt>
                <c:pt idx="8">
                  <c:v>0.41799999999999998</c:v>
                </c:pt>
                <c:pt idx="9">
                  <c:v>0.33300000000000002</c:v>
                </c:pt>
                <c:pt idx="10">
                  <c:v>0.45</c:v>
                </c:pt>
                <c:pt idx="11">
                  <c:v>0.47099999999999997</c:v>
                </c:pt>
                <c:pt idx="12">
                  <c:v>0.52400000000000002</c:v>
                </c:pt>
                <c:pt idx="13">
                  <c:v>0.214</c:v>
                </c:pt>
                <c:pt idx="14">
                  <c:v>0.76900000000000002</c:v>
                </c:pt>
                <c:pt idx="15">
                  <c:v>0.29399999999999998</c:v>
                </c:pt>
                <c:pt idx="16">
                  <c:v>0.5</c:v>
                </c:pt>
                <c:pt idx="17">
                  <c:v>0.54100000000000004</c:v>
                </c:pt>
                <c:pt idx="18">
                  <c:v>0.36599999999999999</c:v>
                </c:pt>
                <c:pt idx="19">
                  <c:v>0.2</c:v>
                </c:pt>
                <c:pt idx="20">
                  <c:v>0.4</c:v>
                </c:pt>
                <c:pt idx="21">
                  <c:v>0.47599999999999998</c:v>
                </c:pt>
                <c:pt idx="22">
                  <c:v>0.42099999999999999</c:v>
                </c:pt>
                <c:pt idx="23">
                  <c:v>0.36399999999999999</c:v>
                </c:pt>
                <c:pt idx="24">
                  <c:v>0.35299999999999998</c:v>
                </c:pt>
                <c:pt idx="25">
                  <c:v>0.42199999999999999</c:v>
                </c:pt>
                <c:pt idx="26">
                  <c:v>0.2</c:v>
                </c:pt>
                <c:pt idx="27">
                  <c:v>0.34799999999999998</c:v>
                </c:pt>
                <c:pt idx="28">
                  <c:v>0.41699999999999998</c:v>
                </c:pt>
                <c:pt idx="29">
                  <c:v>0.23100000000000001</c:v>
                </c:pt>
                <c:pt idx="30">
                  <c:v>0.42899999999999999</c:v>
                </c:pt>
                <c:pt idx="31">
                  <c:v>0.46400000000000002</c:v>
                </c:pt>
                <c:pt idx="32">
                  <c:v>0.55600000000000005</c:v>
                </c:pt>
                <c:pt idx="33">
                  <c:v>0.56499999999999995</c:v>
                </c:pt>
                <c:pt idx="34">
                  <c:v>0.47099999999999997</c:v>
                </c:pt>
                <c:pt idx="35">
                  <c:v>0.37</c:v>
                </c:pt>
                <c:pt idx="36">
                  <c:v>0.46899999999999997</c:v>
                </c:pt>
                <c:pt idx="37">
                  <c:v>0.33300000000000002</c:v>
                </c:pt>
                <c:pt idx="38">
                  <c:v>0.2</c:v>
                </c:pt>
                <c:pt idx="39">
                  <c:v>0.40500000000000003</c:v>
                </c:pt>
                <c:pt idx="40">
                  <c:v>0.16700000000000001</c:v>
                </c:pt>
                <c:pt idx="41">
                  <c:v>0.26300000000000001</c:v>
                </c:pt>
                <c:pt idx="42">
                  <c:v>0.188</c:v>
                </c:pt>
                <c:pt idx="43">
                  <c:v>0.25</c:v>
                </c:pt>
                <c:pt idx="44">
                  <c:v>0.33300000000000002</c:v>
                </c:pt>
                <c:pt idx="45">
                  <c:v>0.35</c:v>
                </c:pt>
                <c:pt idx="46">
                  <c:v>0.38500000000000001</c:v>
                </c:pt>
                <c:pt idx="47">
                  <c:v>0.26700000000000002</c:v>
                </c:pt>
                <c:pt idx="48">
                  <c:v>0.4</c:v>
                </c:pt>
                <c:pt idx="49">
                  <c:v>0.33300000000000002</c:v>
                </c:pt>
                <c:pt idx="50">
                  <c:v>0.33300000000000002</c:v>
                </c:pt>
                <c:pt idx="51">
                  <c:v>0.5</c:v>
                </c:pt>
                <c:pt idx="52">
                  <c:v>0.32600000000000001</c:v>
                </c:pt>
                <c:pt idx="53">
                  <c:v>0.28599999999999998</c:v>
                </c:pt>
                <c:pt idx="54">
                  <c:v>0.41199999999999998</c:v>
                </c:pt>
                <c:pt idx="55">
                  <c:v>0.318</c:v>
                </c:pt>
                <c:pt idx="56">
                  <c:v>0.36399999999999999</c:v>
                </c:pt>
                <c:pt idx="57">
                  <c:v>0.22700000000000001</c:v>
                </c:pt>
                <c:pt idx="58">
                  <c:v>0.44800000000000001</c:v>
                </c:pt>
                <c:pt idx="59">
                  <c:v>0.44400000000000001</c:v>
                </c:pt>
                <c:pt idx="60">
                  <c:v>0.222</c:v>
                </c:pt>
                <c:pt idx="61">
                  <c:v>0.29699999999999999</c:v>
                </c:pt>
                <c:pt idx="62">
                  <c:v>0.188</c:v>
                </c:pt>
                <c:pt idx="63">
                  <c:v>0.14299999999999999</c:v>
                </c:pt>
                <c:pt idx="64">
                  <c:v>0.35699999999999998</c:v>
                </c:pt>
                <c:pt idx="65">
                  <c:v>0.32200000000000001</c:v>
                </c:pt>
                <c:pt idx="66">
                  <c:v>0.192</c:v>
                </c:pt>
                <c:pt idx="67">
                  <c:v>0.38700000000000001</c:v>
                </c:pt>
                <c:pt idx="68">
                  <c:v>0.33300000000000002</c:v>
                </c:pt>
                <c:pt idx="69">
                  <c:v>0.4</c:v>
                </c:pt>
                <c:pt idx="70">
                  <c:v>0.26700000000000002</c:v>
                </c:pt>
                <c:pt idx="71">
                  <c:v>0.35</c:v>
                </c:pt>
                <c:pt idx="72">
                  <c:v>0.24399999999999999</c:v>
                </c:pt>
                <c:pt idx="73">
                  <c:v>0.188</c:v>
                </c:pt>
                <c:pt idx="74">
                  <c:v>0.182</c:v>
                </c:pt>
                <c:pt idx="75">
                  <c:v>0.30199999999999999</c:v>
                </c:pt>
                <c:pt idx="76">
                  <c:v>0.30399999999999999</c:v>
                </c:pt>
                <c:pt idx="77">
                  <c:v>0.26700000000000002</c:v>
                </c:pt>
              </c:numCache>
            </c:numRef>
          </c:val>
        </c:ser>
        <c:ser>
          <c:idx val="1"/>
          <c:order val="1"/>
          <c:tx>
            <c:strRef>
              <c:f>'Fig 31'!$C$2</c:f>
              <c:strCache>
                <c:ptCount val="1"/>
                <c:pt idx="0">
                  <c:v>  Strong deterrent to investment</c:v>
                </c:pt>
              </c:strCache>
            </c:strRef>
          </c:tx>
          <c:spPr>
            <a:solidFill>
              <a:schemeClr val="accent6">
                <a:lumMod val="60000"/>
                <a:lumOff val="40000"/>
              </a:schemeClr>
            </a:solidFill>
            <a:ln>
              <a:noFill/>
            </a:ln>
          </c:spPr>
          <c:invertIfNegative val="0"/>
          <c:cat>
            <c:strRef>
              <c:f>'Fig 31'!$A$3:$A$80</c:f>
              <c:strCache>
                <c:ptCount val="78"/>
                <c:pt idx="0">
                  <c:v>Kyrgyzstan</c:v>
                </c:pt>
                <c:pt idx="1">
                  <c:v>Venezuela</c:v>
                </c:pt>
                <c:pt idx="2">
                  <c:v>Libya</c:v>
                </c:pt>
                <c:pt idx="3">
                  <c:v>Bolivia</c:v>
                </c:pt>
                <c:pt idx="4">
                  <c:v>Syria</c:v>
                </c:pt>
                <c:pt idx="5">
                  <c:v>Iraq</c:v>
                </c:pt>
                <c:pt idx="6">
                  <c:v>Iran</c:v>
                </c:pt>
                <c:pt idx="7">
                  <c:v>Argentina – Salta</c:v>
                </c:pt>
                <c:pt idx="8">
                  <c:v>Egypt</c:v>
                </c:pt>
                <c:pt idx="9">
                  <c:v>Yemen</c:v>
                </c:pt>
                <c:pt idx="10">
                  <c:v>Argentina – Tierra del Fuego</c:v>
                </c:pt>
                <c:pt idx="11">
                  <c:v>Ecuador</c:v>
                </c:pt>
                <c:pt idx="12">
                  <c:v>Argentina – Mendoza</c:v>
                </c:pt>
                <c:pt idx="13">
                  <c:v>South Sudan</c:v>
                </c:pt>
                <c:pt idx="14">
                  <c:v>Chad</c:v>
                </c:pt>
                <c:pt idx="15">
                  <c:v>Argentina – Chubut</c:v>
                </c:pt>
                <c:pt idx="16">
                  <c:v>Ukraine</c:v>
                </c:pt>
                <c:pt idx="17">
                  <c:v>Algeria</c:v>
                </c:pt>
                <c:pt idx="18">
                  <c:v>Argentina – Neuquen</c:v>
                </c:pt>
                <c:pt idx="19">
                  <c:v>Somaliland</c:v>
                </c:pt>
                <c:pt idx="20">
                  <c:v>Argentina – Santa Cruz</c:v>
                </c:pt>
                <c:pt idx="21">
                  <c:v>Bangladesh</c:v>
                </c:pt>
                <c:pt idx="22">
                  <c:v>Republic of the Congo (Brazzaville)</c:v>
                </c:pt>
                <c:pt idx="23">
                  <c:v>Greece</c:v>
                </c:pt>
                <c:pt idx="24">
                  <c:v>East Timor</c:v>
                </c:pt>
                <c:pt idx="25">
                  <c:v>Nigeria</c:v>
                </c:pt>
                <c:pt idx="26">
                  <c:v>Uzbekistan</c:v>
                </c:pt>
                <c:pt idx="27">
                  <c:v>Pakistan</c:v>
                </c:pt>
                <c:pt idx="28">
                  <c:v>Tunisia</c:v>
                </c:pt>
                <c:pt idx="29">
                  <c:v>Democratic Republic of the Congo (Kinshasa)</c:v>
                </c:pt>
                <c:pt idx="30">
                  <c:v>Papua New Guinea</c:v>
                </c:pt>
                <c:pt idx="31">
                  <c:v>Kenya</c:v>
                </c:pt>
                <c:pt idx="32">
                  <c:v>Russia –  Offshore Arctic</c:v>
                </c:pt>
                <c:pt idx="33">
                  <c:v>Ivory Coast</c:v>
                </c:pt>
                <c:pt idx="34">
                  <c:v>Russia – Eastern Siberia</c:v>
                </c:pt>
                <c:pt idx="35">
                  <c:v>Myanmar</c:v>
                </c:pt>
                <c:pt idx="36">
                  <c:v>Russia – other</c:v>
                </c:pt>
                <c:pt idx="37">
                  <c:v>Madagascar</c:v>
                </c:pt>
                <c:pt idx="38">
                  <c:v>Mali</c:v>
                </c:pt>
                <c:pt idx="39">
                  <c:v>Equatorial Guinea</c:v>
                </c:pt>
                <c:pt idx="40">
                  <c:v>Guatemala</c:v>
                </c:pt>
                <c:pt idx="41">
                  <c:v>CA – Quebec</c:v>
                </c:pt>
                <c:pt idx="42">
                  <c:v>Lebanon</c:v>
                </c:pt>
                <c:pt idx="43">
                  <c:v>Cyprus</c:v>
                </c:pt>
                <c:pt idx="44">
                  <c:v>Niger</c:v>
                </c:pt>
                <c:pt idx="45">
                  <c:v>India</c:v>
                </c:pt>
                <c:pt idx="46">
                  <c:v>Bulgaria</c:v>
                </c:pt>
                <c:pt idx="47">
                  <c:v>Cambodia</c:v>
                </c:pt>
                <c:pt idx="48">
                  <c:v>Timor Gap (JPDA)</c:v>
                </c:pt>
                <c:pt idx="49">
                  <c:v>Albania</c:v>
                </c:pt>
                <c:pt idx="50">
                  <c:v>French Guiana</c:v>
                </c:pt>
                <c:pt idx="51">
                  <c:v>Suriname</c:v>
                </c:pt>
                <c:pt idx="52">
                  <c:v>Angola</c:v>
                </c:pt>
                <c:pt idx="53">
                  <c:v>Azerbaijan</c:v>
                </c:pt>
                <c:pt idx="54">
                  <c:v>Gabon</c:v>
                </c:pt>
                <c:pt idx="55">
                  <c:v>Kazakhstan</c:v>
                </c:pt>
                <c:pt idx="56">
                  <c:v>Russia – Offshore Sakhalin</c:v>
                </c:pt>
                <c:pt idx="57">
                  <c:v>France</c:v>
                </c:pt>
                <c:pt idx="58">
                  <c:v>Romania</c:v>
                </c:pt>
                <c:pt idx="59">
                  <c:v>Georgia</c:v>
                </c:pt>
                <c:pt idx="60">
                  <c:v>Ethiopia</c:v>
                </c:pt>
                <c:pt idx="61">
                  <c:v>Indonesia</c:v>
                </c:pt>
                <c:pt idx="62">
                  <c:v>Uganda</c:v>
                </c:pt>
                <c:pt idx="63">
                  <c:v>US Offshore – Pacific</c:v>
                </c:pt>
                <c:pt idx="64">
                  <c:v>Bahrain</c:v>
                </c:pt>
                <c:pt idx="65">
                  <c:v>Thailand</c:v>
                </c:pt>
                <c:pt idx="66">
                  <c:v>Italy</c:v>
                </c:pt>
                <c:pt idx="67">
                  <c:v>Cameroon</c:v>
                </c:pt>
                <c:pt idx="68">
                  <c:v>Guyana</c:v>
                </c:pt>
                <c:pt idx="69">
                  <c:v>Malta</c:v>
                </c:pt>
                <c:pt idx="70">
                  <c:v>South Africa</c:v>
                </c:pt>
                <c:pt idx="71">
                  <c:v>Tanzania</c:v>
                </c:pt>
                <c:pt idx="72">
                  <c:v>US – California</c:v>
                </c:pt>
                <c:pt idx="73">
                  <c:v>Turkmenistan</c:v>
                </c:pt>
                <c:pt idx="74">
                  <c:v>CA – New Brunswick</c:v>
                </c:pt>
                <c:pt idx="75">
                  <c:v>Peru</c:v>
                </c:pt>
                <c:pt idx="76">
                  <c:v>US – Michigan</c:v>
                </c:pt>
                <c:pt idx="77">
                  <c:v>US – Colorado</c:v>
                </c:pt>
              </c:strCache>
            </c:strRef>
          </c:cat>
          <c:val>
            <c:numRef>
              <c:f>'Fig 31'!$C$3:$C$80</c:f>
              <c:numCache>
                <c:formatCode>0.00%</c:formatCode>
                <c:ptCount val="78"/>
                <c:pt idx="0">
                  <c:v>0.5</c:v>
                </c:pt>
                <c:pt idx="1">
                  <c:v>0.45500000000000002</c:v>
                </c:pt>
                <c:pt idx="2">
                  <c:v>0.44</c:v>
                </c:pt>
                <c:pt idx="3">
                  <c:v>0.45500000000000002</c:v>
                </c:pt>
                <c:pt idx="4">
                  <c:v>0.4</c:v>
                </c:pt>
                <c:pt idx="5">
                  <c:v>0.55400000000000005</c:v>
                </c:pt>
                <c:pt idx="6">
                  <c:v>0.38900000000000001</c:v>
                </c:pt>
                <c:pt idx="7">
                  <c:v>0.29399999999999998</c:v>
                </c:pt>
                <c:pt idx="8">
                  <c:v>0.436</c:v>
                </c:pt>
                <c:pt idx="9">
                  <c:v>0.46700000000000003</c:v>
                </c:pt>
                <c:pt idx="10">
                  <c:v>0.25</c:v>
                </c:pt>
                <c:pt idx="11">
                  <c:v>0.20599999999999999</c:v>
                </c:pt>
                <c:pt idx="12">
                  <c:v>0.19</c:v>
                </c:pt>
                <c:pt idx="13">
                  <c:v>0.57099999999999995</c:v>
                </c:pt>
                <c:pt idx="14">
                  <c:v>7.6999999999999999E-2</c:v>
                </c:pt>
                <c:pt idx="15">
                  <c:v>0.35299999999999998</c:v>
                </c:pt>
                <c:pt idx="16">
                  <c:v>0.25</c:v>
                </c:pt>
                <c:pt idx="17">
                  <c:v>0.189</c:v>
                </c:pt>
                <c:pt idx="18">
                  <c:v>0.317</c:v>
                </c:pt>
                <c:pt idx="19">
                  <c:v>0.6</c:v>
                </c:pt>
                <c:pt idx="20">
                  <c:v>0.2</c:v>
                </c:pt>
                <c:pt idx="21">
                  <c:v>0.28599999999999998</c:v>
                </c:pt>
                <c:pt idx="22">
                  <c:v>0.316</c:v>
                </c:pt>
                <c:pt idx="23">
                  <c:v>0.182</c:v>
                </c:pt>
                <c:pt idx="24">
                  <c:v>0.29399999999999998</c:v>
                </c:pt>
                <c:pt idx="25">
                  <c:v>0.26600000000000001</c:v>
                </c:pt>
                <c:pt idx="26">
                  <c:v>0.3</c:v>
                </c:pt>
                <c:pt idx="27">
                  <c:v>0.34799999999999998</c:v>
                </c:pt>
                <c:pt idx="28">
                  <c:v>0.16700000000000001</c:v>
                </c:pt>
                <c:pt idx="29">
                  <c:v>0.46200000000000002</c:v>
                </c:pt>
                <c:pt idx="30">
                  <c:v>0.26200000000000001</c:v>
                </c:pt>
                <c:pt idx="31">
                  <c:v>0.214</c:v>
                </c:pt>
                <c:pt idx="32">
                  <c:v>0.111</c:v>
                </c:pt>
                <c:pt idx="33">
                  <c:v>8.6999999999999994E-2</c:v>
                </c:pt>
                <c:pt idx="34">
                  <c:v>0.17599999999999999</c:v>
                </c:pt>
                <c:pt idx="35">
                  <c:v>0.25900000000000001</c:v>
                </c:pt>
                <c:pt idx="36">
                  <c:v>0.125</c:v>
                </c:pt>
                <c:pt idx="37">
                  <c:v>0.23799999999999999</c:v>
                </c:pt>
                <c:pt idx="38">
                  <c:v>0.4</c:v>
                </c:pt>
                <c:pt idx="39">
                  <c:v>0.13500000000000001</c:v>
                </c:pt>
                <c:pt idx="40">
                  <c:v>0.41699999999999998</c:v>
                </c:pt>
                <c:pt idx="41">
                  <c:v>0.26300000000000001</c:v>
                </c:pt>
                <c:pt idx="42">
                  <c:v>0.313</c:v>
                </c:pt>
                <c:pt idx="43">
                  <c:v>0.188</c:v>
                </c:pt>
                <c:pt idx="44">
                  <c:v>0.222</c:v>
                </c:pt>
                <c:pt idx="45">
                  <c:v>0.2</c:v>
                </c:pt>
                <c:pt idx="46">
                  <c:v>0.154</c:v>
                </c:pt>
                <c:pt idx="47">
                  <c:v>0.2</c:v>
                </c:pt>
                <c:pt idx="48">
                  <c:v>0.12</c:v>
                </c:pt>
                <c:pt idx="49">
                  <c:v>0.16700000000000001</c:v>
                </c:pt>
                <c:pt idx="50">
                  <c:v>0.16700000000000001</c:v>
                </c:pt>
                <c:pt idx="51">
                  <c:v>0</c:v>
                </c:pt>
                <c:pt idx="52">
                  <c:v>0.14000000000000001</c:v>
                </c:pt>
                <c:pt idx="53">
                  <c:v>0.19</c:v>
                </c:pt>
                <c:pt idx="54">
                  <c:v>2.9000000000000001E-2</c:v>
                </c:pt>
                <c:pt idx="55">
                  <c:v>0.114</c:v>
                </c:pt>
                <c:pt idx="56">
                  <c:v>0</c:v>
                </c:pt>
                <c:pt idx="57">
                  <c:v>0.22700000000000001</c:v>
                </c:pt>
                <c:pt idx="58">
                  <c:v>0</c:v>
                </c:pt>
                <c:pt idx="59">
                  <c:v>0</c:v>
                </c:pt>
                <c:pt idx="60">
                  <c:v>0.222</c:v>
                </c:pt>
                <c:pt idx="61">
                  <c:v>0.13500000000000001</c:v>
                </c:pt>
                <c:pt idx="62">
                  <c:v>0.25</c:v>
                </c:pt>
                <c:pt idx="63">
                  <c:v>0.28599999999999998</c:v>
                </c:pt>
                <c:pt idx="64">
                  <c:v>0</c:v>
                </c:pt>
                <c:pt idx="65">
                  <c:v>0.10199999999999999</c:v>
                </c:pt>
                <c:pt idx="66">
                  <c:v>0.23100000000000001</c:v>
                </c:pt>
                <c:pt idx="67">
                  <c:v>3.2000000000000001E-2</c:v>
                </c:pt>
                <c:pt idx="68">
                  <c:v>8.3000000000000004E-2</c:v>
                </c:pt>
                <c:pt idx="69">
                  <c:v>0</c:v>
                </c:pt>
                <c:pt idx="70">
                  <c:v>0.13300000000000001</c:v>
                </c:pt>
                <c:pt idx="71">
                  <c:v>0.05</c:v>
                </c:pt>
                <c:pt idx="72">
                  <c:v>0.14599999999999999</c:v>
                </c:pt>
                <c:pt idx="73">
                  <c:v>0.125</c:v>
                </c:pt>
                <c:pt idx="74">
                  <c:v>9.0999999999999998E-2</c:v>
                </c:pt>
                <c:pt idx="75">
                  <c:v>5.7000000000000002E-2</c:v>
                </c:pt>
                <c:pt idx="76">
                  <c:v>4.2999999999999997E-2</c:v>
                </c:pt>
                <c:pt idx="77">
                  <c:v>0.05</c:v>
                </c:pt>
              </c:numCache>
            </c:numRef>
          </c:val>
        </c:ser>
        <c:ser>
          <c:idx val="2"/>
          <c:order val="2"/>
          <c:tx>
            <c:strRef>
              <c:f>'Fig 31'!$D$2</c:f>
              <c:strCache>
                <c:ptCount val="1"/>
                <c:pt idx="0">
                  <c:v>  Would not pursue investment due to this factor</c:v>
                </c:pt>
              </c:strCache>
            </c:strRef>
          </c:tx>
          <c:spPr>
            <a:solidFill>
              <a:schemeClr val="accent4">
                <a:lumMod val="50000"/>
              </a:schemeClr>
            </a:solidFill>
            <a:ln>
              <a:noFill/>
            </a:ln>
          </c:spPr>
          <c:invertIfNegative val="0"/>
          <c:cat>
            <c:strRef>
              <c:f>'Fig 31'!$A$3:$A$80</c:f>
              <c:strCache>
                <c:ptCount val="78"/>
                <c:pt idx="0">
                  <c:v>Kyrgyzstan</c:v>
                </c:pt>
                <c:pt idx="1">
                  <c:v>Venezuela</c:v>
                </c:pt>
                <c:pt idx="2">
                  <c:v>Libya</c:v>
                </c:pt>
                <c:pt idx="3">
                  <c:v>Bolivia</c:v>
                </c:pt>
                <c:pt idx="4">
                  <c:v>Syria</c:v>
                </c:pt>
                <c:pt idx="5">
                  <c:v>Iraq</c:v>
                </c:pt>
                <c:pt idx="6">
                  <c:v>Iran</c:v>
                </c:pt>
                <c:pt idx="7">
                  <c:v>Argentina – Salta</c:v>
                </c:pt>
                <c:pt idx="8">
                  <c:v>Egypt</c:v>
                </c:pt>
                <c:pt idx="9">
                  <c:v>Yemen</c:v>
                </c:pt>
                <c:pt idx="10">
                  <c:v>Argentina – Tierra del Fuego</c:v>
                </c:pt>
                <c:pt idx="11">
                  <c:v>Ecuador</c:v>
                </c:pt>
                <c:pt idx="12">
                  <c:v>Argentina – Mendoza</c:v>
                </c:pt>
                <c:pt idx="13">
                  <c:v>South Sudan</c:v>
                </c:pt>
                <c:pt idx="14">
                  <c:v>Chad</c:v>
                </c:pt>
                <c:pt idx="15">
                  <c:v>Argentina – Chubut</c:v>
                </c:pt>
                <c:pt idx="16">
                  <c:v>Ukraine</c:v>
                </c:pt>
                <c:pt idx="17">
                  <c:v>Algeria</c:v>
                </c:pt>
                <c:pt idx="18">
                  <c:v>Argentina – Neuquen</c:v>
                </c:pt>
                <c:pt idx="19">
                  <c:v>Somaliland</c:v>
                </c:pt>
                <c:pt idx="20">
                  <c:v>Argentina – Santa Cruz</c:v>
                </c:pt>
                <c:pt idx="21">
                  <c:v>Bangladesh</c:v>
                </c:pt>
                <c:pt idx="22">
                  <c:v>Republic of the Congo (Brazzaville)</c:v>
                </c:pt>
                <c:pt idx="23">
                  <c:v>Greece</c:v>
                </c:pt>
                <c:pt idx="24">
                  <c:v>East Timor</c:v>
                </c:pt>
                <c:pt idx="25">
                  <c:v>Nigeria</c:v>
                </c:pt>
                <c:pt idx="26">
                  <c:v>Uzbekistan</c:v>
                </c:pt>
                <c:pt idx="27">
                  <c:v>Pakistan</c:v>
                </c:pt>
                <c:pt idx="28">
                  <c:v>Tunisia</c:v>
                </c:pt>
                <c:pt idx="29">
                  <c:v>Democratic Republic of the Congo (Kinshasa)</c:v>
                </c:pt>
                <c:pt idx="30">
                  <c:v>Papua New Guinea</c:v>
                </c:pt>
                <c:pt idx="31">
                  <c:v>Kenya</c:v>
                </c:pt>
                <c:pt idx="32">
                  <c:v>Russia –  Offshore Arctic</c:v>
                </c:pt>
                <c:pt idx="33">
                  <c:v>Ivory Coast</c:v>
                </c:pt>
                <c:pt idx="34">
                  <c:v>Russia – Eastern Siberia</c:v>
                </c:pt>
                <c:pt idx="35">
                  <c:v>Myanmar</c:v>
                </c:pt>
                <c:pt idx="36">
                  <c:v>Russia – other</c:v>
                </c:pt>
                <c:pt idx="37">
                  <c:v>Madagascar</c:v>
                </c:pt>
                <c:pt idx="38">
                  <c:v>Mali</c:v>
                </c:pt>
                <c:pt idx="39">
                  <c:v>Equatorial Guinea</c:v>
                </c:pt>
                <c:pt idx="40">
                  <c:v>Guatemala</c:v>
                </c:pt>
                <c:pt idx="41">
                  <c:v>CA – Quebec</c:v>
                </c:pt>
                <c:pt idx="42">
                  <c:v>Lebanon</c:v>
                </c:pt>
                <c:pt idx="43">
                  <c:v>Cyprus</c:v>
                </c:pt>
                <c:pt idx="44">
                  <c:v>Niger</c:v>
                </c:pt>
                <c:pt idx="45">
                  <c:v>India</c:v>
                </c:pt>
                <c:pt idx="46">
                  <c:v>Bulgaria</c:v>
                </c:pt>
                <c:pt idx="47">
                  <c:v>Cambodia</c:v>
                </c:pt>
                <c:pt idx="48">
                  <c:v>Timor Gap (JPDA)</c:v>
                </c:pt>
                <c:pt idx="49">
                  <c:v>Albania</c:v>
                </c:pt>
                <c:pt idx="50">
                  <c:v>French Guiana</c:v>
                </c:pt>
                <c:pt idx="51">
                  <c:v>Suriname</c:v>
                </c:pt>
                <c:pt idx="52">
                  <c:v>Angola</c:v>
                </c:pt>
                <c:pt idx="53">
                  <c:v>Azerbaijan</c:v>
                </c:pt>
                <c:pt idx="54">
                  <c:v>Gabon</c:v>
                </c:pt>
                <c:pt idx="55">
                  <c:v>Kazakhstan</c:v>
                </c:pt>
                <c:pt idx="56">
                  <c:v>Russia – Offshore Sakhalin</c:v>
                </c:pt>
                <c:pt idx="57">
                  <c:v>France</c:v>
                </c:pt>
                <c:pt idx="58">
                  <c:v>Romania</c:v>
                </c:pt>
                <c:pt idx="59">
                  <c:v>Georgia</c:v>
                </c:pt>
                <c:pt idx="60">
                  <c:v>Ethiopia</c:v>
                </c:pt>
                <c:pt idx="61">
                  <c:v>Indonesia</c:v>
                </c:pt>
                <c:pt idx="62">
                  <c:v>Uganda</c:v>
                </c:pt>
                <c:pt idx="63">
                  <c:v>US Offshore – Pacific</c:v>
                </c:pt>
                <c:pt idx="64">
                  <c:v>Bahrain</c:v>
                </c:pt>
                <c:pt idx="65">
                  <c:v>Thailand</c:v>
                </c:pt>
                <c:pt idx="66">
                  <c:v>Italy</c:v>
                </c:pt>
                <c:pt idx="67">
                  <c:v>Cameroon</c:v>
                </c:pt>
                <c:pt idx="68">
                  <c:v>Guyana</c:v>
                </c:pt>
                <c:pt idx="69">
                  <c:v>Malta</c:v>
                </c:pt>
                <c:pt idx="70">
                  <c:v>South Africa</c:v>
                </c:pt>
                <c:pt idx="71">
                  <c:v>Tanzania</c:v>
                </c:pt>
                <c:pt idx="72">
                  <c:v>US – California</c:v>
                </c:pt>
                <c:pt idx="73">
                  <c:v>Turkmenistan</c:v>
                </c:pt>
                <c:pt idx="74">
                  <c:v>CA – New Brunswick</c:v>
                </c:pt>
                <c:pt idx="75">
                  <c:v>Peru</c:v>
                </c:pt>
                <c:pt idx="76">
                  <c:v>US – Michigan</c:v>
                </c:pt>
                <c:pt idx="77">
                  <c:v>US – Colorado</c:v>
                </c:pt>
              </c:strCache>
            </c:strRef>
          </c:cat>
          <c:val>
            <c:numRef>
              <c:f>'Fig 31'!$D$3:$D$80</c:f>
              <c:numCache>
                <c:formatCode>0.00%</c:formatCode>
                <c:ptCount val="78"/>
                <c:pt idx="0">
                  <c:v>0.16700000000000001</c:v>
                </c:pt>
                <c:pt idx="1">
                  <c:v>0.4</c:v>
                </c:pt>
                <c:pt idx="2">
                  <c:v>0.2</c:v>
                </c:pt>
                <c:pt idx="3">
                  <c:v>0.22700000000000001</c:v>
                </c:pt>
                <c:pt idx="4">
                  <c:v>0.5</c:v>
                </c:pt>
                <c:pt idx="5">
                  <c:v>8.8999999999999996E-2</c:v>
                </c:pt>
                <c:pt idx="6">
                  <c:v>0.33300000000000002</c:v>
                </c:pt>
                <c:pt idx="7">
                  <c:v>0.17599999999999999</c:v>
                </c:pt>
                <c:pt idx="8">
                  <c:v>5.5E-2</c:v>
                </c:pt>
                <c:pt idx="9">
                  <c:v>0.1</c:v>
                </c:pt>
                <c:pt idx="10">
                  <c:v>0.2</c:v>
                </c:pt>
                <c:pt idx="11">
                  <c:v>0.20599999999999999</c:v>
                </c:pt>
                <c:pt idx="12">
                  <c:v>0.14299999999999999</c:v>
                </c:pt>
                <c:pt idx="13">
                  <c:v>7.0999999999999994E-2</c:v>
                </c:pt>
                <c:pt idx="14">
                  <c:v>0</c:v>
                </c:pt>
                <c:pt idx="15">
                  <c:v>0.17599999999999999</c:v>
                </c:pt>
                <c:pt idx="16">
                  <c:v>6.3E-2</c:v>
                </c:pt>
                <c:pt idx="17">
                  <c:v>8.1000000000000003E-2</c:v>
                </c:pt>
                <c:pt idx="18">
                  <c:v>0.122</c:v>
                </c:pt>
                <c:pt idx="19">
                  <c:v>0</c:v>
                </c:pt>
                <c:pt idx="20">
                  <c:v>0.2</c:v>
                </c:pt>
                <c:pt idx="21">
                  <c:v>0</c:v>
                </c:pt>
                <c:pt idx="22">
                  <c:v>0</c:v>
                </c:pt>
                <c:pt idx="23">
                  <c:v>0.182</c:v>
                </c:pt>
                <c:pt idx="24">
                  <c:v>5.8999999999999997E-2</c:v>
                </c:pt>
                <c:pt idx="25">
                  <c:v>1.6E-2</c:v>
                </c:pt>
                <c:pt idx="26">
                  <c:v>0.2</c:v>
                </c:pt>
                <c:pt idx="27">
                  <c:v>0</c:v>
                </c:pt>
                <c:pt idx="28">
                  <c:v>0.111</c:v>
                </c:pt>
                <c:pt idx="29">
                  <c:v>0</c:v>
                </c:pt>
                <c:pt idx="30">
                  <c:v>0</c:v>
                </c:pt>
                <c:pt idx="31">
                  <c:v>0</c:v>
                </c:pt>
                <c:pt idx="32">
                  <c:v>0</c:v>
                </c:pt>
                <c:pt idx="33">
                  <c:v>0</c:v>
                </c:pt>
                <c:pt idx="34">
                  <c:v>0</c:v>
                </c:pt>
                <c:pt idx="35">
                  <c:v>0</c:v>
                </c:pt>
                <c:pt idx="36">
                  <c:v>3.1E-2</c:v>
                </c:pt>
                <c:pt idx="37">
                  <c:v>4.8000000000000001E-2</c:v>
                </c:pt>
                <c:pt idx="38">
                  <c:v>0</c:v>
                </c:pt>
                <c:pt idx="39">
                  <c:v>5.3999999999999999E-2</c:v>
                </c:pt>
                <c:pt idx="40">
                  <c:v>0</c:v>
                </c:pt>
                <c:pt idx="41">
                  <c:v>5.2999999999999999E-2</c:v>
                </c:pt>
                <c:pt idx="42">
                  <c:v>6.3E-2</c:v>
                </c:pt>
                <c:pt idx="43">
                  <c:v>0.125</c:v>
                </c:pt>
                <c:pt idx="44">
                  <c:v>0</c:v>
                </c:pt>
                <c:pt idx="45">
                  <c:v>0</c:v>
                </c:pt>
                <c:pt idx="46">
                  <c:v>0</c:v>
                </c:pt>
                <c:pt idx="47">
                  <c:v>6.7000000000000004E-2</c:v>
                </c:pt>
                <c:pt idx="48">
                  <c:v>0</c:v>
                </c:pt>
                <c:pt idx="49">
                  <c:v>0</c:v>
                </c:pt>
                <c:pt idx="50">
                  <c:v>0</c:v>
                </c:pt>
                <c:pt idx="51">
                  <c:v>0</c:v>
                </c:pt>
                <c:pt idx="52">
                  <c:v>2.3E-2</c:v>
                </c:pt>
                <c:pt idx="53">
                  <c:v>0</c:v>
                </c:pt>
                <c:pt idx="54">
                  <c:v>2.9000000000000001E-2</c:v>
                </c:pt>
                <c:pt idx="55">
                  <c:v>2.3E-2</c:v>
                </c:pt>
                <c:pt idx="56">
                  <c:v>9.0999999999999998E-2</c:v>
                </c:pt>
                <c:pt idx="57">
                  <c:v>0</c:v>
                </c:pt>
                <c:pt idx="58">
                  <c:v>0</c:v>
                </c:pt>
                <c:pt idx="59">
                  <c:v>0</c:v>
                </c:pt>
                <c:pt idx="60">
                  <c:v>0</c:v>
                </c:pt>
                <c:pt idx="61">
                  <c:v>8.9999999999999993E-3</c:v>
                </c:pt>
                <c:pt idx="62">
                  <c:v>0</c:v>
                </c:pt>
                <c:pt idx="63">
                  <c:v>0</c:v>
                </c:pt>
                <c:pt idx="64">
                  <c:v>7.0999999999999994E-2</c:v>
                </c:pt>
                <c:pt idx="65">
                  <c:v>0</c:v>
                </c:pt>
                <c:pt idx="66">
                  <c:v>0</c:v>
                </c:pt>
                <c:pt idx="67">
                  <c:v>0</c:v>
                </c:pt>
                <c:pt idx="68">
                  <c:v>0</c:v>
                </c:pt>
                <c:pt idx="69">
                  <c:v>0</c:v>
                </c:pt>
                <c:pt idx="70">
                  <c:v>0</c:v>
                </c:pt>
                <c:pt idx="71">
                  <c:v>0</c:v>
                </c:pt>
                <c:pt idx="72">
                  <c:v>0</c:v>
                </c:pt>
                <c:pt idx="73">
                  <c:v>6.3E-2</c:v>
                </c:pt>
                <c:pt idx="74">
                  <c:v>9.0999999999999998E-2</c:v>
                </c:pt>
                <c:pt idx="75">
                  <c:v>0</c:v>
                </c:pt>
                <c:pt idx="76">
                  <c:v>0</c:v>
                </c:pt>
                <c:pt idx="77">
                  <c:v>1.7000000000000001E-2</c:v>
                </c:pt>
              </c:numCache>
            </c:numRef>
          </c:val>
        </c:ser>
        <c:dLbls>
          <c:showLegendKey val="0"/>
          <c:showVal val="0"/>
          <c:showCatName val="0"/>
          <c:showSerName val="0"/>
          <c:showPercent val="0"/>
          <c:showBubbleSize val="0"/>
        </c:dLbls>
        <c:gapWidth val="100"/>
        <c:overlap val="100"/>
        <c:axId val="101178368"/>
        <c:axId val="100860672"/>
      </c:barChart>
      <c:catAx>
        <c:axId val="101178368"/>
        <c:scaling>
          <c:orientation val="minMax"/>
        </c:scaling>
        <c:delete val="0"/>
        <c:axPos val="l"/>
        <c:majorTickMark val="out"/>
        <c:minorTickMark val="none"/>
        <c:tickLblPos val="nextTo"/>
        <c:crossAx val="100860672"/>
        <c:crosses val="autoZero"/>
        <c:auto val="1"/>
        <c:lblAlgn val="ctr"/>
        <c:lblOffset val="100"/>
        <c:noMultiLvlLbl val="0"/>
      </c:catAx>
      <c:valAx>
        <c:axId val="100860672"/>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101178368"/>
        <c:crosses val="autoZero"/>
        <c:crossBetween val="between"/>
        <c:majorUnit val="0.2"/>
      </c:valAx>
    </c:plotArea>
    <c:legend>
      <c:legendPos val="r"/>
      <c:layout>
        <c:manualLayout>
          <c:xMode val="edge"/>
          <c:yMode val="edge"/>
          <c:x val="1.8743477223449809E-2"/>
          <c:y val="7.6984323221837028E-2"/>
          <c:w val="0.22424324065091078"/>
          <c:h val="0.10613894297459395"/>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76255814557833"/>
          <c:y val="1.2052212491556528E-2"/>
          <c:w val="0.48370614069280943"/>
          <c:h val="0.97029410742224131"/>
        </c:manualLayout>
      </c:layout>
      <c:barChart>
        <c:barDir val="bar"/>
        <c:grouping val="stacked"/>
        <c:varyColors val="0"/>
        <c:ser>
          <c:idx val="0"/>
          <c:order val="0"/>
          <c:tx>
            <c:strRef>
              <c:f>'Fig 31'!$B$82</c:f>
              <c:strCache>
                <c:ptCount val="1"/>
                <c:pt idx="0">
                  <c:v>  Mild deterrent to investment</c:v>
                </c:pt>
              </c:strCache>
            </c:strRef>
          </c:tx>
          <c:spPr>
            <a:solidFill>
              <a:schemeClr val="accent3">
                <a:lumMod val="75000"/>
              </a:schemeClr>
            </a:solidFill>
            <a:ln>
              <a:noFill/>
            </a:ln>
          </c:spPr>
          <c:invertIfNegative val="0"/>
          <c:cat>
            <c:strRef>
              <c:f>'Fig 31'!$A$83:$A$161</c:f>
              <c:strCache>
                <c:ptCount val="79"/>
                <c:pt idx="0">
                  <c:v>AU – New South Wales</c:v>
                </c:pt>
                <c:pt idx="1">
                  <c:v>Mauritania</c:v>
                </c:pt>
                <c:pt idx="2">
                  <c:v>US – Illinois</c:v>
                </c:pt>
                <c:pt idx="3">
                  <c:v>CA – British Columbia</c:v>
                </c:pt>
                <c:pt idx="4">
                  <c:v>Philippines</c:v>
                </c:pt>
                <c:pt idx="5">
                  <c:v>Vietnam</c:v>
                </c:pt>
                <c:pt idx="6">
                  <c:v>Ghana</c:v>
                </c:pt>
                <c:pt idx="7">
                  <c:v>Israel</c:v>
                </c:pt>
                <c:pt idx="8">
                  <c:v>Uruguay</c:v>
                </c:pt>
                <c:pt idx="9">
                  <c:v>Brazil – Offshore concession contracts</c:v>
                </c:pt>
                <c:pt idx="10">
                  <c:v>Mozambique</c:v>
                </c:pt>
                <c:pt idx="11">
                  <c:v>US – New York</c:v>
                </c:pt>
                <c:pt idx="12">
                  <c:v>Morocco</c:v>
                </c:pt>
                <c:pt idx="13">
                  <c:v>Turkey</c:v>
                </c:pt>
                <c:pt idx="14">
                  <c:v>Colombia</c:v>
                </c:pt>
                <c:pt idx="15">
                  <c:v>Trinidad and Tobago</c:v>
                </c:pt>
                <c:pt idx="16">
                  <c:v>US Offshore – Alaska</c:v>
                </c:pt>
                <c:pt idx="17">
                  <c:v>Brazil – Onshore concession contracts</c:v>
                </c:pt>
                <c:pt idx="18">
                  <c:v>Hungary</c:v>
                </c:pt>
                <c:pt idx="19">
                  <c:v>Brazil – Offshore presalt area profit sharing contracts</c:v>
                </c:pt>
                <c:pt idx="20">
                  <c:v>Malaysia</c:v>
                </c:pt>
                <c:pt idx="21">
                  <c:v>Kuwait</c:v>
                </c:pt>
                <c:pt idx="22">
                  <c:v>AU – Victoria</c:v>
                </c:pt>
                <c:pt idx="23">
                  <c:v>Spain – Offshore</c:v>
                </c:pt>
                <c:pt idx="24">
                  <c:v>AU – Queensland</c:v>
                </c:pt>
                <c:pt idx="25">
                  <c:v>Faroe Islands</c:v>
                </c:pt>
                <c:pt idx="26">
                  <c:v>China</c:v>
                </c:pt>
                <c:pt idx="27">
                  <c:v>US – Alaska</c:v>
                </c:pt>
                <c:pt idx="28">
                  <c:v>Greenland</c:v>
                </c:pt>
                <c:pt idx="29">
                  <c:v>Namibia</c:v>
                </c:pt>
                <c:pt idx="30">
                  <c:v>Qatar</c:v>
                </c:pt>
                <c:pt idx="31">
                  <c:v>CA – Nova Scotia</c:v>
                </c:pt>
                <c:pt idx="32">
                  <c:v>Oman</c:v>
                </c:pt>
                <c:pt idx="33">
                  <c:v>CA – Newfoundland &amp; Labrador</c:v>
                </c:pt>
                <c:pt idx="34">
                  <c:v>Spain – Onshore</c:v>
                </c:pt>
                <c:pt idx="35">
                  <c:v>Seychelles</c:v>
                </c:pt>
                <c:pt idx="36">
                  <c:v>Denmark</c:v>
                </c:pt>
                <c:pt idx="37">
                  <c:v>US – Pennsylvania</c:v>
                </c:pt>
                <c:pt idx="38">
                  <c:v>Jordan</c:v>
                </c:pt>
                <c:pt idx="39">
                  <c:v>US – New Mexico</c:v>
                </c:pt>
                <c:pt idx="40">
                  <c:v>CA – Northwest Territories</c:v>
                </c:pt>
                <c:pt idx="41">
                  <c:v>US Offshore – Gulf of Mexico</c:v>
                </c:pt>
                <c:pt idx="42">
                  <c:v>Australia – Offshore</c:v>
                </c:pt>
                <c:pt idx="43">
                  <c:v>United Arab Emirates</c:v>
                </c:pt>
                <c:pt idx="44">
                  <c:v>Poland</c:v>
                </c:pt>
                <c:pt idx="45">
                  <c:v>CA – Alberta</c:v>
                </c:pt>
                <c:pt idx="46">
                  <c:v>Ireland</c:v>
                </c:pt>
                <c:pt idx="47">
                  <c:v>Germany</c:v>
                </c:pt>
                <c:pt idx="48">
                  <c:v>United Kingdom – North Sea</c:v>
                </c:pt>
                <c:pt idx="49">
                  <c:v>New Zealand</c:v>
                </c:pt>
                <c:pt idx="50">
                  <c:v>CA – Yukon</c:v>
                </c:pt>
                <c:pt idx="51">
                  <c:v>AU – South Australia</c:v>
                </c:pt>
                <c:pt idx="52">
                  <c:v>US – Montana</c:v>
                </c:pt>
                <c:pt idx="53">
                  <c:v>US – Utah</c:v>
                </c:pt>
                <c:pt idx="54">
                  <c:v>CA – Manitoba</c:v>
                </c:pt>
                <c:pt idx="55">
                  <c:v>US – Louisiana</c:v>
                </c:pt>
                <c:pt idx="56">
                  <c:v>United Kingdom</c:v>
                </c:pt>
                <c:pt idx="57">
                  <c:v>AU – Western Australia</c:v>
                </c:pt>
                <c:pt idx="58">
                  <c:v>Japan</c:v>
                </c:pt>
                <c:pt idx="59">
                  <c:v>US – Arkansas</c:v>
                </c:pt>
                <c:pt idx="60">
                  <c:v>Chile</c:v>
                </c:pt>
                <c:pt idx="61">
                  <c:v>US – Ohio</c:v>
                </c:pt>
                <c:pt idx="62">
                  <c:v>US – Kansas</c:v>
                </c:pt>
                <c:pt idx="63">
                  <c:v>AU – Northern Territory</c:v>
                </c:pt>
                <c:pt idx="64">
                  <c:v>US – Wyoming</c:v>
                </c:pt>
                <c:pt idx="65">
                  <c:v>US – West Virginia</c:v>
                </c:pt>
                <c:pt idx="66">
                  <c:v>Norway – North Sea</c:v>
                </c:pt>
                <c:pt idx="67">
                  <c:v>Netherlands</c:v>
                </c:pt>
                <c:pt idx="68">
                  <c:v>Netherlands – North Sea</c:v>
                </c:pt>
                <c:pt idx="69">
                  <c:v>Brunei</c:v>
                </c:pt>
                <c:pt idx="70">
                  <c:v>US – Oklahoma</c:v>
                </c:pt>
                <c:pt idx="71">
                  <c:v>Norway</c:v>
                </c:pt>
                <c:pt idx="72">
                  <c:v>US – North Dakota</c:v>
                </c:pt>
                <c:pt idx="73">
                  <c:v>US – Texas</c:v>
                </c:pt>
                <c:pt idx="74">
                  <c:v>CA – Saskatchewan</c:v>
                </c:pt>
                <c:pt idx="75">
                  <c:v>US – Alabama</c:v>
                </c:pt>
                <c:pt idx="76">
                  <c:v>US – Mississippi</c:v>
                </c:pt>
                <c:pt idx="77">
                  <c:v>AU – Tasmania</c:v>
                </c:pt>
                <c:pt idx="78">
                  <c:v>Botswana</c:v>
                </c:pt>
              </c:strCache>
            </c:strRef>
          </c:cat>
          <c:val>
            <c:numRef>
              <c:f>'Fig 31'!$B$83:$B$161</c:f>
              <c:numCache>
                <c:formatCode>0.00%</c:formatCode>
                <c:ptCount val="79"/>
                <c:pt idx="0">
                  <c:v>0.26700000000000002</c:v>
                </c:pt>
                <c:pt idx="1">
                  <c:v>0.222</c:v>
                </c:pt>
                <c:pt idx="2">
                  <c:v>0.14299999999999999</c:v>
                </c:pt>
                <c:pt idx="3">
                  <c:v>0.26</c:v>
                </c:pt>
                <c:pt idx="4">
                  <c:v>0.20599999999999999</c:v>
                </c:pt>
                <c:pt idx="5">
                  <c:v>0.22600000000000001</c:v>
                </c:pt>
                <c:pt idx="6">
                  <c:v>0.22</c:v>
                </c:pt>
                <c:pt idx="7">
                  <c:v>0.25</c:v>
                </c:pt>
                <c:pt idx="8">
                  <c:v>0.25</c:v>
                </c:pt>
                <c:pt idx="9">
                  <c:v>0.26700000000000002</c:v>
                </c:pt>
                <c:pt idx="10">
                  <c:v>0.24099999999999999</c:v>
                </c:pt>
                <c:pt idx="11">
                  <c:v>7.6999999999999999E-2</c:v>
                </c:pt>
                <c:pt idx="12">
                  <c:v>0.217</c:v>
                </c:pt>
                <c:pt idx="13">
                  <c:v>0.3</c:v>
                </c:pt>
                <c:pt idx="14">
                  <c:v>0.221</c:v>
                </c:pt>
                <c:pt idx="15">
                  <c:v>0.2</c:v>
                </c:pt>
                <c:pt idx="16">
                  <c:v>0.158</c:v>
                </c:pt>
                <c:pt idx="17">
                  <c:v>0.19400000000000001</c:v>
                </c:pt>
                <c:pt idx="18">
                  <c:v>0.25</c:v>
                </c:pt>
                <c:pt idx="19">
                  <c:v>0.182</c:v>
                </c:pt>
                <c:pt idx="20">
                  <c:v>0.224</c:v>
                </c:pt>
                <c:pt idx="21">
                  <c:v>0.17599999999999999</c:v>
                </c:pt>
                <c:pt idx="22">
                  <c:v>0.22700000000000001</c:v>
                </c:pt>
                <c:pt idx="23">
                  <c:v>0.22700000000000001</c:v>
                </c:pt>
                <c:pt idx="24">
                  <c:v>0.185</c:v>
                </c:pt>
                <c:pt idx="25">
                  <c:v>0.222</c:v>
                </c:pt>
                <c:pt idx="26">
                  <c:v>0.13800000000000001</c:v>
                </c:pt>
                <c:pt idx="27">
                  <c:v>0.2</c:v>
                </c:pt>
                <c:pt idx="28">
                  <c:v>0.2</c:v>
                </c:pt>
                <c:pt idx="29">
                  <c:v>0.2</c:v>
                </c:pt>
                <c:pt idx="30">
                  <c:v>0.17100000000000001</c:v>
                </c:pt>
                <c:pt idx="31">
                  <c:v>0.154</c:v>
                </c:pt>
                <c:pt idx="32">
                  <c:v>0.125</c:v>
                </c:pt>
                <c:pt idx="33">
                  <c:v>0.185</c:v>
                </c:pt>
                <c:pt idx="34">
                  <c:v>0.182</c:v>
                </c:pt>
                <c:pt idx="35">
                  <c:v>9.0999999999999998E-2</c:v>
                </c:pt>
                <c:pt idx="36">
                  <c:v>0.11799999999999999</c:v>
                </c:pt>
                <c:pt idx="37">
                  <c:v>0.17499999999999999</c:v>
                </c:pt>
                <c:pt idx="38">
                  <c:v>0.16700000000000001</c:v>
                </c:pt>
                <c:pt idx="39">
                  <c:v>0.11899999999999999</c:v>
                </c:pt>
                <c:pt idx="40">
                  <c:v>8.3000000000000004E-2</c:v>
                </c:pt>
                <c:pt idx="41">
                  <c:v>0.14299999999999999</c:v>
                </c:pt>
                <c:pt idx="42">
                  <c:v>0.113</c:v>
                </c:pt>
                <c:pt idx="43">
                  <c:v>0.108</c:v>
                </c:pt>
                <c:pt idx="44">
                  <c:v>0.13300000000000001</c:v>
                </c:pt>
                <c:pt idx="45">
                  <c:v>0.113</c:v>
                </c:pt>
                <c:pt idx="46">
                  <c:v>0.125</c:v>
                </c:pt>
                <c:pt idx="47">
                  <c:v>0</c:v>
                </c:pt>
                <c:pt idx="48">
                  <c:v>9.1999999999999998E-2</c:v>
                </c:pt>
                <c:pt idx="49">
                  <c:v>7.9000000000000001E-2</c:v>
                </c:pt>
                <c:pt idx="50">
                  <c:v>0</c:v>
                </c:pt>
                <c:pt idx="51">
                  <c:v>0.1</c:v>
                </c:pt>
                <c:pt idx="52">
                  <c:v>7.0999999999999994E-2</c:v>
                </c:pt>
                <c:pt idx="53">
                  <c:v>6.3E-2</c:v>
                </c:pt>
                <c:pt idx="54">
                  <c:v>4.4999999999999998E-2</c:v>
                </c:pt>
                <c:pt idx="55">
                  <c:v>8.7999999999999995E-2</c:v>
                </c:pt>
                <c:pt idx="56">
                  <c:v>7.4999999999999997E-2</c:v>
                </c:pt>
                <c:pt idx="57">
                  <c:v>7.2999999999999995E-2</c:v>
                </c:pt>
                <c:pt idx="58">
                  <c:v>0</c:v>
                </c:pt>
                <c:pt idx="59">
                  <c:v>6.9000000000000006E-2</c:v>
                </c:pt>
                <c:pt idx="60">
                  <c:v>6.7000000000000004E-2</c:v>
                </c:pt>
                <c:pt idx="61">
                  <c:v>6.3E-2</c:v>
                </c:pt>
                <c:pt idx="62">
                  <c:v>0.06</c:v>
                </c:pt>
                <c:pt idx="63">
                  <c:v>5.2999999999999999E-2</c:v>
                </c:pt>
                <c:pt idx="64">
                  <c:v>4.7E-2</c:v>
                </c:pt>
                <c:pt idx="65">
                  <c:v>4.4999999999999998E-2</c:v>
                </c:pt>
                <c:pt idx="66">
                  <c:v>4.4999999999999998E-2</c:v>
                </c:pt>
                <c:pt idx="67">
                  <c:v>4.2000000000000003E-2</c:v>
                </c:pt>
                <c:pt idx="68">
                  <c:v>4.2000000000000003E-2</c:v>
                </c:pt>
                <c:pt idx="69">
                  <c:v>3.3000000000000002E-2</c:v>
                </c:pt>
                <c:pt idx="70">
                  <c:v>2.8000000000000001E-2</c:v>
                </c:pt>
                <c:pt idx="71">
                  <c:v>2.3E-2</c:v>
                </c:pt>
                <c:pt idx="72">
                  <c:v>1.7999999999999999E-2</c:v>
                </c:pt>
                <c:pt idx="73">
                  <c:v>1.7000000000000001E-2</c:v>
                </c:pt>
                <c:pt idx="74">
                  <c:v>0</c:v>
                </c:pt>
                <c:pt idx="75">
                  <c:v>0</c:v>
                </c:pt>
                <c:pt idx="76">
                  <c:v>0</c:v>
                </c:pt>
                <c:pt idx="77">
                  <c:v>0</c:v>
                </c:pt>
                <c:pt idx="78">
                  <c:v>0</c:v>
                </c:pt>
              </c:numCache>
            </c:numRef>
          </c:val>
        </c:ser>
        <c:ser>
          <c:idx val="1"/>
          <c:order val="1"/>
          <c:tx>
            <c:strRef>
              <c:f>'Fig 31'!$C$82</c:f>
              <c:strCache>
                <c:ptCount val="1"/>
                <c:pt idx="0">
                  <c:v>  Strong deterrent to investment</c:v>
                </c:pt>
              </c:strCache>
            </c:strRef>
          </c:tx>
          <c:spPr>
            <a:solidFill>
              <a:schemeClr val="accent6">
                <a:lumMod val="60000"/>
                <a:lumOff val="40000"/>
              </a:schemeClr>
            </a:solidFill>
            <a:ln>
              <a:noFill/>
            </a:ln>
          </c:spPr>
          <c:invertIfNegative val="0"/>
          <c:cat>
            <c:strRef>
              <c:f>'Fig 31'!$A$83:$A$161</c:f>
              <c:strCache>
                <c:ptCount val="79"/>
                <c:pt idx="0">
                  <c:v>AU – New South Wales</c:v>
                </c:pt>
                <c:pt idx="1">
                  <c:v>Mauritania</c:v>
                </c:pt>
                <c:pt idx="2">
                  <c:v>US – Illinois</c:v>
                </c:pt>
                <c:pt idx="3">
                  <c:v>CA – British Columbia</c:v>
                </c:pt>
                <c:pt idx="4">
                  <c:v>Philippines</c:v>
                </c:pt>
                <c:pt idx="5">
                  <c:v>Vietnam</c:v>
                </c:pt>
                <c:pt idx="6">
                  <c:v>Ghana</c:v>
                </c:pt>
                <c:pt idx="7">
                  <c:v>Israel</c:v>
                </c:pt>
                <c:pt idx="8">
                  <c:v>Uruguay</c:v>
                </c:pt>
                <c:pt idx="9">
                  <c:v>Brazil – Offshore concession contracts</c:v>
                </c:pt>
                <c:pt idx="10">
                  <c:v>Mozambique</c:v>
                </c:pt>
                <c:pt idx="11">
                  <c:v>US – New York</c:v>
                </c:pt>
                <c:pt idx="12">
                  <c:v>Morocco</c:v>
                </c:pt>
                <c:pt idx="13">
                  <c:v>Turkey</c:v>
                </c:pt>
                <c:pt idx="14">
                  <c:v>Colombia</c:v>
                </c:pt>
                <c:pt idx="15">
                  <c:v>Trinidad and Tobago</c:v>
                </c:pt>
                <c:pt idx="16">
                  <c:v>US Offshore – Alaska</c:v>
                </c:pt>
                <c:pt idx="17">
                  <c:v>Brazil – Onshore concession contracts</c:v>
                </c:pt>
                <c:pt idx="18">
                  <c:v>Hungary</c:v>
                </c:pt>
                <c:pt idx="19">
                  <c:v>Brazil – Offshore presalt area profit sharing contracts</c:v>
                </c:pt>
                <c:pt idx="20">
                  <c:v>Malaysia</c:v>
                </c:pt>
                <c:pt idx="21">
                  <c:v>Kuwait</c:v>
                </c:pt>
                <c:pt idx="22">
                  <c:v>AU – Victoria</c:v>
                </c:pt>
                <c:pt idx="23">
                  <c:v>Spain – Offshore</c:v>
                </c:pt>
                <c:pt idx="24">
                  <c:v>AU – Queensland</c:v>
                </c:pt>
                <c:pt idx="25">
                  <c:v>Faroe Islands</c:v>
                </c:pt>
                <c:pt idx="26">
                  <c:v>China</c:v>
                </c:pt>
                <c:pt idx="27">
                  <c:v>US – Alaska</c:v>
                </c:pt>
                <c:pt idx="28">
                  <c:v>Greenland</c:v>
                </c:pt>
                <c:pt idx="29">
                  <c:v>Namibia</c:v>
                </c:pt>
                <c:pt idx="30">
                  <c:v>Qatar</c:v>
                </c:pt>
                <c:pt idx="31">
                  <c:v>CA – Nova Scotia</c:v>
                </c:pt>
                <c:pt idx="32">
                  <c:v>Oman</c:v>
                </c:pt>
                <c:pt idx="33">
                  <c:v>CA – Newfoundland &amp; Labrador</c:v>
                </c:pt>
                <c:pt idx="34">
                  <c:v>Spain – Onshore</c:v>
                </c:pt>
                <c:pt idx="35">
                  <c:v>Seychelles</c:v>
                </c:pt>
                <c:pt idx="36">
                  <c:v>Denmark</c:v>
                </c:pt>
                <c:pt idx="37">
                  <c:v>US – Pennsylvania</c:v>
                </c:pt>
                <c:pt idx="38">
                  <c:v>Jordan</c:v>
                </c:pt>
                <c:pt idx="39">
                  <c:v>US – New Mexico</c:v>
                </c:pt>
                <c:pt idx="40">
                  <c:v>CA – Northwest Territories</c:v>
                </c:pt>
                <c:pt idx="41">
                  <c:v>US Offshore – Gulf of Mexico</c:v>
                </c:pt>
                <c:pt idx="42">
                  <c:v>Australia – Offshore</c:v>
                </c:pt>
                <c:pt idx="43">
                  <c:v>United Arab Emirates</c:v>
                </c:pt>
                <c:pt idx="44">
                  <c:v>Poland</c:v>
                </c:pt>
                <c:pt idx="45">
                  <c:v>CA – Alberta</c:v>
                </c:pt>
                <c:pt idx="46">
                  <c:v>Ireland</c:v>
                </c:pt>
                <c:pt idx="47">
                  <c:v>Germany</c:v>
                </c:pt>
                <c:pt idx="48">
                  <c:v>United Kingdom – North Sea</c:v>
                </c:pt>
                <c:pt idx="49">
                  <c:v>New Zealand</c:v>
                </c:pt>
                <c:pt idx="50">
                  <c:v>CA – Yukon</c:v>
                </c:pt>
                <c:pt idx="51">
                  <c:v>AU – South Australia</c:v>
                </c:pt>
                <c:pt idx="52">
                  <c:v>US – Montana</c:v>
                </c:pt>
                <c:pt idx="53">
                  <c:v>US – Utah</c:v>
                </c:pt>
                <c:pt idx="54">
                  <c:v>CA – Manitoba</c:v>
                </c:pt>
                <c:pt idx="55">
                  <c:v>US – Louisiana</c:v>
                </c:pt>
                <c:pt idx="56">
                  <c:v>United Kingdom</c:v>
                </c:pt>
                <c:pt idx="57">
                  <c:v>AU – Western Australia</c:v>
                </c:pt>
                <c:pt idx="58">
                  <c:v>Japan</c:v>
                </c:pt>
                <c:pt idx="59">
                  <c:v>US – Arkansas</c:v>
                </c:pt>
                <c:pt idx="60">
                  <c:v>Chile</c:v>
                </c:pt>
                <c:pt idx="61">
                  <c:v>US – Ohio</c:v>
                </c:pt>
                <c:pt idx="62">
                  <c:v>US – Kansas</c:v>
                </c:pt>
                <c:pt idx="63">
                  <c:v>AU – Northern Territory</c:v>
                </c:pt>
                <c:pt idx="64">
                  <c:v>US – Wyoming</c:v>
                </c:pt>
                <c:pt idx="65">
                  <c:v>US – West Virginia</c:v>
                </c:pt>
                <c:pt idx="66">
                  <c:v>Norway – North Sea</c:v>
                </c:pt>
                <c:pt idx="67">
                  <c:v>Netherlands</c:v>
                </c:pt>
                <c:pt idx="68">
                  <c:v>Netherlands – North Sea</c:v>
                </c:pt>
                <c:pt idx="69">
                  <c:v>Brunei</c:v>
                </c:pt>
                <c:pt idx="70">
                  <c:v>US – Oklahoma</c:v>
                </c:pt>
                <c:pt idx="71">
                  <c:v>Norway</c:v>
                </c:pt>
                <c:pt idx="72">
                  <c:v>US – North Dakota</c:v>
                </c:pt>
                <c:pt idx="73">
                  <c:v>US – Texas</c:v>
                </c:pt>
                <c:pt idx="74">
                  <c:v>CA – Saskatchewan</c:v>
                </c:pt>
                <c:pt idx="75">
                  <c:v>US – Alabama</c:v>
                </c:pt>
                <c:pt idx="76">
                  <c:v>US – Mississippi</c:v>
                </c:pt>
                <c:pt idx="77">
                  <c:v>AU – Tasmania</c:v>
                </c:pt>
                <c:pt idx="78">
                  <c:v>Botswana</c:v>
                </c:pt>
              </c:strCache>
            </c:strRef>
          </c:cat>
          <c:val>
            <c:numRef>
              <c:f>'Fig 31'!$C$83:$C$161</c:f>
              <c:numCache>
                <c:formatCode>0.00%</c:formatCode>
                <c:ptCount val="79"/>
                <c:pt idx="0">
                  <c:v>6.7000000000000004E-2</c:v>
                </c:pt>
                <c:pt idx="1">
                  <c:v>0.111</c:v>
                </c:pt>
                <c:pt idx="2">
                  <c:v>0.19</c:v>
                </c:pt>
                <c:pt idx="3">
                  <c:v>5.1999999999999998E-2</c:v>
                </c:pt>
                <c:pt idx="4">
                  <c:v>0.11799999999999999</c:v>
                </c:pt>
                <c:pt idx="5">
                  <c:v>9.7000000000000003E-2</c:v>
                </c:pt>
                <c:pt idx="6">
                  <c:v>9.8000000000000004E-2</c:v>
                </c:pt>
                <c:pt idx="7">
                  <c:v>6.3E-2</c:v>
                </c:pt>
                <c:pt idx="8">
                  <c:v>0</c:v>
                </c:pt>
                <c:pt idx="9">
                  <c:v>2.1999999999999999E-2</c:v>
                </c:pt>
                <c:pt idx="10">
                  <c:v>6.9000000000000006E-2</c:v>
                </c:pt>
                <c:pt idx="11">
                  <c:v>0.115</c:v>
                </c:pt>
                <c:pt idx="12">
                  <c:v>4.2999999999999997E-2</c:v>
                </c:pt>
                <c:pt idx="13">
                  <c:v>0</c:v>
                </c:pt>
                <c:pt idx="14">
                  <c:v>6.5000000000000002E-2</c:v>
                </c:pt>
                <c:pt idx="15">
                  <c:v>4.3999999999999997E-2</c:v>
                </c:pt>
                <c:pt idx="16">
                  <c:v>0.105</c:v>
                </c:pt>
                <c:pt idx="17">
                  <c:v>3.2000000000000001E-2</c:v>
                </c:pt>
                <c:pt idx="18">
                  <c:v>0</c:v>
                </c:pt>
                <c:pt idx="19">
                  <c:v>6.0999999999999999E-2</c:v>
                </c:pt>
                <c:pt idx="20">
                  <c:v>1.2999999999999999E-2</c:v>
                </c:pt>
                <c:pt idx="21">
                  <c:v>0</c:v>
                </c:pt>
                <c:pt idx="22">
                  <c:v>0</c:v>
                </c:pt>
                <c:pt idx="23">
                  <c:v>0</c:v>
                </c:pt>
                <c:pt idx="24">
                  <c:v>3.6999999999999998E-2</c:v>
                </c:pt>
                <c:pt idx="25">
                  <c:v>0</c:v>
                </c:pt>
                <c:pt idx="26">
                  <c:v>6.9000000000000006E-2</c:v>
                </c:pt>
                <c:pt idx="27">
                  <c:v>0</c:v>
                </c:pt>
                <c:pt idx="28">
                  <c:v>0</c:v>
                </c:pt>
                <c:pt idx="29">
                  <c:v>0</c:v>
                </c:pt>
                <c:pt idx="30">
                  <c:v>0</c:v>
                </c:pt>
                <c:pt idx="31">
                  <c:v>0</c:v>
                </c:pt>
                <c:pt idx="32">
                  <c:v>6.3E-2</c:v>
                </c:pt>
                <c:pt idx="33">
                  <c:v>0</c:v>
                </c:pt>
                <c:pt idx="34">
                  <c:v>0</c:v>
                </c:pt>
                <c:pt idx="35">
                  <c:v>9.0999999999999998E-2</c:v>
                </c:pt>
                <c:pt idx="36">
                  <c:v>5.8999999999999997E-2</c:v>
                </c:pt>
                <c:pt idx="37">
                  <c:v>0</c:v>
                </c:pt>
                <c:pt idx="38">
                  <c:v>0</c:v>
                </c:pt>
                <c:pt idx="39">
                  <c:v>4.8000000000000001E-2</c:v>
                </c:pt>
                <c:pt idx="40">
                  <c:v>8.3000000000000004E-2</c:v>
                </c:pt>
                <c:pt idx="41">
                  <c:v>1.6E-2</c:v>
                </c:pt>
                <c:pt idx="42">
                  <c:v>3.2000000000000001E-2</c:v>
                </c:pt>
                <c:pt idx="43">
                  <c:v>0</c:v>
                </c:pt>
                <c:pt idx="44">
                  <c:v>0</c:v>
                </c:pt>
                <c:pt idx="45">
                  <c:v>1.2999999999999999E-2</c:v>
                </c:pt>
                <c:pt idx="46">
                  <c:v>0</c:v>
                </c:pt>
                <c:pt idx="47">
                  <c:v>0.11799999999999999</c:v>
                </c:pt>
                <c:pt idx="48">
                  <c:v>2.5999999999999999E-2</c:v>
                </c:pt>
                <c:pt idx="49">
                  <c:v>2.5999999999999999E-2</c:v>
                </c:pt>
                <c:pt idx="50">
                  <c:v>0.1</c:v>
                </c:pt>
                <c:pt idx="51">
                  <c:v>0</c:v>
                </c:pt>
                <c:pt idx="52">
                  <c:v>2.4E-2</c:v>
                </c:pt>
                <c:pt idx="53">
                  <c:v>3.1E-2</c:v>
                </c:pt>
                <c:pt idx="54">
                  <c:v>0</c:v>
                </c:pt>
                <c:pt idx="55">
                  <c:v>0</c:v>
                </c:pt>
                <c:pt idx="56">
                  <c:v>1.2999999999999999E-2</c:v>
                </c:pt>
                <c:pt idx="57">
                  <c:v>0</c:v>
                </c:pt>
                <c:pt idx="58">
                  <c:v>7.0999999999999994E-2</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2"/>
          <c:order val="2"/>
          <c:tx>
            <c:strRef>
              <c:f>'Fig 31'!$D$82</c:f>
              <c:strCache>
                <c:ptCount val="1"/>
                <c:pt idx="0">
                  <c:v>  Would not pursue investment due to this factor</c:v>
                </c:pt>
              </c:strCache>
            </c:strRef>
          </c:tx>
          <c:spPr>
            <a:solidFill>
              <a:schemeClr val="accent4">
                <a:lumMod val="50000"/>
              </a:schemeClr>
            </a:solidFill>
            <a:ln>
              <a:noFill/>
            </a:ln>
          </c:spPr>
          <c:invertIfNegative val="0"/>
          <c:cat>
            <c:strRef>
              <c:f>'Fig 31'!$A$83:$A$161</c:f>
              <c:strCache>
                <c:ptCount val="79"/>
                <c:pt idx="0">
                  <c:v>AU – New South Wales</c:v>
                </c:pt>
                <c:pt idx="1">
                  <c:v>Mauritania</c:v>
                </c:pt>
                <c:pt idx="2">
                  <c:v>US – Illinois</c:v>
                </c:pt>
                <c:pt idx="3">
                  <c:v>CA – British Columbia</c:v>
                </c:pt>
                <c:pt idx="4">
                  <c:v>Philippines</c:v>
                </c:pt>
                <c:pt idx="5">
                  <c:v>Vietnam</c:v>
                </c:pt>
                <c:pt idx="6">
                  <c:v>Ghana</c:v>
                </c:pt>
                <c:pt idx="7">
                  <c:v>Israel</c:v>
                </c:pt>
                <c:pt idx="8">
                  <c:v>Uruguay</c:v>
                </c:pt>
                <c:pt idx="9">
                  <c:v>Brazil – Offshore concession contracts</c:v>
                </c:pt>
                <c:pt idx="10">
                  <c:v>Mozambique</c:v>
                </c:pt>
                <c:pt idx="11">
                  <c:v>US – New York</c:v>
                </c:pt>
                <c:pt idx="12">
                  <c:v>Morocco</c:v>
                </c:pt>
                <c:pt idx="13">
                  <c:v>Turkey</c:v>
                </c:pt>
                <c:pt idx="14">
                  <c:v>Colombia</c:v>
                </c:pt>
                <c:pt idx="15">
                  <c:v>Trinidad and Tobago</c:v>
                </c:pt>
                <c:pt idx="16">
                  <c:v>US Offshore – Alaska</c:v>
                </c:pt>
                <c:pt idx="17">
                  <c:v>Brazil – Onshore concession contracts</c:v>
                </c:pt>
                <c:pt idx="18">
                  <c:v>Hungary</c:v>
                </c:pt>
                <c:pt idx="19">
                  <c:v>Brazil – Offshore presalt area profit sharing contracts</c:v>
                </c:pt>
                <c:pt idx="20">
                  <c:v>Malaysia</c:v>
                </c:pt>
                <c:pt idx="21">
                  <c:v>Kuwait</c:v>
                </c:pt>
                <c:pt idx="22">
                  <c:v>AU – Victoria</c:v>
                </c:pt>
                <c:pt idx="23">
                  <c:v>Spain – Offshore</c:v>
                </c:pt>
                <c:pt idx="24">
                  <c:v>AU – Queensland</c:v>
                </c:pt>
                <c:pt idx="25">
                  <c:v>Faroe Islands</c:v>
                </c:pt>
                <c:pt idx="26">
                  <c:v>China</c:v>
                </c:pt>
                <c:pt idx="27">
                  <c:v>US – Alaska</c:v>
                </c:pt>
                <c:pt idx="28">
                  <c:v>Greenland</c:v>
                </c:pt>
                <c:pt idx="29">
                  <c:v>Namibia</c:v>
                </c:pt>
                <c:pt idx="30">
                  <c:v>Qatar</c:v>
                </c:pt>
                <c:pt idx="31">
                  <c:v>CA – Nova Scotia</c:v>
                </c:pt>
                <c:pt idx="32">
                  <c:v>Oman</c:v>
                </c:pt>
                <c:pt idx="33">
                  <c:v>CA – Newfoundland &amp; Labrador</c:v>
                </c:pt>
                <c:pt idx="34">
                  <c:v>Spain – Onshore</c:v>
                </c:pt>
                <c:pt idx="35">
                  <c:v>Seychelles</c:v>
                </c:pt>
                <c:pt idx="36">
                  <c:v>Denmark</c:v>
                </c:pt>
                <c:pt idx="37">
                  <c:v>US – Pennsylvania</c:v>
                </c:pt>
                <c:pt idx="38">
                  <c:v>Jordan</c:v>
                </c:pt>
                <c:pt idx="39">
                  <c:v>US – New Mexico</c:v>
                </c:pt>
                <c:pt idx="40">
                  <c:v>CA – Northwest Territories</c:v>
                </c:pt>
                <c:pt idx="41">
                  <c:v>US Offshore – Gulf of Mexico</c:v>
                </c:pt>
                <c:pt idx="42">
                  <c:v>Australia – Offshore</c:v>
                </c:pt>
                <c:pt idx="43">
                  <c:v>United Arab Emirates</c:v>
                </c:pt>
                <c:pt idx="44">
                  <c:v>Poland</c:v>
                </c:pt>
                <c:pt idx="45">
                  <c:v>CA – Alberta</c:v>
                </c:pt>
                <c:pt idx="46">
                  <c:v>Ireland</c:v>
                </c:pt>
                <c:pt idx="47">
                  <c:v>Germany</c:v>
                </c:pt>
                <c:pt idx="48">
                  <c:v>United Kingdom – North Sea</c:v>
                </c:pt>
                <c:pt idx="49">
                  <c:v>New Zealand</c:v>
                </c:pt>
                <c:pt idx="50">
                  <c:v>CA – Yukon</c:v>
                </c:pt>
                <c:pt idx="51">
                  <c:v>AU – South Australia</c:v>
                </c:pt>
                <c:pt idx="52">
                  <c:v>US – Montana</c:v>
                </c:pt>
                <c:pt idx="53">
                  <c:v>US – Utah</c:v>
                </c:pt>
                <c:pt idx="54">
                  <c:v>CA – Manitoba</c:v>
                </c:pt>
                <c:pt idx="55">
                  <c:v>US – Louisiana</c:v>
                </c:pt>
                <c:pt idx="56">
                  <c:v>United Kingdom</c:v>
                </c:pt>
                <c:pt idx="57">
                  <c:v>AU – Western Australia</c:v>
                </c:pt>
                <c:pt idx="58">
                  <c:v>Japan</c:v>
                </c:pt>
                <c:pt idx="59">
                  <c:v>US – Arkansas</c:v>
                </c:pt>
                <c:pt idx="60">
                  <c:v>Chile</c:v>
                </c:pt>
                <c:pt idx="61">
                  <c:v>US – Ohio</c:v>
                </c:pt>
                <c:pt idx="62">
                  <c:v>US – Kansas</c:v>
                </c:pt>
                <c:pt idx="63">
                  <c:v>AU – Northern Territory</c:v>
                </c:pt>
                <c:pt idx="64">
                  <c:v>US – Wyoming</c:v>
                </c:pt>
                <c:pt idx="65">
                  <c:v>US – West Virginia</c:v>
                </c:pt>
                <c:pt idx="66">
                  <c:v>Norway – North Sea</c:v>
                </c:pt>
                <c:pt idx="67">
                  <c:v>Netherlands</c:v>
                </c:pt>
                <c:pt idx="68">
                  <c:v>Netherlands – North Sea</c:v>
                </c:pt>
                <c:pt idx="69">
                  <c:v>Brunei</c:v>
                </c:pt>
                <c:pt idx="70">
                  <c:v>US – Oklahoma</c:v>
                </c:pt>
                <c:pt idx="71">
                  <c:v>Norway</c:v>
                </c:pt>
                <c:pt idx="72">
                  <c:v>US – North Dakota</c:v>
                </c:pt>
                <c:pt idx="73">
                  <c:v>US – Texas</c:v>
                </c:pt>
                <c:pt idx="74">
                  <c:v>CA – Saskatchewan</c:v>
                </c:pt>
                <c:pt idx="75">
                  <c:v>US – Alabama</c:v>
                </c:pt>
                <c:pt idx="76">
                  <c:v>US – Mississippi</c:v>
                </c:pt>
                <c:pt idx="77">
                  <c:v>AU – Tasmania</c:v>
                </c:pt>
                <c:pt idx="78">
                  <c:v>Botswana</c:v>
                </c:pt>
              </c:strCache>
            </c:strRef>
          </c:cat>
          <c:val>
            <c:numRef>
              <c:f>'Fig 31'!$D$83:$D$161</c:f>
              <c:numCache>
                <c:formatCode>0.00%</c:formatCode>
                <c:ptCount val="79"/>
                <c:pt idx="0">
                  <c:v>0</c:v>
                </c:pt>
                <c:pt idx="1">
                  <c:v>0</c:v>
                </c:pt>
                <c:pt idx="2">
                  <c:v>0</c:v>
                </c:pt>
                <c:pt idx="3">
                  <c:v>1.2999999999999999E-2</c:v>
                </c:pt>
                <c:pt idx="4">
                  <c:v>0</c:v>
                </c:pt>
                <c:pt idx="5">
                  <c:v>0</c:v>
                </c:pt>
                <c:pt idx="6">
                  <c:v>0</c:v>
                </c:pt>
                <c:pt idx="7">
                  <c:v>0</c:v>
                </c:pt>
                <c:pt idx="8">
                  <c:v>6.3E-2</c:v>
                </c:pt>
                <c:pt idx="9">
                  <c:v>2.1999999999999999E-2</c:v>
                </c:pt>
                <c:pt idx="10">
                  <c:v>0</c:v>
                </c:pt>
                <c:pt idx="11">
                  <c:v>0.115</c:v>
                </c:pt>
                <c:pt idx="12">
                  <c:v>4.2999999999999997E-2</c:v>
                </c:pt>
                <c:pt idx="13">
                  <c:v>0</c:v>
                </c:pt>
                <c:pt idx="14">
                  <c:v>0</c:v>
                </c:pt>
                <c:pt idx="15">
                  <c:v>2.1999999999999999E-2</c:v>
                </c:pt>
                <c:pt idx="16">
                  <c:v>0</c:v>
                </c:pt>
                <c:pt idx="17">
                  <c:v>3.2000000000000001E-2</c:v>
                </c:pt>
                <c:pt idx="18">
                  <c:v>0</c:v>
                </c:pt>
                <c:pt idx="19">
                  <c:v>0</c:v>
                </c:pt>
                <c:pt idx="20">
                  <c:v>0</c:v>
                </c:pt>
                <c:pt idx="21">
                  <c:v>5.8999999999999997E-2</c:v>
                </c:pt>
                <c:pt idx="22">
                  <c:v>0</c:v>
                </c:pt>
                <c:pt idx="23">
                  <c:v>0</c:v>
                </c:pt>
                <c:pt idx="24">
                  <c:v>0</c:v>
                </c:pt>
                <c:pt idx="25">
                  <c:v>0</c:v>
                </c:pt>
                <c:pt idx="26">
                  <c:v>0</c:v>
                </c:pt>
                <c:pt idx="27">
                  <c:v>0</c:v>
                </c:pt>
                <c:pt idx="28">
                  <c:v>0</c:v>
                </c:pt>
                <c:pt idx="29">
                  <c:v>0</c:v>
                </c:pt>
                <c:pt idx="30">
                  <c:v>2.9000000000000001E-2</c:v>
                </c:pt>
                <c:pt idx="31">
                  <c:v>3.7999999999999999E-2</c:v>
                </c:pt>
                <c:pt idx="32">
                  <c:v>0</c:v>
                </c:pt>
                <c:pt idx="33">
                  <c:v>0</c:v>
                </c:pt>
                <c:pt idx="34">
                  <c:v>0</c:v>
                </c:pt>
                <c:pt idx="35">
                  <c:v>0</c:v>
                </c:pt>
                <c:pt idx="36">
                  <c:v>0</c:v>
                </c:pt>
                <c:pt idx="37">
                  <c:v>0</c:v>
                </c:pt>
                <c:pt idx="38">
                  <c:v>0</c:v>
                </c:pt>
                <c:pt idx="39">
                  <c:v>0</c:v>
                </c:pt>
                <c:pt idx="40">
                  <c:v>0</c:v>
                </c:pt>
                <c:pt idx="41">
                  <c:v>0</c:v>
                </c:pt>
                <c:pt idx="42">
                  <c:v>0</c:v>
                </c:pt>
                <c:pt idx="43">
                  <c:v>2.7E-2</c:v>
                </c:pt>
                <c:pt idx="44">
                  <c:v>0</c:v>
                </c:pt>
                <c:pt idx="45">
                  <c:v>0</c:v>
                </c:pt>
                <c:pt idx="46">
                  <c:v>0</c:v>
                </c:pt>
                <c:pt idx="47">
                  <c:v>0</c:v>
                </c:pt>
                <c:pt idx="48">
                  <c:v>0</c:v>
                </c:pt>
                <c:pt idx="49">
                  <c:v>0</c:v>
                </c:pt>
                <c:pt idx="50">
                  <c:v>0</c:v>
                </c:pt>
                <c:pt idx="51">
                  <c:v>0</c:v>
                </c:pt>
                <c:pt idx="52">
                  <c:v>0</c:v>
                </c:pt>
                <c:pt idx="53">
                  <c:v>0</c:v>
                </c:pt>
                <c:pt idx="54">
                  <c:v>4.4999999999999998E-2</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100902784"/>
        <c:axId val="100904320"/>
      </c:barChart>
      <c:catAx>
        <c:axId val="100902784"/>
        <c:scaling>
          <c:orientation val="minMax"/>
        </c:scaling>
        <c:delete val="0"/>
        <c:axPos val="l"/>
        <c:majorTickMark val="out"/>
        <c:minorTickMark val="none"/>
        <c:tickLblPos val="nextTo"/>
        <c:crossAx val="100904320"/>
        <c:crosses val="autoZero"/>
        <c:auto val="1"/>
        <c:lblAlgn val="ctr"/>
        <c:lblOffset val="100"/>
        <c:noMultiLvlLbl val="0"/>
      </c:catAx>
      <c:valAx>
        <c:axId val="10090432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100902784"/>
        <c:crosses val="autoZero"/>
        <c:crossBetween val="between"/>
        <c:majorUnit val="0.2"/>
      </c:valAx>
    </c:plotArea>
    <c:legend>
      <c:legendPos val="r"/>
      <c:layout>
        <c:manualLayout>
          <c:xMode val="edge"/>
          <c:yMode val="edge"/>
          <c:x val="0.61617109742470311"/>
          <c:y val="2.4096648366933635E-2"/>
          <c:w val="0.35588181180322753"/>
          <c:h val="8.2496720701509721E-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921451392798811"/>
          <c:y val="9.9646566206416914E-3"/>
          <c:w val="0.45941955734535528"/>
          <c:h val="0.97096991749496508"/>
        </c:manualLayout>
      </c:layout>
      <c:barChart>
        <c:barDir val="bar"/>
        <c:grouping val="stacked"/>
        <c:varyColors val="0"/>
        <c:ser>
          <c:idx val="0"/>
          <c:order val="0"/>
          <c:tx>
            <c:strRef>
              <c:f>'Fig 4'!$B$2</c:f>
              <c:strCache>
                <c:ptCount val="1"/>
                <c:pt idx="0">
                  <c:v>  Mild deterrent to investment</c:v>
                </c:pt>
              </c:strCache>
            </c:strRef>
          </c:tx>
          <c:spPr>
            <a:solidFill>
              <a:schemeClr val="accent3">
                <a:lumMod val="75000"/>
              </a:schemeClr>
            </a:solidFill>
            <a:ln>
              <a:noFill/>
            </a:ln>
          </c:spPr>
          <c:invertIfNegative val="0"/>
          <c:cat>
            <c:strRef>
              <c:f>'Fig 4'!$A$3:$A$80</c:f>
              <c:strCache>
                <c:ptCount val="78"/>
                <c:pt idx="0">
                  <c:v>Venezuela</c:v>
                </c:pt>
                <c:pt idx="1">
                  <c:v>Ecuador</c:v>
                </c:pt>
                <c:pt idx="2">
                  <c:v>Iran</c:v>
                </c:pt>
                <c:pt idx="3">
                  <c:v>Bolivia</c:v>
                </c:pt>
                <c:pt idx="4">
                  <c:v>Russia – Offshore Arctic</c:v>
                </c:pt>
                <c:pt idx="5">
                  <c:v>Uzbekistan</c:v>
                </c:pt>
                <c:pt idx="6">
                  <c:v>Russia – Eastern Siberia</c:v>
                </c:pt>
                <c:pt idx="7">
                  <c:v>South Sudan</c:v>
                </c:pt>
                <c:pt idx="8">
                  <c:v>Iraq</c:v>
                </c:pt>
                <c:pt idx="9">
                  <c:v>Russia – other</c:v>
                </c:pt>
                <c:pt idx="10">
                  <c:v>Argentina – Salta</c:v>
                </c:pt>
                <c:pt idx="11">
                  <c:v>Kyrgyzstan</c:v>
                </c:pt>
                <c:pt idx="12">
                  <c:v>Libya</c:v>
                </c:pt>
                <c:pt idx="13">
                  <c:v>Ukraine</c:v>
                </c:pt>
                <c:pt idx="14">
                  <c:v>Syria</c:v>
                </c:pt>
                <c:pt idx="15">
                  <c:v>Bangladesh</c:v>
                </c:pt>
                <c:pt idx="16">
                  <c:v>CA – Quebec</c:v>
                </c:pt>
                <c:pt idx="17">
                  <c:v>Russia – Offshore Sakhalin</c:v>
                </c:pt>
                <c:pt idx="18">
                  <c:v>Kazakhstan</c:v>
                </c:pt>
                <c:pt idx="19">
                  <c:v>Somaliland</c:v>
                </c:pt>
                <c:pt idx="20">
                  <c:v>Argentina – Tierra del Fuego</c:v>
                </c:pt>
                <c:pt idx="21">
                  <c:v>Argentina – Mendoza</c:v>
                </c:pt>
                <c:pt idx="22">
                  <c:v>Nigeria</c:v>
                </c:pt>
                <c:pt idx="23">
                  <c:v>Argentina – Chubut</c:v>
                </c:pt>
                <c:pt idx="24">
                  <c:v>Chad</c:v>
                </c:pt>
                <c:pt idx="25">
                  <c:v>Indonesia</c:v>
                </c:pt>
                <c:pt idx="26">
                  <c:v>Argentina – Santa Cruz</c:v>
                </c:pt>
                <c:pt idx="27">
                  <c:v>Cambodia</c:v>
                </c:pt>
                <c:pt idx="28">
                  <c:v>Argentina – Neuquen</c:v>
                </c:pt>
                <c:pt idx="29">
                  <c:v>Guatemala</c:v>
                </c:pt>
                <c:pt idx="30">
                  <c:v>Myanmar</c:v>
                </c:pt>
                <c:pt idx="31">
                  <c:v>Algeria</c:v>
                </c:pt>
                <c:pt idx="32">
                  <c:v>Papua New Guinea</c:v>
                </c:pt>
                <c:pt idx="33">
                  <c:v>India</c:v>
                </c:pt>
                <c:pt idx="34">
                  <c:v>Turkmenistan</c:v>
                </c:pt>
                <c:pt idx="35">
                  <c:v>Democratic Republic of the Congo (Kinshasa)</c:v>
                </c:pt>
                <c:pt idx="36">
                  <c:v>Republic of the Congo (Brazzaville)</c:v>
                </c:pt>
                <c:pt idx="37">
                  <c:v>Yemen</c:v>
                </c:pt>
                <c:pt idx="38">
                  <c:v>US – New York</c:v>
                </c:pt>
                <c:pt idx="39">
                  <c:v>Uganda</c:v>
                </c:pt>
                <c:pt idx="40">
                  <c:v>Egypt</c:v>
                </c:pt>
                <c:pt idx="41">
                  <c:v>Greece</c:v>
                </c:pt>
                <c:pt idx="42">
                  <c:v>Brazil – Offshore presalt area profit sharing contracts</c:v>
                </c:pt>
                <c:pt idx="43">
                  <c:v>Bulgaria</c:v>
                </c:pt>
                <c:pt idx="44">
                  <c:v>East Timor</c:v>
                </c:pt>
                <c:pt idx="45">
                  <c:v>Madagascar</c:v>
                </c:pt>
                <c:pt idx="46">
                  <c:v>Timor Gap Joint Petroleum Development Area (JPDA)</c:v>
                </c:pt>
                <c:pt idx="47">
                  <c:v>Niger</c:v>
                </c:pt>
                <c:pt idx="48">
                  <c:v>French Guiana</c:v>
                </c:pt>
                <c:pt idx="49">
                  <c:v>Angola</c:v>
                </c:pt>
                <c:pt idx="50">
                  <c:v>Brazil – Offshore concession contracts</c:v>
                </c:pt>
                <c:pt idx="51">
                  <c:v>Peru</c:v>
                </c:pt>
                <c:pt idx="52">
                  <c:v>Brazil – Onshore concession contracts</c:v>
                </c:pt>
                <c:pt idx="53">
                  <c:v>Equatorial Guinea</c:v>
                </c:pt>
                <c:pt idx="54">
                  <c:v>Ethiopia</c:v>
                </c:pt>
                <c:pt idx="55">
                  <c:v>Gabon</c:v>
                </c:pt>
                <c:pt idx="56">
                  <c:v>China</c:v>
                </c:pt>
                <c:pt idx="57">
                  <c:v>US Offshore – Pacific</c:v>
                </c:pt>
                <c:pt idx="58">
                  <c:v>Vietnam</c:v>
                </c:pt>
                <c:pt idx="59">
                  <c:v>US – California</c:v>
                </c:pt>
                <c:pt idx="60">
                  <c:v>Romania</c:v>
                </c:pt>
                <c:pt idx="61">
                  <c:v>France</c:v>
                </c:pt>
                <c:pt idx="62">
                  <c:v>Kenya</c:v>
                </c:pt>
                <c:pt idx="63">
                  <c:v>Italy</c:v>
                </c:pt>
                <c:pt idx="64">
                  <c:v>Azerbaijan</c:v>
                </c:pt>
                <c:pt idx="65">
                  <c:v>Pakistan</c:v>
                </c:pt>
                <c:pt idx="66">
                  <c:v>Mozambique</c:v>
                </c:pt>
                <c:pt idx="67">
                  <c:v>Guyana</c:v>
                </c:pt>
                <c:pt idx="68">
                  <c:v>Tanzania</c:v>
                </c:pt>
                <c:pt idx="69">
                  <c:v>Lebanon</c:v>
                </c:pt>
                <c:pt idx="70">
                  <c:v>Suriname</c:v>
                </c:pt>
                <c:pt idx="71">
                  <c:v>Cameroon</c:v>
                </c:pt>
                <c:pt idx="72">
                  <c:v>Ivory Coast</c:v>
                </c:pt>
                <c:pt idx="73">
                  <c:v>AU – New South Wales</c:v>
                </c:pt>
                <c:pt idx="74">
                  <c:v>Mali</c:v>
                </c:pt>
                <c:pt idx="75">
                  <c:v>Greenland</c:v>
                </c:pt>
                <c:pt idx="76">
                  <c:v>CA – New Brunswick</c:v>
                </c:pt>
                <c:pt idx="77">
                  <c:v>Hungary</c:v>
                </c:pt>
              </c:strCache>
            </c:strRef>
          </c:cat>
          <c:val>
            <c:numRef>
              <c:f>'Fig 4'!$B$3:$B$80</c:f>
              <c:numCache>
                <c:formatCode>General</c:formatCode>
                <c:ptCount val="78"/>
                <c:pt idx="0">
                  <c:v>33.59893758300133</c:v>
                </c:pt>
                <c:pt idx="1">
                  <c:v>44.326344258004468</c:v>
                </c:pt>
                <c:pt idx="2">
                  <c:v>41.950867777458321</c:v>
                </c:pt>
                <c:pt idx="3">
                  <c:v>49.369625609547803</c:v>
                </c:pt>
                <c:pt idx="4">
                  <c:v>60.746315150918946</c:v>
                </c:pt>
                <c:pt idx="5">
                  <c:v>47.975664907935823</c:v>
                </c:pt>
                <c:pt idx="6">
                  <c:v>54.008673928992643</c:v>
                </c:pt>
                <c:pt idx="7">
                  <c:v>41.900277677170102</c:v>
                </c:pt>
                <c:pt idx="8">
                  <c:v>44.48871181938911</c:v>
                </c:pt>
                <c:pt idx="9">
                  <c:v>52.390677962038723</c:v>
                </c:pt>
                <c:pt idx="10">
                  <c:v>43.915636887478328</c:v>
                </c:pt>
                <c:pt idx="11">
                  <c:v>47.629091477228336</c:v>
                </c:pt>
                <c:pt idx="12">
                  <c:v>40.066738286675943</c:v>
                </c:pt>
                <c:pt idx="13">
                  <c:v>51.431647148778616</c:v>
                </c:pt>
                <c:pt idx="14">
                  <c:v>34.043536000923837</c:v>
                </c:pt>
                <c:pt idx="15">
                  <c:v>54.869411243913227</c:v>
                </c:pt>
                <c:pt idx="16">
                  <c:v>32.625055334218679</c:v>
                </c:pt>
                <c:pt idx="17">
                  <c:v>51.588930473392615</c:v>
                </c:pt>
                <c:pt idx="18">
                  <c:v>53.513022353450118</c:v>
                </c:pt>
                <c:pt idx="19">
                  <c:v>38.927622841965466</c:v>
                </c:pt>
                <c:pt idx="20">
                  <c:v>39.497295371360082</c:v>
                </c:pt>
                <c:pt idx="21">
                  <c:v>40.291663534541073</c:v>
                </c:pt>
                <c:pt idx="22">
                  <c:v>40.525022522356657</c:v>
                </c:pt>
                <c:pt idx="23">
                  <c:v>36.714894806737952</c:v>
                </c:pt>
                <c:pt idx="24">
                  <c:v>51.229425731417756</c:v>
                </c:pt>
                <c:pt idx="25">
                  <c:v>48.299245515200965</c:v>
                </c:pt>
                <c:pt idx="26">
                  <c:v>32.496102546336388</c:v>
                </c:pt>
                <c:pt idx="27">
                  <c:v>40.733390897752457</c:v>
                </c:pt>
                <c:pt idx="28">
                  <c:v>39.770780917586102</c:v>
                </c:pt>
                <c:pt idx="29">
                  <c:v>47.645975238829621</c:v>
                </c:pt>
                <c:pt idx="30">
                  <c:v>45.535505038668845</c:v>
                </c:pt>
                <c:pt idx="31">
                  <c:v>44.675578783412391</c:v>
                </c:pt>
                <c:pt idx="32">
                  <c:v>50.157339735978816</c:v>
                </c:pt>
                <c:pt idx="33">
                  <c:v>45.855611370941354</c:v>
                </c:pt>
                <c:pt idx="34">
                  <c:v>44.085933358472829</c:v>
                </c:pt>
                <c:pt idx="35">
                  <c:v>47.429806575649977</c:v>
                </c:pt>
                <c:pt idx="36">
                  <c:v>49.905949283832072</c:v>
                </c:pt>
                <c:pt idx="37">
                  <c:v>37.423980757941052</c:v>
                </c:pt>
                <c:pt idx="38">
                  <c:v>24.811363716932405</c:v>
                </c:pt>
                <c:pt idx="39">
                  <c:v>47.158034528552449</c:v>
                </c:pt>
                <c:pt idx="40">
                  <c:v>44.654025065493947</c:v>
                </c:pt>
                <c:pt idx="41">
                  <c:v>42.107625834689401</c:v>
                </c:pt>
                <c:pt idx="42">
                  <c:v>44.12261508527606</c:v>
                </c:pt>
                <c:pt idx="43">
                  <c:v>52.004280612179109</c:v>
                </c:pt>
                <c:pt idx="44">
                  <c:v>40.054145689482155</c:v>
                </c:pt>
                <c:pt idx="45">
                  <c:v>46.617619501543928</c:v>
                </c:pt>
                <c:pt idx="46">
                  <c:v>43.509534430062835</c:v>
                </c:pt>
                <c:pt idx="47">
                  <c:v>42.291738396209404</c:v>
                </c:pt>
                <c:pt idx="48">
                  <c:v>40.319238344528479</c:v>
                </c:pt>
                <c:pt idx="49">
                  <c:v>43.133595884660586</c:v>
                </c:pt>
                <c:pt idx="50">
                  <c:v>42.462727872354343</c:v>
                </c:pt>
                <c:pt idx="51">
                  <c:v>39.57206223576982</c:v>
                </c:pt>
                <c:pt idx="52">
                  <c:v>42.570945989504757</c:v>
                </c:pt>
                <c:pt idx="53">
                  <c:v>41.725347930770148</c:v>
                </c:pt>
                <c:pt idx="54">
                  <c:v>35.446290717887251</c:v>
                </c:pt>
                <c:pt idx="55">
                  <c:v>43.222129276488346</c:v>
                </c:pt>
                <c:pt idx="56">
                  <c:v>40.881518969168361</c:v>
                </c:pt>
                <c:pt idx="57">
                  <c:v>18.732089187111203</c:v>
                </c:pt>
                <c:pt idx="58">
                  <c:v>44.167310479249032</c:v>
                </c:pt>
                <c:pt idx="59">
                  <c:v>28.682414474187141</c:v>
                </c:pt>
                <c:pt idx="60">
                  <c:v>48.63626503283016</c:v>
                </c:pt>
                <c:pt idx="61">
                  <c:v>28.677615676383198</c:v>
                </c:pt>
                <c:pt idx="62">
                  <c:v>42.353253652058427</c:v>
                </c:pt>
                <c:pt idx="63">
                  <c:v>36.11436606515116</c:v>
                </c:pt>
                <c:pt idx="64">
                  <c:v>40.01498660850082</c:v>
                </c:pt>
                <c:pt idx="65">
                  <c:v>34.602331415080414</c:v>
                </c:pt>
                <c:pt idx="66">
                  <c:v>42.517355726793426</c:v>
                </c:pt>
                <c:pt idx="67">
                  <c:v>41.910861227985251</c:v>
                </c:pt>
                <c:pt idx="68">
                  <c:v>43.420982735723776</c:v>
                </c:pt>
                <c:pt idx="69">
                  <c:v>35.529816587031021</c:v>
                </c:pt>
                <c:pt idx="70">
                  <c:v>42.564121778299544</c:v>
                </c:pt>
                <c:pt idx="71">
                  <c:v>43.212678999763213</c:v>
                </c:pt>
                <c:pt idx="72">
                  <c:v>43.462049238941667</c:v>
                </c:pt>
                <c:pt idx="73">
                  <c:v>30.460154515756923</c:v>
                </c:pt>
                <c:pt idx="74">
                  <c:v>32.146682088848898</c:v>
                </c:pt>
                <c:pt idx="75">
                  <c:v>39.799860034275063</c:v>
                </c:pt>
                <c:pt idx="76">
                  <c:v>33.868825772180088</c:v>
                </c:pt>
                <c:pt idx="77">
                  <c:v>39.536924764709276</c:v>
                </c:pt>
              </c:numCache>
            </c:numRef>
          </c:val>
        </c:ser>
        <c:ser>
          <c:idx val="1"/>
          <c:order val="1"/>
          <c:tx>
            <c:strRef>
              <c:f>'Fig 4'!$C$2</c:f>
              <c:strCache>
                <c:ptCount val="1"/>
                <c:pt idx="0">
                  <c:v>  Strong deterrent to investment</c:v>
                </c:pt>
              </c:strCache>
            </c:strRef>
          </c:tx>
          <c:spPr>
            <a:solidFill>
              <a:schemeClr val="accent6">
                <a:lumMod val="60000"/>
                <a:lumOff val="40000"/>
              </a:schemeClr>
            </a:solidFill>
            <a:ln>
              <a:noFill/>
            </a:ln>
          </c:spPr>
          <c:invertIfNegative val="0"/>
          <c:cat>
            <c:strRef>
              <c:f>'Fig 4'!$A$3:$A$80</c:f>
              <c:strCache>
                <c:ptCount val="78"/>
                <c:pt idx="0">
                  <c:v>Venezuela</c:v>
                </c:pt>
                <c:pt idx="1">
                  <c:v>Ecuador</c:v>
                </c:pt>
                <c:pt idx="2">
                  <c:v>Iran</c:v>
                </c:pt>
                <c:pt idx="3">
                  <c:v>Bolivia</c:v>
                </c:pt>
                <c:pt idx="4">
                  <c:v>Russia – Offshore Arctic</c:v>
                </c:pt>
                <c:pt idx="5">
                  <c:v>Uzbekistan</c:v>
                </c:pt>
                <c:pt idx="6">
                  <c:v>Russia – Eastern Siberia</c:v>
                </c:pt>
                <c:pt idx="7">
                  <c:v>South Sudan</c:v>
                </c:pt>
                <c:pt idx="8">
                  <c:v>Iraq</c:v>
                </c:pt>
                <c:pt idx="9">
                  <c:v>Russia – other</c:v>
                </c:pt>
                <c:pt idx="10">
                  <c:v>Argentina – Salta</c:v>
                </c:pt>
                <c:pt idx="11">
                  <c:v>Kyrgyzstan</c:v>
                </c:pt>
                <c:pt idx="12">
                  <c:v>Libya</c:v>
                </c:pt>
                <c:pt idx="13">
                  <c:v>Ukraine</c:v>
                </c:pt>
                <c:pt idx="14">
                  <c:v>Syria</c:v>
                </c:pt>
                <c:pt idx="15">
                  <c:v>Bangladesh</c:v>
                </c:pt>
                <c:pt idx="16">
                  <c:v>CA – Quebec</c:v>
                </c:pt>
                <c:pt idx="17">
                  <c:v>Russia – Offshore Sakhalin</c:v>
                </c:pt>
                <c:pt idx="18">
                  <c:v>Kazakhstan</c:v>
                </c:pt>
                <c:pt idx="19">
                  <c:v>Somaliland</c:v>
                </c:pt>
                <c:pt idx="20">
                  <c:v>Argentina – Tierra del Fuego</c:v>
                </c:pt>
                <c:pt idx="21">
                  <c:v>Argentina – Mendoza</c:v>
                </c:pt>
                <c:pt idx="22">
                  <c:v>Nigeria</c:v>
                </c:pt>
                <c:pt idx="23">
                  <c:v>Argentina – Chubut</c:v>
                </c:pt>
                <c:pt idx="24">
                  <c:v>Chad</c:v>
                </c:pt>
                <c:pt idx="25">
                  <c:v>Indonesia</c:v>
                </c:pt>
                <c:pt idx="26">
                  <c:v>Argentina – Santa Cruz</c:v>
                </c:pt>
                <c:pt idx="27">
                  <c:v>Cambodia</c:v>
                </c:pt>
                <c:pt idx="28">
                  <c:v>Argentina – Neuquen</c:v>
                </c:pt>
                <c:pt idx="29">
                  <c:v>Guatemala</c:v>
                </c:pt>
                <c:pt idx="30">
                  <c:v>Myanmar</c:v>
                </c:pt>
                <c:pt idx="31">
                  <c:v>Algeria</c:v>
                </c:pt>
                <c:pt idx="32">
                  <c:v>Papua New Guinea</c:v>
                </c:pt>
                <c:pt idx="33">
                  <c:v>India</c:v>
                </c:pt>
                <c:pt idx="34">
                  <c:v>Turkmenistan</c:v>
                </c:pt>
                <c:pt idx="35">
                  <c:v>Democratic Republic of the Congo (Kinshasa)</c:v>
                </c:pt>
                <c:pt idx="36">
                  <c:v>Republic of the Congo (Brazzaville)</c:v>
                </c:pt>
                <c:pt idx="37">
                  <c:v>Yemen</c:v>
                </c:pt>
                <c:pt idx="38">
                  <c:v>US – New York</c:v>
                </c:pt>
                <c:pt idx="39">
                  <c:v>Uganda</c:v>
                </c:pt>
                <c:pt idx="40">
                  <c:v>Egypt</c:v>
                </c:pt>
                <c:pt idx="41">
                  <c:v>Greece</c:v>
                </c:pt>
                <c:pt idx="42">
                  <c:v>Brazil – Offshore presalt area profit sharing contracts</c:v>
                </c:pt>
                <c:pt idx="43">
                  <c:v>Bulgaria</c:v>
                </c:pt>
                <c:pt idx="44">
                  <c:v>East Timor</c:v>
                </c:pt>
                <c:pt idx="45">
                  <c:v>Madagascar</c:v>
                </c:pt>
                <c:pt idx="46">
                  <c:v>Timor Gap Joint Petroleum Development Area (JPDA)</c:v>
                </c:pt>
                <c:pt idx="47">
                  <c:v>Niger</c:v>
                </c:pt>
                <c:pt idx="48">
                  <c:v>French Guiana</c:v>
                </c:pt>
                <c:pt idx="49">
                  <c:v>Angola</c:v>
                </c:pt>
                <c:pt idx="50">
                  <c:v>Brazil – Offshore concession contracts</c:v>
                </c:pt>
                <c:pt idx="51">
                  <c:v>Peru</c:v>
                </c:pt>
                <c:pt idx="52">
                  <c:v>Brazil – Onshore concession contracts</c:v>
                </c:pt>
                <c:pt idx="53">
                  <c:v>Equatorial Guinea</c:v>
                </c:pt>
                <c:pt idx="54">
                  <c:v>Ethiopia</c:v>
                </c:pt>
                <c:pt idx="55">
                  <c:v>Gabon</c:v>
                </c:pt>
                <c:pt idx="56">
                  <c:v>China</c:v>
                </c:pt>
                <c:pt idx="57">
                  <c:v>US Offshore – Pacific</c:v>
                </c:pt>
                <c:pt idx="58">
                  <c:v>Vietnam</c:v>
                </c:pt>
                <c:pt idx="59">
                  <c:v>US – California</c:v>
                </c:pt>
                <c:pt idx="60">
                  <c:v>Romania</c:v>
                </c:pt>
                <c:pt idx="61">
                  <c:v>France</c:v>
                </c:pt>
                <c:pt idx="62">
                  <c:v>Kenya</c:v>
                </c:pt>
                <c:pt idx="63">
                  <c:v>Italy</c:v>
                </c:pt>
                <c:pt idx="64">
                  <c:v>Azerbaijan</c:v>
                </c:pt>
                <c:pt idx="65">
                  <c:v>Pakistan</c:v>
                </c:pt>
                <c:pt idx="66">
                  <c:v>Mozambique</c:v>
                </c:pt>
                <c:pt idx="67">
                  <c:v>Guyana</c:v>
                </c:pt>
                <c:pt idx="68">
                  <c:v>Tanzania</c:v>
                </c:pt>
                <c:pt idx="69">
                  <c:v>Lebanon</c:v>
                </c:pt>
                <c:pt idx="70">
                  <c:v>Suriname</c:v>
                </c:pt>
                <c:pt idx="71">
                  <c:v>Cameroon</c:v>
                </c:pt>
                <c:pt idx="72">
                  <c:v>Ivory Coast</c:v>
                </c:pt>
                <c:pt idx="73">
                  <c:v>AU – New South Wales</c:v>
                </c:pt>
                <c:pt idx="74">
                  <c:v>Mali</c:v>
                </c:pt>
                <c:pt idx="75">
                  <c:v>Greenland</c:v>
                </c:pt>
                <c:pt idx="76">
                  <c:v>CA – New Brunswick</c:v>
                </c:pt>
                <c:pt idx="77">
                  <c:v>Hungary</c:v>
                </c:pt>
              </c:strCache>
            </c:strRef>
          </c:cat>
          <c:val>
            <c:numRef>
              <c:f>'Fig 4'!$C$3:$C$80</c:f>
              <c:numCache>
                <c:formatCode>General</c:formatCode>
                <c:ptCount val="78"/>
                <c:pt idx="0">
                  <c:v>38.911022576361219</c:v>
                </c:pt>
                <c:pt idx="1">
                  <c:v>39.098108781419334</c:v>
                </c:pt>
                <c:pt idx="2">
                  <c:v>32.105255952136467</c:v>
                </c:pt>
                <c:pt idx="3">
                  <c:v>32.041213971759504</c:v>
                </c:pt>
                <c:pt idx="4">
                  <c:v>22.299280245274044</c:v>
                </c:pt>
                <c:pt idx="5">
                  <c:v>29.45874161013603</c:v>
                </c:pt>
                <c:pt idx="6">
                  <c:v>26.133229320480314</c:v>
                </c:pt>
                <c:pt idx="7">
                  <c:v>33.973198116624403</c:v>
                </c:pt>
                <c:pt idx="8">
                  <c:v>31.650540694365393</c:v>
                </c:pt>
                <c:pt idx="9">
                  <c:v>23.834385682300876</c:v>
                </c:pt>
                <c:pt idx="10">
                  <c:v>26.180475836765925</c:v>
                </c:pt>
                <c:pt idx="11">
                  <c:v>29.310210139832819</c:v>
                </c:pt>
                <c:pt idx="12">
                  <c:v>31.782262325145208</c:v>
                </c:pt>
                <c:pt idx="13">
                  <c:v>24.064348665942287</c:v>
                </c:pt>
                <c:pt idx="14">
                  <c:v>25.919510364339743</c:v>
                </c:pt>
                <c:pt idx="15">
                  <c:v>22.61509517485613</c:v>
                </c:pt>
                <c:pt idx="16">
                  <c:v>31.142098273572373</c:v>
                </c:pt>
                <c:pt idx="17">
                  <c:v>21.390532147504253</c:v>
                </c:pt>
                <c:pt idx="18">
                  <c:v>19.845889084723218</c:v>
                </c:pt>
                <c:pt idx="19">
                  <c:v>35.034860557768923</c:v>
                </c:pt>
                <c:pt idx="20">
                  <c:v>23.968444199714238</c:v>
                </c:pt>
                <c:pt idx="21">
                  <c:v>25.85381743466386</c:v>
                </c:pt>
                <c:pt idx="22">
                  <c:v>32.466069179842549</c:v>
                </c:pt>
                <c:pt idx="23">
                  <c:v>26.224924861955682</c:v>
                </c:pt>
                <c:pt idx="24">
                  <c:v>22.109541631453983</c:v>
                </c:pt>
                <c:pt idx="25">
                  <c:v>22.989895111049048</c:v>
                </c:pt>
                <c:pt idx="26">
                  <c:v>26.719017649209921</c:v>
                </c:pt>
                <c:pt idx="27">
                  <c:v>27.945000732179011</c:v>
                </c:pt>
                <c:pt idx="28">
                  <c:v>22.951419824686251</c:v>
                </c:pt>
                <c:pt idx="29">
                  <c:v>25.258107355524135</c:v>
                </c:pt>
                <c:pt idx="30">
                  <c:v>21.982657604874618</c:v>
                </c:pt>
                <c:pt idx="31">
                  <c:v>21.935306699963736</c:v>
                </c:pt>
                <c:pt idx="32">
                  <c:v>18.973993650123568</c:v>
                </c:pt>
                <c:pt idx="33">
                  <c:v>23.108339588505878</c:v>
                </c:pt>
                <c:pt idx="34">
                  <c:v>23.068220943386944</c:v>
                </c:pt>
                <c:pt idx="35">
                  <c:v>20.327059960992848</c:v>
                </c:pt>
                <c:pt idx="36">
                  <c:v>15.718409223254195</c:v>
                </c:pt>
                <c:pt idx="37">
                  <c:v>21.117817713409597</c:v>
                </c:pt>
                <c:pt idx="38">
                  <c:v>24.044001952491197</c:v>
                </c:pt>
                <c:pt idx="39">
                  <c:v>14.681274900398403</c:v>
                </c:pt>
                <c:pt idx="40">
                  <c:v>15.247715876022321</c:v>
                </c:pt>
                <c:pt idx="41">
                  <c:v>7.6027657757078098</c:v>
                </c:pt>
                <c:pt idx="42">
                  <c:v>13.816172400439982</c:v>
                </c:pt>
                <c:pt idx="43">
                  <c:v>9.0705140602637968</c:v>
                </c:pt>
                <c:pt idx="44">
                  <c:v>19.626531387846256</c:v>
                </c:pt>
                <c:pt idx="45">
                  <c:v>13.756018869308043</c:v>
                </c:pt>
                <c:pt idx="46">
                  <c:v>16.986599058312201</c:v>
                </c:pt>
                <c:pt idx="47">
                  <c:v>17.685636056596657</c:v>
                </c:pt>
                <c:pt idx="48">
                  <c:v>18.655169980304223</c:v>
                </c:pt>
                <c:pt idx="49">
                  <c:v>14.676161255361693</c:v>
                </c:pt>
                <c:pt idx="50">
                  <c:v>14.596562706121805</c:v>
                </c:pt>
                <c:pt idx="51">
                  <c:v>17.277942666322033</c:v>
                </c:pt>
                <c:pt idx="52">
                  <c:v>13.06154024677987</c:v>
                </c:pt>
                <c:pt idx="53">
                  <c:v>14.583616752502186</c:v>
                </c:pt>
                <c:pt idx="54">
                  <c:v>22.28052559410056</c:v>
                </c:pt>
                <c:pt idx="55">
                  <c:v>12.190856975419791</c:v>
                </c:pt>
                <c:pt idx="56">
                  <c:v>15.150209970927103</c:v>
                </c:pt>
                <c:pt idx="57">
                  <c:v>29.971342699377921</c:v>
                </c:pt>
                <c:pt idx="58">
                  <c:v>9.3544705840768732</c:v>
                </c:pt>
                <c:pt idx="59">
                  <c:v>24.68021710569591</c:v>
                </c:pt>
                <c:pt idx="60">
                  <c:v>6.4517494431305318</c:v>
                </c:pt>
                <c:pt idx="61">
                  <c:v>17.923509797739495</c:v>
                </c:pt>
                <c:pt idx="62">
                  <c:v>11.709428950863213</c:v>
                </c:pt>
                <c:pt idx="63">
                  <c:v>17.533786422935705</c:v>
                </c:pt>
                <c:pt idx="64">
                  <c:v>12.526430590487212</c:v>
                </c:pt>
                <c:pt idx="65">
                  <c:v>16.849830949952203</c:v>
                </c:pt>
                <c:pt idx="66">
                  <c:v>9.4483012726207605</c:v>
                </c:pt>
                <c:pt idx="67">
                  <c:v>9.3135247173300542</c:v>
                </c:pt>
                <c:pt idx="68">
                  <c:v>8.1859229747675943</c:v>
                </c:pt>
                <c:pt idx="69">
                  <c:v>14.554382698301865</c:v>
                </c:pt>
                <c:pt idx="70">
                  <c:v>9.3719167218274233</c:v>
                </c:pt>
                <c:pt idx="71">
                  <c:v>7.4837600502383221</c:v>
                </c:pt>
                <c:pt idx="72">
                  <c:v>7.1866380631320865</c:v>
                </c:pt>
                <c:pt idx="73">
                  <c:v>18.185166875078757</c:v>
                </c:pt>
                <c:pt idx="74">
                  <c:v>13.394450870353708</c:v>
                </c:pt>
                <c:pt idx="75">
                  <c:v>9.3038633846357293</c:v>
                </c:pt>
                <c:pt idx="76">
                  <c:v>10.906909994430878</c:v>
                </c:pt>
                <c:pt idx="77">
                  <c:v>8.124025636584097</c:v>
                </c:pt>
              </c:numCache>
            </c:numRef>
          </c:val>
        </c:ser>
        <c:ser>
          <c:idx val="2"/>
          <c:order val="2"/>
          <c:tx>
            <c:strRef>
              <c:f>'Fig 4'!$D$2</c:f>
              <c:strCache>
                <c:ptCount val="1"/>
                <c:pt idx="0">
                  <c:v>  Would not pursue investment due to this factor</c:v>
                </c:pt>
              </c:strCache>
            </c:strRef>
          </c:tx>
          <c:spPr>
            <a:solidFill>
              <a:schemeClr val="accent4">
                <a:lumMod val="50000"/>
              </a:schemeClr>
            </a:solidFill>
            <a:ln>
              <a:noFill/>
            </a:ln>
          </c:spPr>
          <c:invertIfNegative val="0"/>
          <c:cat>
            <c:strRef>
              <c:f>'Fig 4'!$A$3:$A$80</c:f>
              <c:strCache>
                <c:ptCount val="78"/>
                <c:pt idx="0">
                  <c:v>Venezuela</c:v>
                </c:pt>
                <c:pt idx="1">
                  <c:v>Ecuador</c:v>
                </c:pt>
                <c:pt idx="2">
                  <c:v>Iran</c:v>
                </c:pt>
                <c:pt idx="3">
                  <c:v>Bolivia</c:v>
                </c:pt>
                <c:pt idx="4">
                  <c:v>Russia – Offshore Arctic</c:v>
                </c:pt>
                <c:pt idx="5">
                  <c:v>Uzbekistan</c:v>
                </c:pt>
                <c:pt idx="6">
                  <c:v>Russia – Eastern Siberia</c:v>
                </c:pt>
                <c:pt idx="7">
                  <c:v>South Sudan</c:v>
                </c:pt>
                <c:pt idx="8">
                  <c:v>Iraq</c:v>
                </c:pt>
                <c:pt idx="9">
                  <c:v>Russia – other</c:v>
                </c:pt>
                <c:pt idx="10">
                  <c:v>Argentina – Salta</c:v>
                </c:pt>
                <c:pt idx="11">
                  <c:v>Kyrgyzstan</c:v>
                </c:pt>
                <c:pt idx="12">
                  <c:v>Libya</c:v>
                </c:pt>
                <c:pt idx="13">
                  <c:v>Ukraine</c:v>
                </c:pt>
                <c:pt idx="14">
                  <c:v>Syria</c:v>
                </c:pt>
                <c:pt idx="15">
                  <c:v>Bangladesh</c:v>
                </c:pt>
                <c:pt idx="16">
                  <c:v>CA – Quebec</c:v>
                </c:pt>
                <c:pt idx="17">
                  <c:v>Russia – Offshore Sakhalin</c:v>
                </c:pt>
                <c:pt idx="18">
                  <c:v>Kazakhstan</c:v>
                </c:pt>
                <c:pt idx="19">
                  <c:v>Somaliland</c:v>
                </c:pt>
                <c:pt idx="20">
                  <c:v>Argentina – Tierra del Fuego</c:v>
                </c:pt>
                <c:pt idx="21">
                  <c:v>Argentina – Mendoza</c:v>
                </c:pt>
                <c:pt idx="22">
                  <c:v>Nigeria</c:v>
                </c:pt>
                <c:pt idx="23">
                  <c:v>Argentina – Chubut</c:v>
                </c:pt>
                <c:pt idx="24">
                  <c:v>Chad</c:v>
                </c:pt>
                <c:pt idx="25">
                  <c:v>Indonesia</c:v>
                </c:pt>
                <c:pt idx="26">
                  <c:v>Argentina – Santa Cruz</c:v>
                </c:pt>
                <c:pt idx="27">
                  <c:v>Cambodia</c:v>
                </c:pt>
                <c:pt idx="28">
                  <c:v>Argentina – Neuquen</c:v>
                </c:pt>
                <c:pt idx="29">
                  <c:v>Guatemala</c:v>
                </c:pt>
                <c:pt idx="30">
                  <c:v>Myanmar</c:v>
                </c:pt>
                <c:pt idx="31">
                  <c:v>Algeria</c:v>
                </c:pt>
                <c:pt idx="32">
                  <c:v>Papua New Guinea</c:v>
                </c:pt>
                <c:pt idx="33">
                  <c:v>India</c:v>
                </c:pt>
                <c:pt idx="34">
                  <c:v>Turkmenistan</c:v>
                </c:pt>
                <c:pt idx="35">
                  <c:v>Democratic Republic of the Congo (Kinshasa)</c:v>
                </c:pt>
                <c:pt idx="36">
                  <c:v>Republic of the Congo (Brazzaville)</c:v>
                </c:pt>
                <c:pt idx="37">
                  <c:v>Yemen</c:v>
                </c:pt>
                <c:pt idx="38">
                  <c:v>US – New York</c:v>
                </c:pt>
                <c:pt idx="39">
                  <c:v>Uganda</c:v>
                </c:pt>
                <c:pt idx="40">
                  <c:v>Egypt</c:v>
                </c:pt>
                <c:pt idx="41">
                  <c:v>Greece</c:v>
                </c:pt>
                <c:pt idx="42">
                  <c:v>Brazil – Offshore presalt area profit sharing contracts</c:v>
                </c:pt>
                <c:pt idx="43">
                  <c:v>Bulgaria</c:v>
                </c:pt>
                <c:pt idx="44">
                  <c:v>East Timor</c:v>
                </c:pt>
                <c:pt idx="45">
                  <c:v>Madagascar</c:v>
                </c:pt>
                <c:pt idx="46">
                  <c:v>Timor Gap Joint Petroleum Development Area (JPDA)</c:v>
                </c:pt>
                <c:pt idx="47">
                  <c:v>Niger</c:v>
                </c:pt>
                <c:pt idx="48">
                  <c:v>French Guiana</c:v>
                </c:pt>
                <c:pt idx="49">
                  <c:v>Angola</c:v>
                </c:pt>
                <c:pt idx="50">
                  <c:v>Brazil – Offshore concession contracts</c:v>
                </c:pt>
                <c:pt idx="51">
                  <c:v>Peru</c:v>
                </c:pt>
                <c:pt idx="52">
                  <c:v>Brazil – Onshore concession contracts</c:v>
                </c:pt>
                <c:pt idx="53">
                  <c:v>Equatorial Guinea</c:v>
                </c:pt>
                <c:pt idx="54">
                  <c:v>Ethiopia</c:v>
                </c:pt>
                <c:pt idx="55">
                  <c:v>Gabon</c:v>
                </c:pt>
                <c:pt idx="56">
                  <c:v>China</c:v>
                </c:pt>
                <c:pt idx="57">
                  <c:v>US Offshore – Pacific</c:v>
                </c:pt>
                <c:pt idx="58">
                  <c:v>Vietnam</c:v>
                </c:pt>
                <c:pt idx="59">
                  <c:v>US – California</c:v>
                </c:pt>
                <c:pt idx="60">
                  <c:v>Romania</c:v>
                </c:pt>
                <c:pt idx="61">
                  <c:v>France</c:v>
                </c:pt>
                <c:pt idx="62">
                  <c:v>Kenya</c:v>
                </c:pt>
                <c:pt idx="63">
                  <c:v>Italy</c:v>
                </c:pt>
                <c:pt idx="64">
                  <c:v>Azerbaijan</c:v>
                </c:pt>
                <c:pt idx="65">
                  <c:v>Pakistan</c:v>
                </c:pt>
                <c:pt idx="66">
                  <c:v>Mozambique</c:v>
                </c:pt>
                <c:pt idx="67">
                  <c:v>Guyana</c:v>
                </c:pt>
                <c:pt idx="68">
                  <c:v>Tanzania</c:v>
                </c:pt>
                <c:pt idx="69">
                  <c:v>Lebanon</c:v>
                </c:pt>
                <c:pt idx="70">
                  <c:v>Suriname</c:v>
                </c:pt>
                <c:pt idx="71">
                  <c:v>Cameroon</c:v>
                </c:pt>
                <c:pt idx="72">
                  <c:v>Ivory Coast</c:v>
                </c:pt>
                <c:pt idx="73">
                  <c:v>AU – New South Wales</c:v>
                </c:pt>
                <c:pt idx="74">
                  <c:v>Mali</c:v>
                </c:pt>
                <c:pt idx="75">
                  <c:v>Greenland</c:v>
                </c:pt>
                <c:pt idx="76">
                  <c:v>CA – New Brunswick</c:v>
                </c:pt>
                <c:pt idx="77">
                  <c:v>Hungary</c:v>
                </c:pt>
              </c:strCache>
            </c:strRef>
          </c:cat>
          <c:val>
            <c:numRef>
              <c:f>'Fig 4'!$D$3:$D$80</c:f>
              <c:numCache>
                <c:formatCode>General</c:formatCode>
                <c:ptCount val="78"/>
                <c:pt idx="0">
                  <c:v>27.490039840637451</c:v>
                </c:pt>
                <c:pt idx="1">
                  <c:v>14.548133500063006</c:v>
                </c:pt>
                <c:pt idx="2">
                  <c:v>23.115784285538258</c:v>
                </c:pt>
                <c:pt idx="3">
                  <c:v>14.385851170994062</c:v>
                </c:pt>
                <c:pt idx="4">
                  <c:v>7.6894069811289807</c:v>
                </c:pt>
                <c:pt idx="5">
                  <c:v>11.783496644054413</c:v>
                </c:pt>
                <c:pt idx="6">
                  <c:v>5.6621996861040689</c:v>
                </c:pt>
                <c:pt idx="7">
                  <c:v>7.9270795605456952</c:v>
                </c:pt>
                <c:pt idx="8">
                  <c:v>6.7368620755074939</c:v>
                </c:pt>
                <c:pt idx="9">
                  <c:v>5.3964646827851039</c:v>
                </c:pt>
                <c:pt idx="10">
                  <c:v>10.978909221869582</c:v>
                </c:pt>
                <c:pt idx="11">
                  <c:v>3.6637762674791023</c:v>
                </c:pt>
                <c:pt idx="12">
                  <c:v>8.1338491258665453</c:v>
                </c:pt>
                <c:pt idx="13">
                  <c:v>3.7747997907360453</c:v>
                </c:pt>
                <c:pt idx="14">
                  <c:v>18.569201455049367</c:v>
                </c:pt>
                <c:pt idx="15">
                  <c:v>0.74147853032315181</c:v>
                </c:pt>
                <c:pt idx="16">
                  <c:v>13.34661354581673</c:v>
                </c:pt>
                <c:pt idx="17">
                  <c:v>3.7747997907360453</c:v>
                </c:pt>
                <c:pt idx="18">
                  <c:v>3.3667133268726892</c:v>
                </c:pt>
                <c:pt idx="19">
                  <c:v>2.5951748561310306</c:v>
                </c:pt>
                <c:pt idx="20">
                  <c:v>12.82818140266396</c:v>
                </c:pt>
                <c:pt idx="21">
                  <c:v>9.7371520208474269</c:v>
                </c:pt>
                <c:pt idx="22">
                  <c:v>2.7630697174334085</c:v>
                </c:pt>
                <c:pt idx="23">
                  <c:v>12.675380349945247</c:v>
                </c:pt>
                <c:pt idx="24">
                  <c:v>1.6177713388868766</c:v>
                </c:pt>
                <c:pt idx="25">
                  <c:v>3.0698672996949767</c:v>
                </c:pt>
                <c:pt idx="26">
                  <c:v>14.803780048886576</c:v>
                </c:pt>
                <c:pt idx="27">
                  <c:v>5.2100848822706629</c:v>
                </c:pt>
                <c:pt idx="28">
                  <c:v>11.037705717215523</c:v>
                </c:pt>
                <c:pt idx="29">
                  <c:v>0.57404789444373039</c:v>
                </c:pt>
                <c:pt idx="30">
                  <c:v>3.6637762674791023</c:v>
                </c:pt>
                <c:pt idx="31">
                  <c:v>4.4273096091669935</c:v>
                </c:pt>
                <c:pt idx="32">
                  <c:v>1.4849212421835836</c:v>
                </c:pt>
                <c:pt idx="33">
                  <c:v>1.4442712242816174</c:v>
                </c:pt>
                <c:pt idx="34">
                  <c:v>3.0757627924515925</c:v>
                </c:pt>
                <c:pt idx="35">
                  <c:v>1.5636199969994498</c:v>
                </c:pt>
                <c:pt idx="36">
                  <c:v>0.78592046116270975</c:v>
                </c:pt>
                <c:pt idx="37">
                  <c:v>5.8809112619621651</c:v>
                </c:pt>
                <c:pt idx="38">
                  <c:v>15.347235288824166</c:v>
                </c:pt>
                <c:pt idx="39">
                  <c:v>2.2244355909694553</c:v>
                </c:pt>
                <c:pt idx="40">
                  <c:v>2.7228064064325577</c:v>
                </c:pt>
                <c:pt idx="41">
                  <c:v>12.281390868451076</c:v>
                </c:pt>
                <c:pt idx="42">
                  <c:v>3.7883053356045107</c:v>
                </c:pt>
                <c:pt idx="43">
                  <c:v>0.60470093735091979</c:v>
                </c:pt>
                <c:pt idx="44">
                  <c:v>1.6021658275792861</c:v>
                </c:pt>
                <c:pt idx="45">
                  <c:v>0.76422327051711347</c:v>
                </c:pt>
                <c:pt idx="46">
                  <c:v>0.59602101958990195</c:v>
                </c:pt>
                <c:pt idx="47">
                  <c:v>0.76894069811289811</c:v>
                </c:pt>
                <c:pt idx="48">
                  <c:v>1.2035593535680145</c:v>
                </c:pt>
                <c:pt idx="49">
                  <c:v>2.3267084917036835</c:v>
                </c:pt>
                <c:pt idx="50">
                  <c:v>2.6539204920221464</c:v>
                </c:pt>
                <c:pt idx="51">
                  <c:v>2.3687502042538271</c:v>
                </c:pt>
                <c:pt idx="52">
                  <c:v>3.3863252491651514</c:v>
                </c:pt>
                <c:pt idx="53">
                  <c:v>2.4306027920836972</c:v>
                </c:pt>
                <c:pt idx="54">
                  <c:v>1.0127511633682074</c:v>
                </c:pt>
                <c:pt idx="55">
                  <c:v>2.4381713950839581</c:v>
                </c:pt>
                <c:pt idx="56">
                  <c:v>1.2023976167402461</c:v>
                </c:pt>
                <c:pt idx="57">
                  <c:v>7.4928356748444802</c:v>
                </c:pt>
                <c:pt idx="58">
                  <c:v>2.6050424411353315</c:v>
                </c:pt>
                <c:pt idx="59">
                  <c:v>2.3346151316198833</c:v>
                </c:pt>
                <c:pt idx="60">
                  <c:v>0.24814420935117429</c:v>
                </c:pt>
                <c:pt idx="61">
                  <c:v>8.6630297355740886</c:v>
                </c:pt>
                <c:pt idx="62">
                  <c:v>0.49827357237715802</c:v>
                </c:pt>
                <c:pt idx="63">
                  <c:v>0.52339660963987189</c:v>
                </c:pt>
                <c:pt idx="64">
                  <c:v>1.3918256211652458</c:v>
                </c:pt>
                <c:pt idx="65">
                  <c:v>1.8053390303520216</c:v>
                </c:pt>
                <c:pt idx="66">
                  <c:v>0.74591852152269167</c:v>
                </c:pt>
                <c:pt idx="67">
                  <c:v>1.1641905896662568</c:v>
                </c:pt>
                <c:pt idx="68">
                  <c:v>0.71181938911022569</c:v>
                </c:pt>
                <c:pt idx="69">
                  <c:v>2.1403503968090982</c:v>
                </c:pt>
                <c:pt idx="70">
                  <c:v>0</c:v>
                </c:pt>
                <c:pt idx="71">
                  <c:v>0.9656464580952675</c:v>
                </c:pt>
                <c:pt idx="72">
                  <c:v>0.34222086014914699</c:v>
                </c:pt>
                <c:pt idx="73">
                  <c:v>2.2731458593848446</c:v>
                </c:pt>
                <c:pt idx="74">
                  <c:v>5.3577803481414845</c:v>
                </c:pt>
                <c:pt idx="75">
                  <c:v>1.5506438974392884</c:v>
                </c:pt>
                <c:pt idx="76">
                  <c:v>5.1664310499935739</c:v>
                </c:pt>
                <c:pt idx="77">
                  <c:v>2.1664068364224258</c:v>
                </c:pt>
              </c:numCache>
            </c:numRef>
          </c:val>
        </c:ser>
        <c:dLbls>
          <c:showLegendKey val="0"/>
          <c:showVal val="0"/>
          <c:showCatName val="0"/>
          <c:showSerName val="0"/>
          <c:showPercent val="0"/>
          <c:showBubbleSize val="0"/>
        </c:dLbls>
        <c:gapWidth val="100"/>
        <c:overlap val="100"/>
        <c:axId val="86554496"/>
        <c:axId val="86556032"/>
      </c:barChart>
      <c:catAx>
        <c:axId val="86554496"/>
        <c:scaling>
          <c:orientation val="minMax"/>
        </c:scaling>
        <c:delete val="0"/>
        <c:axPos val="l"/>
        <c:majorTickMark val="out"/>
        <c:minorTickMark val="none"/>
        <c:tickLblPos val="nextTo"/>
        <c:crossAx val="86556032"/>
        <c:crosses val="autoZero"/>
        <c:auto val="1"/>
        <c:lblAlgn val="ctr"/>
        <c:lblOffset val="100"/>
        <c:tickLblSkip val="1"/>
        <c:noMultiLvlLbl val="0"/>
      </c:catAx>
      <c:valAx>
        <c:axId val="86556032"/>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crossAx val="86554496"/>
        <c:crosses val="autoZero"/>
        <c:crossBetween val="between"/>
        <c:majorUnit val="20"/>
      </c:valAx>
    </c:plotArea>
    <c:legend>
      <c:legendPos val="r"/>
      <c:layout>
        <c:manualLayout>
          <c:xMode val="edge"/>
          <c:yMode val="edge"/>
          <c:x val="4.584500689796718E-2"/>
          <c:y val="2.685031221919067E-2"/>
          <c:w val="0.19867694639051953"/>
          <c:h val="0.11986580258324145"/>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57636558109363"/>
          <c:y val="1.2792848204217656E-2"/>
          <c:w val="0.505899092687493"/>
          <c:h val="0.96562132386362542"/>
        </c:manualLayout>
      </c:layout>
      <c:barChart>
        <c:barDir val="bar"/>
        <c:grouping val="stacked"/>
        <c:varyColors val="0"/>
        <c:ser>
          <c:idx val="0"/>
          <c:order val="0"/>
          <c:tx>
            <c:strRef>
              <c:f>'Fig 32'!$C$9</c:f>
              <c:strCache>
                <c:ptCount val="1"/>
                <c:pt idx="0">
                  <c:v>  Mild deterrent to investment</c:v>
                </c:pt>
              </c:strCache>
            </c:strRef>
          </c:tx>
          <c:spPr>
            <a:solidFill>
              <a:schemeClr val="accent3">
                <a:lumMod val="75000"/>
              </a:schemeClr>
            </a:solidFill>
            <a:ln>
              <a:noFill/>
            </a:ln>
          </c:spPr>
          <c:invertIfNegative val="0"/>
          <c:cat>
            <c:strRef>
              <c:f>'Fig 32'!$B$10:$B$87</c:f>
              <c:strCache>
                <c:ptCount val="78"/>
                <c:pt idx="0">
                  <c:v>Mali</c:v>
                </c:pt>
                <c:pt idx="1">
                  <c:v>Somaliland</c:v>
                </c:pt>
                <c:pt idx="2">
                  <c:v>South Sudan</c:v>
                </c:pt>
                <c:pt idx="3">
                  <c:v>Iran</c:v>
                </c:pt>
                <c:pt idx="4">
                  <c:v>Iraq</c:v>
                </c:pt>
                <c:pt idx="5">
                  <c:v>Syria</c:v>
                </c:pt>
                <c:pt idx="6">
                  <c:v>Libya</c:v>
                </c:pt>
                <c:pt idx="7">
                  <c:v>Pakistan</c:v>
                </c:pt>
                <c:pt idx="8">
                  <c:v>Algeria</c:v>
                </c:pt>
                <c:pt idx="9">
                  <c:v>Papua New Guinea</c:v>
                </c:pt>
                <c:pt idx="10">
                  <c:v>Nigeria</c:v>
                </c:pt>
                <c:pt idx="11">
                  <c:v>Yemen</c:v>
                </c:pt>
                <c:pt idx="12">
                  <c:v>Venezuela</c:v>
                </c:pt>
                <c:pt idx="13">
                  <c:v>Niger</c:v>
                </c:pt>
                <c:pt idx="14">
                  <c:v>Democratic Republic of the Congo (Kinshasa)</c:v>
                </c:pt>
                <c:pt idx="15">
                  <c:v>Egypt</c:v>
                </c:pt>
                <c:pt idx="16">
                  <c:v>Chad</c:v>
                </c:pt>
                <c:pt idx="17">
                  <c:v>Colombia</c:v>
                </c:pt>
                <c:pt idx="18">
                  <c:v>Ecuador</c:v>
                </c:pt>
                <c:pt idx="19">
                  <c:v>Kyrgyzstan</c:v>
                </c:pt>
                <c:pt idx="20">
                  <c:v>Ethiopia</c:v>
                </c:pt>
                <c:pt idx="21">
                  <c:v>Ivory Coast</c:v>
                </c:pt>
                <c:pt idx="22">
                  <c:v>Guatemala</c:v>
                </c:pt>
                <c:pt idx="23">
                  <c:v>Russia – other</c:v>
                </c:pt>
                <c:pt idx="24">
                  <c:v>Bolivia</c:v>
                </c:pt>
                <c:pt idx="25">
                  <c:v>Uzbekistan</c:v>
                </c:pt>
                <c:pt idx="26">
                  <c:v>East Timor</c:v>
                </c:pt>
                <c:pt idx="27">
                  <c:v>Kenya</c:v>
                </c:pt>
                <c:pt idx="28">
                  <c:v>Lebanon</c:v>
                </c:pt>
                <c:pt idx="29">
                  <c:v>Bangladesh</c:v>
                </c:pt>
                <c:pt idx="30">
                  <c:v>Cambodia</c:v>
                </c:pt>
                <c:pt idx="31">
                  <c:v>Tunisia</c:v>
                </c:pt>
                <c:pt idx="32">
                  <c:v>Equatorial Guinea</c:v>
                </c:pt>
                <c:pt idx="33">
                  <c:v>Uganda</c:v>
                </c:pt>
                <c:pt idx="34">
                  <c:v>Russia – Eastern Siberia</c:v>
                </c:pt>
                <c:pt idx="35">
                  <c:v>Myanmar</c:v>
                </c:pt>
                <c:pt idx="36">
                  <c:v>Russia –  Offshore Arctic</c:v>
                </c:pt>
                <c:pt idx="37">
                  <c:v>Ukraine</c:v>
                </c:pt>
                <c:pt idx="38">
                  <c:v>Bahrain</c:v>
                </c:pt>
                <c:pt idx="39">
                  <c:v>Madagascar</c:v>
                </c:pt>
                <c:pt idx="40">
                  <c:v>Republic of the Congo (Brazzaville)</c:v>
                </c:pt>
                <c:pt idx="41">
                  <c:v>Angola</c:v>
                </c:pt>
                <c:pt idx="42">
                  <c:v>India</c:v>
                </c:pt>
                <c:pt idx="43">
                  <c:v>Tanzania</c:v>
                </c:pt>
                <c:pt idx="44">
                  <c:v>Philippines</c:v>
                </c:pt>
                <c:pt idx="45">
                  <c:v>South Africa</c:v>
                </c:pt>
                <c:pt idx="46">
                  <c:v>Indonesia</c:v>
                </c:pt>
                <c:pt idx="47">
                  <c:v>Mozambique</c:v>
                </c:pt>
                <c:pt idx="48">
                  <c:v>Russia – Offshore Sakhalin</c:v>
                </c:pt>
                <c:pt idx="49">
                  <c:v>Morocco</c:v>
                </c:pt>
                <c:pt idx="50">
                  <c:v>Azerbaijan</c:v>
                </c:pt>
                <c:pt idx="51">
                  <c:v>Ghana</c:v>
                </c:pt>
                <c:pt idx="52">
                  <c:v>Argentina – Tierra del Fuego</c:v>
                </c:pt>
                <c:pt idx="53">
                  <c:v>Argentina – Chubut</c:v>
                </c:pt>
                <c:pt idx="54">
                  <c:v>Cameroon</c:v>
                </c:pt>
                <c:pt idx="55">
                  <c:v>Guyana</c:v>
                </c:pt>
                <c:pt idx="56">
                  <c:v>Argentina – Santa Cruz</c:v>
                </c:pt>
                <c:pt idx="57">
                  <c:v>Kazakhstan</c:v>
                </c:pt>
                <c:pt idx="58">
                  <c:v>Suriname</c:v>
                </c:pt>
                <c:pt idx="59">
                  <c:v>Turkmenistan</c:v>
                </c:pt>
                <c:pt idx="60">
                  <c:v>Gabon</c:v>
                </c:pt>
                <c:pt idx="61">
                  <c:v>Peru</c:v>
                </c:pt>
                <c:pt idx="62">
                  <c:v>Argentina – Mendoza</c:v>
                </c:pt>
                <c:pt idx="63">
                  <c:v>CA – New Brunswick</c:v>
                </c:pt>
                <c:pt idx="64">
                  <c:v>China</c:v>
                </c:pt>
                <c:pt idx="65">
                  <c:v>Argentina – Neuquen</c:v>
                </c:pt>
                <c:pt idx="66">
                  <c:v>Trinidad and Tobago</c:v>
                </c:pt>
                <c:pt idx="67">
                  <c:v>Brazil – Onshore concession contracts</c:v>
                </c:pt>
                <c:pt idx="68">
                  <c:v>French Guiana</c:v>
                </c:pt>
                <c:pt idx="69">
                  <c:v>Thailand</c:v>
                </c:pt>
                <c:pt idx="70">
                  <c:v>Mauritania</c:v>
                </c:pt>
                <c:pt idx="71">
                  <c:v>Vietnam</c:v>
                </c:pt>
                <c:pt idx="72">
                  <c:v>Argentina – Salta</c:v>
                </c:pt>
                <c:pt idx="73">
                  <c:v>Israel</c:v>
                </c:pt>
                <c:pt idx="74">
                  <c:v>Brazil – Offshore concession contracts</c:v>
                </c:pt>
                <c:pt idx="75">
                  <c:v>Bulgaria</c:v>
                </c:pt>
                <c:pt idx="76">
                  <c:v>Turkey</c:v>
                </c:pt>
                <c:pt idx="77">
                  <c:v>Cyprus</c:v>
                </c:pt>
              </c:strCache>
            </c:strRef>
          </c:cat>
          <c:val>
            <c:numRef>
              <c:f>'Fig 32'!$C$10:$C$87</c:f>
              <c:numCache>
                <c:formatCode>0.00%</c:formatCode>
                <c:ptCount val="78"/>
                <c:pt idx="0">
                  <c:v>0.2</c:v>
                </c:pt>
                <c:pt idx="1">
                  <c:v>0.14299999999999999</c:v>
                </c:pt>
                <c:pt idx="2">
                  <c:v>7.6999999999999999E-2</c:v>
                </c:pt>
                <c:pt idx="3">
                  <c:v>0.35699999999999998</c:v>
                </c:pt>
                <c:pt idx="4">
                  <c:v>0.32100000000000001</c:v>
                </c:pt>
                <c:pt idx="5">
                  <c:v>0</c:v>
                </c:pt>
                <c:pt idx="6">
                  <c:v>0.26100000000000001</c:v>
                </c:pt>
                <c:pt idx="7">
                  <c:v>0.27300000000000002</c:v>
                </c:pt>
                <c:pt idx="8">
                  <c:v>0.41699999999999998</c:v>
                </c:pt>
                <c:pt idx="9">
                  <c:v>0.48799999999999999</c:v>
                </c:pt>
                <c:pt idx="10">
                  <c:v>0.16400000000000001</c:v>
                </c:pt>
                <c:pt idx="11">
                  <c:v>0.23100000000000001</c:v>
                </c:pt>
                <c:pt idx="12">
                  <c:v>0.17299999999999999</c:v>
                </c:pt>
                <c:pt idx="13">
                  <c:v>0.375</c:v>
                </c:pt>
                <c:pt idx="14">
                  <c:v>0.25</c:v>
                </c:pt>
                <c:pt idx="15">
                  <c:v>0.5</c:v>
                </c:pt>
                <c:pt idx="16">
                  <c:v>0.27300000000000002</c:v>
                </c:pt>
                <c:pt idx="17">
                  <c:v>0.50700000000000001</c:v>
                </c:pt>
                <c:pt idx="18">
                  <c:v>0.53100000000000003</c:v>
                </c:pt>
                <c:pt idx="19">
                  <c:v>0.8</c:v>
                </c:pt>
                <c:pt idx="20">
                  <c:v>0.25</c:v>
                </c:pt>
                <c:pt idx="21">
                  <c:v>0.6</c:v>
                </c:pt>
                <c:pt idx="22">
                  <c:v>0.5</c:v>
                </c:pt>
                <c:pt idx="23">
                  <c:v>0.63300000000000001</c:v>
                </c:pt>
                <c:pt idx="24">
                  <c:v>0.52400000000000002</c:v>
                </c:pt>
                <c:pt idx="25">
                  <c:v>0.57099999999999995</c:v>
                </c:pt>
                <c:pt idx="26">
                  <c:v>0.47099999999999997</c:v>
                </c:pt>
                <c:pt idx="27">
                  <c:v>0.63</c:v>
                </c:pt>
                <c:pt idx="28">
                  <c:v>0.5</c:v>
                </c:pt>
                <c:pt idx="29">
                  <c:v>0.52600000000000002</c:v>
                </c:pt>
                <c:pt idx="30">
                  <c:v>0.46700000000000003</c:v>
                </c:pt>
                <c:pt idx="31">
                  <c:v>0.42899999999999999</c:v>
                </c:pt>
                <c:pt idx="32">
                  <c:v>0.38200000000000001</c:v>
                </c:pt>
                <c:pt idx="33">
                  <c:v>0.5</c:v>
                </c:pt>
                <c:pt idx="34">
                  <c:v>0.57099999999999995</c:v>
                </c:pt>
                <c:pt idx="35">
                  <c:v>0.4</c:v>
                </c:pt>
                <c:pt idx="36">
                  <c:v>0.5</c:v>
                </c:pt>
                <c:pt idx="37">
                  <c:v>0.46200000000000002</c:v>
                </c:pt>
                <c:pt idx="38">
                  <c:v>0.53800000000000003</c:v>
                </c:pt>
                <c:pt idx="39">
                  <c:v>0.5</c:v>
                </c:pt>
                <c:pt idx="40">
                  <c:v>0.38900000000000001</c:v>
                </c:pt>
                <c:pt idx="41">
                  <c:v>0.41</c:v>
                </c:pt>
                <c:pt idx="42">
                  <c:v>0.44400000000000001</c:v>
                </c:pt>
                <c:pt idx="43">
                  <c:v>0.47399999999999998</c:v>
                </c:pt>
                <c:pt idx="44">
                  <c:v>0.34300000000000003</c:v>
                </c:pt>
                <c:pt idx="45">
                  <c:v>0.222</c:v>
                </c:pt>
                <c:pt idx="46">
                  <c:v>0.44900000000000001</c:v>
                </c:pt>
                <c:pt idx="47">
                  <c:v>0.48099999999999998</c:v>
                </c:pt>
                <c:pt idx="48">
                  <c:v>0.4</c:v>
                </c:pt>
                <c:pt idx="49">
                  <c:v>0.34799999999999998</c:v>
                </c:pt>
                <c:pt idx="50">
                  <c:v>0.47399999999999998</c:v>
                </c:pt>
                <c:pt idx="51">
                  <c:v>0.36799999999999999</c:v>
                </c:pt>
                <c:pt idx="52">
                  <c:v>0.36799999999999999</c:v>
                </c:pt>
                <c:pt idx="53">
                  <c:v>0.23499999999999999</c:v>
                </c:pt>
                <c:pt idx="54">
                  <c:v>0.4</c:v>
                </c:pt>
                <c:pt idx="55">
                  <c:v>0.45500000000000002</c:v>
                </c:pt>
                <c:pt idx="56">
                  <c:v>0.2</c:v>
                </c:pt>
                <c:pt idx="57">
                  <c:v>0.36799999999999999</c:v>
                </c:pt>
                <c:pt idx="58">
                  <c:v>0.44400000000000001</c:v>
                </c:pt>
                <c:pt idx="59">
                  <c:v>0.214</c:v>
                </c:pt>
                <c:pt idx="60">
                  <c:v>0.32300000000000001</c:v>
                </c:pt>
                <c:pt idx="61">
                  <c:v>0.32</c:v>
                </c:pt>
                <c:pt idx="62">
                  <c:v>0.19</c:v>
                </c:pt>
                <c:pt idx="63">
                  <c:v>0.27300000000000002</c:v>
                </c:pt>
                <c:pt idx="64">
                  <c:v>0.35699999999999998</c:v>
                </c:pt>
                <c:pt idx="65">
                  <c:v>0.25</c:v>
                </c:pt>
                <c:pt idx="66">
                  <c:v>0.30199999999999999</c:v>
                </c:pt>
                <c:pt idx="67">
                  <c:v>0.24099999999999999</c:v>
                </c:pt>
                <c:pt idx="68">
                  <c:v>0.25</c:v>
                </c:pt>
                <c:pt idx="69">
                  <c:v>0.23699999999999999</c:v>
                </c:pt>
                <c:pt idx="70">
                  <c:v>0.2</c:v>
                </c:pt>
                <c:pt idx="71">
                  <c:v>0.21299999999999999</c:v>
                </c:pt>
                <c:pt idx="72">
                  <c:v>0.17599999999999999</c:v>
                </c:pt>
                <c:pt idx="73">
                  <c:v>0.14299999999999999</c:v>
                </c:pt>
                <c:pt idx="74">
                  <c:v>0.19</c:v>
                </c:pt>
                <c:pt idx="75">
                  <c:v>0.27300000000000002</c:v>
                </c:pt>
                <c:pt idx="76">
                  <c:v>0.2</c:v>
                </c:pt>
                <c:pt idx="77">
                  <c:v>0.154</c:v>
                </c:pt>
              </c:numCache>
            </c:numRef>
          </c:val>
        </c:ser>
        <c:ser>
          <c:idx val="1"/>
          <c:order val="1"/>
          <c:tx>
            <c:strRef>
              <c:f>'Fig 32'!$D$9</c:f>
              <c:strCache>
                <c:ptCount val="1"/>
                <c:pt idx="0">
                  <c:v>  Strong deterrent to investment</c:v>
                </c:pt>
              </c:strCache>
            </c:strRef>
          </c:tx>
          <c:spPr>
            <a:solidFill>
              <a:schemeClr val="accent6">
                <a:lumMod val="60000"/>
                <a:lumOff val="40000"/>
              </a:schemeClr>
            </a:solidFill>
            <a:ln>
              <a:noFill/>
            </a:ln>
          </c:spPr>
          <c:invertIfNegative val="0"/>
          <c:cat>
            <c:strRef>
              <c:f>'Fig 32'!$B$10:$B$87</c:f>
              <c:strCache>
                <c:ptCount val="78"/>
                <c:pt idx="0">
                  <c:v>Mali</c:v>
                </c:pt>
                <c:pt idx="1">
                  <c:v>Somaliland</c:v>
                </c:pt>
                <c:pt idx="2">
                  <c:v>South Sudan</c:v>
                </c:pt>
                <c:pt idx="3">
                  <c:v>Iran</c:v>
                </c:pt>
                <c:pt idx="4">
                  <c:v>Iraq</c:v>
                </c:pt>
                <c:pt idx="5">
                  <c:v>Syria</c:v>
                </c:pt>
                <c:pt idx="6">
                  <c:v>Libya</c:v>
                </c:pt>
                <c:pt idx="7">
                  <c:v>Pakistan</c:v>
                </c:pt>
                <c:pt idx="8">
                  <c:v>Algeria</c:v>
                </c:pt>
                <c:pt idx="9">
                  <c:v>Papua New Guinea</c:v>
                </c:pt>
                <c:pt idx="10">
                  <c:v>Nigeria</c:v>
                </c:pt>
                <c:pt idx="11">
                  <c:v>Yemen</c:v>
                </c:pt>
                <c:pt idx="12">
                  <c:v>Venezuela</c:v>
                </c:pt>
                <c:pt idx="13">
                  <c:v>Niger</c:v>
                </c:pt>
                <c:pt idx="14">
                  <c:v>Democratic Republic of the Congo (Kinshasa)</c:v>
                </c:pt>
                <c:pt idx="15">
                  <c:v>Egypt</c:v>
                </c:pt>
                <c:pt idx="16">
                  <c:v>Chad</c:v>
                </c:pt>
                <c:pt idx="17">
                  <c:v>Colombia</c:v>
                </c:pt>
                <c:pt idx="18">
                  <c:v>Ecuador</c:v>
                </c:pt>
                <c:pt idx="19">
                  <c:v>Kyrgyzstan</c:v>
                </c:pt>
                <c:pt idx="20">
                  <c:v>Ethiopia</c:v>
                </c:pt>
                <c:pt idx="21">
                  <c:v>Ivory Coast</c:v>
                </c:pt>
                <c:pt idx="22">
                  <c:v>Guatemala</c:v>
                </c:pt>
                <c:pt idx="23">
                  <c:v>Russia – other</c:v>
                </c:pt>
                <c:pt idx="24">
                  <c:v>Bolivia</c:v>
                </c:pt>
                <c:pt idx="25">
                  <c:v>Uzbekistan</c:v>
                </c:pt>
                <c:pt idx="26">
                  <c:v>East Timor</c:v>
                </c:pt>
                <c:pt idx="27">
                  <c:v>Kenya</c:v>
                </c:pt>
                <c:pt idx="28">
                  <c:v>Lebanon</c:v>
                </c:pt>
                <c:pt idx="29">
                  <c:v>Bangladesh</c:v>
                </c:pt>
                <c:pt idx="30">
                  <c:v>Cambodia</c:v>
                </c:pt>
                <c:pt idx="31">
                  <c:v>Tunisia</c:v>
                </c:pt>
                <c:pt idx="32">
                  <c:v>Equatorial Guinea</c:v>
                </c:pt>
                <c:pt idx="33">
                  <c:v>Uganda</c:v>
                </c:pt>
                <c:pt idx="34">
                  <c:v>Russia – Eastern Siberia</c:v>
                </c:pt>
                <c:pt idx="35">
                  <c:v>Myanmar</c:v>
                </c:pt>
                <c:pt idx="36">
                  <c:v>Russia –  Offshore Arctic</c:v>
                </c:pt>
                <c:pt idx="37">
                  <c:v>Ukraine</c:v>
                </c:pt>
                <c:pt idx="38">
                  <c:v>Bahrain</c:v>
                </c:pt>
                <c:pt idx="39">
                  <c:v>Madagascar</c:v>
                </c:pt>
                <c:pt idx="40">
                  <c:v>Republic of the Congo (Brazzaville)</c:v>
                </c:pt>
                <c:pt idx="41">
                  <c:v>Angola</c:v>
                </c:pt>
                <c:pt idx="42">
                  <c:v>India</c:v>
                </c:pt>
                <c:pt idx="43">
                  <c:v>Tanzania</c:v>
                </c:pt>
                <c:pt idx="44">
                  <c:v>Philippines</c:v>
                </c:pt>
                <c:pt idx="45">
                  <c:v>South Africa</c:v>
                </c:pt>
                <c:pt idx="46">
                  <c:v>Indonesia</c:v>
                </c:pt>
                <c:pt idx="47">
                  <c:v>Mozambique</c:v>
                </c:pt>
                <c:pt idx="48">
                  <c:v>Russia – Offshore Sakhalin</c:v>
                </c:pt>
                <c:pt idx="49">
                  <c:v>Morocco</c:v>
                </c:pt>
                <c:pt idx="50">
                  <c:v>Azerbaijan</c:v>
                </c:pt>
                <c:pt idx="51">
                  <c:v>Ghana</c:v>
                </c:pt>
                <c:pt idx="52">
                  <c:v>Argentina – Tierra del Fuego</c:v>
                </c:pt>
                <c:pt idx="53">
                  <c:v>Argentina – Chubut</c:v>
                </c:pt>
                <c:pt idx="54">
                  <c:v>Cameroon</c:v>
                </c:pt>
                <c:pt idx="55">
                  <c:v>Guyana</c:v>
                </c:pt>
                <c:pt idx="56">
                  <c:v>Argentina – Santa Cruz</c:v>
                </c:pt>
                <c:pt idx="57">
                  <c:v>Kazakhstan</c:v>
                </c:pt>
                <c:pt idx="58">
                  <c:v>Suriname</c:v>
                </c:pt>
                <c:pt idx="59">
                  <c:v>Turkmenistan</c:v>
                </c:pt>
                <c:pt idx="60">
                  <c:v>Gabon</c:v>
                </c:pt>
                <c:pt idx="61">
                  <c:v>Peru</c:v>
                </c:pt>
                <c:pt idx="62">
                  <c:v>Argentina – Mendoza</c:v>
                </c:pt>
                <c:pt idx="63">
                  <c:v>CA – New Brunswick</c:v>
                </c:pt>
                <c:pt idx="64">
                  <c:v>China</c:v>
                </c:pt>
                <c:pt idx="65">
                  <c:v>Argentina – Neuquen</c:v>
                </c:pt>
                <c:pt idx="66">
                  <c:v>Trinidad and Tobago</c:v>
                </c:pt>
                <c:pt idx="67">
                  <c:v>Brazil – Onshore concession contracts</c:v>
                </c:pt>
                <c:pt idx="68">
                  <c:v>French Guiana</c:v>
                </c:pt>
                <c:pt idx="69">
                  <c:v>Thailand</c:v>
                </c:pt>
                <c:pt idx="70">
                  <c:v>Mauritania</c:v>
                </c:pt>
                <c:pt idx="71">
                  <c:v>Vietnam</c:v>
                </c:pt>
                <c:pt idx="72">
                  <c:v>Argentina – Salta</c:v>
                </c:pt>
                <c:pt idx="73">
                  <c:v>Israel</c:v>
                </c:pt>
                <c:pt idx="74">
                  <c:v>Brazil – Offshore concession contracts</c:v>
                </c:pt>
                <c:pt idx="75">
                  <c:v>Bulgaria</c:v>
                </c:pt>
                <c:pt idx="76">
                  <c:v>Turkey</c:v>
                </c:pt>
                <c:pt idx="77">
                  <c:v>Cyprus</c:v>
                </c:pt>
              </c:strCache>
            </c:strRef>
          </c:cat>
          <c:val>
            <c:numRef>
              <c:f>'Fig 32'!$D$10:$D$87</c:f>
              <c:numCache>
                <c:formatCode>0.00%</c:formatCode>
                <c:ptCount val="78"/>
                <c:pt idx="0">
                  <c:v>0.4</c:v>
                </c:pt>
                <c:pt idx="1">
                  <c:v>0.85699999999999998</c:v>
                </c:pt>
                <c:pt idx="2">
                  <c:v>0.76900000000000002</c:v>
                </c:pt>
                <c:pt idx="3">
                  <c:v>0.35699999999999998</c:v>
                </c:pt>
                <c:pt idx="4">
                  <c:v>0.54700000000000004</c:v>
                </c:pt>
                <c:pt idx="5">
                  <c:v>0.29399999999999998</c:v>
                </c:pt>
                <c:pt idx="6">
                  <c:v>0.56499999999999995</c:v>
                </c:pt>
                <c:pt idx="7">
                  <c:v>0.63600000000000001</c:v>
                </c:pt>
                <c:pt idx="8">
                  <c:v>0.44400000000000001</c:v>
                </c:pt>
                <c:pt idx="9">
                  <c:v>0.39500000000000002</c:v>
                </c:pt>
                <c:pt idx="10">
                  <c:v>0.63900000000000001</c:v>
                </c:pt>
                <c:pt idx="11">
                  <c:v>0.46200000000000002</c:v>
                </c:pt>
                <c:pt idx="12">
                  <c:v>0.46200000000000002</c:v>
                </c:pt>
                <c:pt idx="13">
                  <c:v>0.375</c:v>
                </c:pt>
                <c:pt idx="14">
                  <c:v>0.58299999999999996</c:v>
                </c:pt>
                <c:pt idx="15">
                  <c:v>0.32700000000000001</c:v>
                </c:pt>
                <c:pt idx="16">
                  <c:v>0.54500000000000004</c:v>
                </c:pt>
                <c:pt idx="17">
                  <c:v>0.28000000000000003</c:v>
                </c:pt>
                <c:pt idx="18">
                  <c:v>0.219</c:v>
                </c:pt>
                <c:pt idx="19">
                  <c:v>0</c:v>
                </c:pt>
                <c:pt idx="20">
                  <c:v>0.5</c:v>
                </c:pt>
                <c:pt idx="21">
                  <c:v>0.15</c:v>
                </c:pt>
                <c:pt idx="22">
                  <c:v>0.25</c:v>
                </c:pt>
                <c:pt idx="23">
                  <c:v>6.7000000000000004E-2</c:v>
                </c:pt>
                <c:pt idx="24">
                  <c:v>0.14299999999999999</c:v>
                </c:pt>
                <c:pt idx="25">
                  <c:v>0.14299999999999999</c:v>
                </c:pt>
                <c:pt idx="26">
                  <c:v>0.17599999999999999</c:v>
                </c:pt>
                <c:pt idx="27">
                  <c:v>7.3999999999999996E-2</c:v>
                </c:pt>
                <c:pt idx="28">
                  <c:v>0.188</c:v>
                </c:pt>
                <c:pt idx="29">
                  <c:v>0.158</c:v>
                </c:pt>
                <c:pt idx="30">
                  <c:v>0.2</c:v>
                </c:pt>
                <c:pt idx="31">
                  <c:v>0.2</c:v>
                </c:pt>
                <c:pt idx="32">
                  <c:v>0.26500000000000001</c:v>
                </c:pt>
                <c:pt idx="33">
                  <c:v>0.14299999999999999</c:v>
                </c:pt>
                <c:pt idx="34">
                  <c:v>7.0999999999999994E-2</c:v>
                </c:pt>
                <c:pt idx="35">
                  <c:v>0.24</c:v>
                </c:pt>
                <c:pt idx="36">
                  <c:v>0.125</c:v>
                </c:pt>
                <c:pt idx="37">
                  <c:v>0.154</c:v>
                </c:pt>
                <c:pt idx="38">
                  <c:v>0</c:v>
                </c:pt>
                <c:pt idx="39">
                  <c:v>0.111</c:v>
                </c:pt>
                <c:pt idx="40">
                  <c:v>0.222</c:v>
                </c:pt>
                <c:pt idx="41">
                  <c:v>0.128</c:v>
                </c:pt>
                <c:pt idx="42">
                  <c:v>0.13900000000000001</c:v>
                </c:pt>
                <c:pt idx="43">
                  <c:v>0.105</c:v>
                </c:pt>
                <c:pt idx="44">
                  <c:v>0.22900000000000001</c:v>
                </c:pt>
                <c:pt idx="45">
                  <c:v>0.33300000000000002</c:v>
                </c:pt>
                <c:pt idx="46">
                  <c:v>8.4000000000000005E-2</c:v>
                </c:pt>
                <c:pt idx="47">
                  <c:v>3.6999999999999998E-2</c:v>
                </c:pt>
                <c:pt idx="48">
                  <c:v>0.1</c:v>
                </c:pt>
                <c:pt idx="49">
                  <c:v>8.6999999999999994E-2</c:v>
                </c:pt>
                <c:pt idx="50">
                  <c:v>0</c:v>
                </c:pt>
                <c:pt idx="51">
                  <c:v>7.9000000000000001E-2</c:v>
                </c:pt>
                <c:pt idx="52">
                  <c:v>0.105</c:v>
                </c:pt>
                <c:pt idx="53">
                  <c:v>0.23499999999999999</c:v>
                </c:pt>
                <c:pt idx="54">
                  <c:v>6.7000000000000004E-2</c:v>
                </c:pt>
                <c:pt idx="55">
                  <c:v>0</c:v>
                </c:pt>
                <c:pt idx="56">
                  <c:v>0.25</c:v>
                </c:pt>
                <c:pt idx="57">
                  <c:v>5.2999999999999999E-2</c:v>
                </c:pt>
                <c:pt idx="58">
                  <c:v>0</c:v>
                </c:pt>
                <c:pt idx="59">
                  <c:v>0.14299999999999999</c:v>
                </c:pt>
                <c:pt idx="60">
                  <c:v>6.5000000000000002E-2</c:v>
                </c:pt>
                <c:pt idx="61">
                  <c:v>0.08</c:v>
                </c:pt>
                <c:pt idx="62">
                  <c:v>0.19</c:v>
                </c:pt>
                <c:pt idx="63">
                  <c:v>9.0999999999999998E-2</c:v>
                </c:pt>
                <c:pt idx="64">
                  <c:v>0</c:v>
                </c:pt>
                <c:pt idx="65">
                  <c:v>0.1</c:v>
                </c:pt>
                <c:pt idx="66">
                  <c:v>2.3E-2</c:v>
                </c:pt>
                <c:pt idx="67">
                  <c:v>6.9000000000000006E-2</c:v>
                </c:pt>
                <c:pt idx="68">
                  <c:v>8.3000000000000004E-2</c:v>
                </c:pt>
                <c:pt idx="69">
                  <c:v>6.8000000000000005E-2</c:v>
                </c:pt>
                <c:pt idx="70">
                  <c:v>0.1</c:v>
                </c:pt>
                <c:pt idx="71">
                  <c:v>8.2000000000000003E-2</c:v>
                </c:pt>
                <c:pt idx="72">
                  <c:v>0.11799999999999999</c:v>
                </c:pt>
                <c:pt idx="73">
                  <c:v>0.14299999999999999</c:v>
                </c:pt>
                <c:pt idx="74">
                  <c:v>9.5000000000000001E-2</c:v>
                </c:pt>
                <c:pt idx="75">
                  <c:v>0</c:v>
                </c:pt>
                <c:pt idx="76">
                  <c:v>6.7000000000000004E-2</c:v>
                </c:pt>
                <c:pt idx="77">
                  <c:v>0</c:v>
                </c:pt>
              </c:numCache>
            </c:numRef>
          </c:val>
        </c:ser>
        <c:ser>
          <c:idx val="2"/>
          <c:order val="2"/>
          <c:tx>
            <c:strRef>
              <c:f>'Fig 32'!$E$9</c:f>
              <c:strCache>
                <c:ptCount val="1"/>
                <c:pt idx="0">
                  <c:v>  Would not pursue investment due to this factor</c:v>
                </c:pt>
              </c:strCache>
            </c:strRef>
          </c:tx>
          <c:spPr>
            <a:solidFill>
              <a:schemeClr val="accent4">
                <a:lumMod val="50000"/>
              </a:schemeClr>
            </a:solidFill>
            <a:ln>
              <a:noFill/>
            </a:ln>
          </c:spPr>
          <c:invertIfNegative val="0"/>
          <c:cat>
            <c:strRef>
              <c:f>'Fig 32'!$B$10:$B$87</c:f>
              <c:strCache>
                <c:ptCount val="78"/>
                <c:pt idx="0">
                  <c:v>Mali</c:v>
                </c:pt>
                <c:pt idx="1">
                  <c:v>Somaliland</c:v>
                </c:pt>
                <c:pt idx="2">
                  <c:v>South Sudan</c:v>
                </c:pt>
                <c:pt idx="3">
                  <c:v>Iran</c:v>
                </c:pt>
                <c:pt idx="4">
                  <c:v>Iraq</c:v>
                </c:pt>
                <c:pt idx="5">
                  <c:v>Syria</c:v>
                </c:pt>
                <c:pt idx="6">
                  <c:v>Libya</c:v>
                </c:pt>
                <c:pt idx="7">
                  <c:v>Pakistan</c:v>
                </c:pt>
                <c:pt idx="8">
                  <c:v>Algeria</c:v>
                </c:pt>
                <c:pt idx="9">
                  <c:v>Papua New Guinea</c:v>
                </c:pt>
                <c:pt idx="10">
                  <c:v>Nigeria</c:v>
                </c:pt>
                <c:pt idx="11">
                  <c:v>Yemen</c:v>
                </c:pt>
                <c:pt idx="12">
                  <c:v>Venezuela</c:v>
                </c:pt>
                <c:pt idx="13">
                  <c:v>Niger</c:v>
                </c:pt>
                <c:pt idx="14">
                  <c:v>Democratic Republic of the Congo (Kinshasa)</c:v>
                </c:pt>
                <c:pt idx="15">
                  <c:v>Egypt</c:v>
                </c:pt>
                <c:pt idx="16">
                  <c:v>Chad</c:v>
                </c:pt>
                <c:pt idx="17">
                  <c:v>Colombia</c:v>
                </c:pt>
                <c:pt idx="18">
                  <c:v>Ecuador</c:v>
                </c:pt>
                <c:pt idx="19">
                  <c:v>Kyrgyzstan</c:v>
                </c:pt>
                <c:pt idx="20">
                  <c:v>Ethiopia</c:v>
                </c:pt>
                <c:pt idx="21">
                  <c:v>Ivory Coast</c:v>
                </c:pt>
                <c:pt idx="22">
                  <c:v>Guatemala</c:v>
                </c:pt>
                <c:pt idx="23">
                  <c:v>Russia – other</c:v>
                </c:pt>
                <c:pt idx="24">
                  <c:v>Bolivia</c:v>
                </c:pt>
                <c:pt idx="25">
                  <c:v>Uzbekistan</c:v>
                </c:pt>
                <c:pt idx="26">
                  <c:v>East Timor</c:v>
                </c:pt>
                <c:pt idx="27">
                  <c:v>Kenya</c:v>
                </c:pt>
                <c:pt idx="28">
                  <c:v>Lebanon</c:v>
                </c:pt>
                <c:pt idx="29">
                  <c:v>Bangladesh</c:v>
                </c:pt>
                <c:pt idx="30">
                  <c:v>Cambodia</c:v>
                </c:pt>
                <c:pt idx="31">
                  <c:v>Tunisia</c:v>
                </c:pt>
                <c:pt idx="32">
                  <c:v>Equatorial Guinea</c:v>
                </c:pt>
                <c:pt idx="33">
                  <c:v>Uganda</c:v>
                </c:pt>
                <c:pt idx="34">
                  <c:v>Russia – Eastern Siberia</c:v>
                </c:pt>
                <c:pt idx="35">
                  <c:v>Myanmar</c:v>
                </c:pt>
                <c:pt idx="36">
                  <c:v>Russia –  Offshore Arctic</c:v>
                </c:pt>
                <c:pt idx="37">
                  <c:v>Ukraine</c:v>
                </c:pt>
                <c:pt idx="38">
                  <c:v>Bahrain</c:v>
                </c:pt>
                <c:pt idx="39">
                  <c:v>Madagascar</c:v>
                </c:pt>
                <c:pt idx="40">
                  <c:v>Republic of the Congo (Brazzaville)</c:v>
                </c:pt>
                <c:pt idx="41">
                  <c:v>Angola</c:v>
                </c:pt>
                <c:pt idx="42">
                  <c:v>India</c:v>
                </c:pt>
                <c:pt idx="43">
                  <c:v>Tanzania</c:v>
                </c:pt>
                <c:pt idx="44">
                  <c:v>Philippines</c:v>
                </c:pt>
                <c:pt idx="45">
                  <c:v>South Africa</c:v>
                </c:pt>
                <c:pt idx="46">
                  <c:v>Indonesia</c:v>
                </c:pt>
                <c:pt idx="47">
                  <c:v>Mozambique</c:v>
                </c:pt>
                <c:pt idx="48">
                  <c:v>Russia – Offshore Sakhalin</c:v>
                </c:pt>
                <c:pt idx="49">
                  <c:v>Morocco</c:v>
                </c:pt>
                <c:pt idx="50">
                  <c:v>Azerbaijan</c:v>
                </c:pt>
                <c:pt idx="51">
                  <c:v>Ghana</c:v>
                </c:pt>
                <c:pt idx="52">
                  <c:v>Argentina – Tierra del Fuego</c:v>
                </c:pt>
                <c:pt idx="53">
                  <c:v>Argentina – Chubut</c:v>
                </c:pt>
                <c:pt idx="54">
                  <c:v>Cameroon</c:v>
                </c:pt>
                <c:pt idx="55">
                  <c:v>Guyana</c:v>
                </c:pt>
                <c:pt idx="56">
                  <c:v>Argentina – Santa Cruz</c:v>
                </c:pt>
                <c:pt idx="57">
                  <c:v>Kazakhstan</c:v>
                </c:pt>
                <c:pt idx="58">
                  <c:v>Suriname</c:v>
                </c:pt>
                <c:pt idx="59">
                  <c:v>Turkmenistan</c:v>
                </c:pt>
                <c:pt idx="60">
                  <c:v>Gabon</c:v>
                </c:pt>
                <c:pt idx="61">
                  <c:v>Peru</c:v>
                </c:pt>
                <c:pt idx="62">
                  <c:v>Argentina – Mendoza</c:v>
                </c:pt>
                <c:pt idx="63">
                  <c:v>CA – New Brunswick</c:v>
                </c:pt>
                <c:pt idx="64">
                  <c:v>China</c:v>
                </c:pt>
                <c:pt idx="65">
                  <c:v>Argentina – Neuquen</c:v>
                </c:pt>
                <c:pt idx="66">
                  <c:v>Trinidad and Tobago</c:v>
                </c:pt>
                <c:pt idx="67">
                  <c:v>Brazil – Onshore concession contracts</c:v>
                </c:pt>
                <c:pt idx="68">
                  <c:v>French Guiana</c:v>
                </c:pt>
                <c:pt idx="69">
                  <c:v>Thailand</c:v>
                </c:pt>
                <c:pt idx="70">
                  <c:v>Mauritania</c:v>
                </c:pt>
                <c:pt idx="71">
                  <c:v>Vietnam</c:v>
                </c:pt>
                <c:pt idx="72">
                  <c:v>Argentina – Salta</c:v>
                </c:pt>
                <c:pt idx="73">
                  <c:v>Israel</c:v>
                </c:pt>
                <c:pt idx="74">
                  <c:v>Brazil – Offshore concession contracts</c:v>
                </c:pt>
                <c:pt idx="75">
                  <c:v>Bulgaria</c:v>
                </c:pt>
                <c:pt idx="76">
                  <c:v>Turkey</c:v>
                </c:pt>
                <c:pt idx="77">
                  <c:v>Cyprus</c:v>
                </c:pt>
              </c:strCache>
            </c:strRef>
          </c:cat>
          <c:val>
            <c:numRef>
              <c:f>'Fig 32'!$E$10:$E$87</c:f>
              <c:numCache>
                <c:formatCode>0.00%</c:formatCode>
                <c:ptCount val="78"/>
                <c:pt idx="0">
                  <c:v>0.4</c:v>
                </c:pt>
                <c:pt idx="1">
                  <c:v>0</c:v>
                </c:pt>
                <c:pt idx="2">
                  <c:v>0.154</c:v>
                </c:pt>
                <c:pt idx="3">
                  <c:v>0.28599999999999998</c:v>
                </c:pt>
                <c:pt idx="4">
                  <c:v>0.13200000000000001</c:v>
                </c:pt>
                <c:pt idx="5">
                  <c:v>0.70599999999999996</c:v>
                </c:pt>
                <c:pt idx="6">
                  <c:v>0.152</c:v>
                </c:pt>
                <c:pt idx="7">
                  <c:v>4.4999999999999998E-2</c:v>
                </c:pt>
                <c:pt idx="8">
                  <c:v>8.3000000000000004E-2</c:v>
                </c:pt>
                <c:pt idx="9">
                  <c:v>2.3E-2</c:v>
                </c:pt>
                <c:pt idx="10">
                  <c:v>9.8000000000000004E-2</c:v>
                </c:pt>
                <c:pt idx="11">
                  <c:v>0.192</c:v>
                </c:pt>
                <c:pt idx="12">
                  <c:v>0.25</c:v>
                </c:pt>
                <c:pt idx="13">
                  <c:v>0.125</c:v>
                </c:pt>
                <c:pt idx="14">
                  <c:v>0</c:v>
                </c:pt>
                <c:pt idx="15">
                  <c:v>0</c:v>
                </c:pt>
                <c:pt idx="16">
                  <c:v>0</c:v>
                </c:pt>
                <c:pt idx="17">
                  <c:v>2.7E-2</c:v>
                </c:pt>
                <c:pt idx="18">
                  <c:v>6.3E-2</c:v>
                </c:pt>
                <c:pt idx="19">
                  <c:v>0</c:v>
                </c:pt>
                <c:pt idx="20">
                  <c:v>0</c:v>
                </c:pt>
                <c:pt idx="21">
                  <c:v>0</c:v>
                </c:pt>
                <c:pt idx="22">
                  <c:v>0</c:v>
                </c:pt>
                <c:pt idx="23">
                  <c:v>3.3000000000000002E-2</c:v>
                </c:pt>
                <c:pt idx="24">
                  <c:v>4.8000000000000001E-2</c:v>
                </c:pt>
                <c:pt idx="25">
                  <c:v>0</c:v>
                </c:pt>
                <c:pt idx="26">
                  <c:v>5.8999999999999997E-2</c:v>
                </c:pt>
                <c:pt idx="27">
                  <c:v>0</c:v>
                </c:pt>
                <c:pt idx="28">
                  <c:v>0</c:v>
                </c:pt>
                <c:pt idx="29">
                  <c:v>0</c:v>
                </c:pt>
                <c:pt idx="30">
                  <c:v>0</c:v>
                </c:pt>
                <c:pt idx="31">
                  <c:v>2.9000000000000001E-2</c:v>
                </c:pt>
                <c:pt idx="32">
                  <c:v>0</c:v>
                </c:pt>
                <c:pt idx="33">
                  <c:v>0</c:v>
                </c:pt>
                <c:pt idx="34">
                  <c:v>0</c:v>
                </c:pt>
                <c:pt idx="35">
                  <c:v>0</c:v>
                </c:pt>
                <c:pt idx="36">
                  <c:v>0</c:v>
                </c:pt>
                <c:pt idx="37">
                  <c:v>0</c:v>
                </c:pt>
                <c:pt idx="38">
                  <c:v>7.6999999999999999E-2</c:v>
                </c:pt>
                <c:pt idx="39">
                  <c:v>0</c:v>
                </c:pt>
                <c:pt idx="40">
                  <c:v>0</c:v>
                </c:pt>
                <c:pt idx="41">
                  <c:v>5.0999999999999997E-2</c:v>
                </c:pt>
                <c:pt idx="42">
                  <c:v>0</c:v>
                </c:pt>
                <c:pt idx="43">
                  <c:v>0</c:v>
                </c:pt>
                <c:pt idx="44">
                  <c:v>0</c:v>
                </c:pt>
                <c:pt idx="45">
                  <c:v>0</c:v>
                </c:pt>
                <c:pt idx="46">
                  <c:v>8.9999999999999993E-3</c:v>
                </c:pt>
                <c:pt idx="47">
                  <c:v>0</c:v>
                </c:pt>
                <c:pt idx="48">
                  <c:v>0</c:v>
                </c:pt>
                <c:pt idx="49">
                  <c:v>4.2999999999999997E-2</c:v>
                </c:pt>
                <c:pt idx="50">
                  <c:v>0</c:v>
                </c:pt>
                <c:pt idx="51">
                  <c:v>2.5999999999999999E-2</c:v>
                </c:pt>
                <c:pt idx="52">
                  <c:v>0</c:v>
                </c:pt>
                <c:pt idx="53">
                  <c:v>0</c:v>
                </c:pt>
                <c:pt idx="54">
                  <c:v>0</c:v>
                </c:pt>
                <c:pt idx="55">
                  <c:v>0</c:v>
                </c:pt>
                <c:pt idx="56">
                  <c:v>0</c:v>
                </c:pt>
                <c:pt idx="57">
                  <c:v>2.5999999999999999E-2</c:v>
                </c:pt>
                <c:pt idx="58">
                  <c:v>0</c:v>
                </c:pt>
                <c:pt idx="59">
                  <c:v>7.0999999999999994E-2</c:v>
                </c:pt>
                <c:pt idx="60">
                  <c:v>3.2000000000000001E-2</c:v>
                </c:pt>
                <c:pt idx="61">
                  <c:v>0.02</c:v>
                </c:pt>
                <c:pt idx="62">
                  <c:v>0</c:v>
                </c:pt>
                <c:pt idx="63">
                  <c:v>0</c:v>
                </c:pt>
                <c:pt idx="64">
                  <c:v>0</c:v>
                </c:pt>
                <c:pt idx="65">
                  <c:v>0</c:v>
                </c:pt>
                <c:pt idx="66">
                  <c:v>2.3E-2</c:v>
                </c:pt>
                <c:pt idx="67">
                  <c:v>3.4000000000000002E-2</c:v>
                </c:pt>
                <c:pt idx="68">
                  <c:v>0</c:v>
                </c:pt>
                <c:pt idx="69">
                  <c:v>0</c:v>
                </c:pt>
                <c:pt idx="70">
                  <c:v>0</c:v>
                </c:pt>
                <c:pt idx="71">
                  <c:v>0</c:v>
                </c:pt>
                <c:pt idx="72">
                  <c:v>0</c:v>
                </c:pt>
                <c:pt idx="73">
                  <c:v>0</c:v>
                </c:pt>
                <c:pt idx="74">
                  <c:v>0</c:v>
                </c:pt>
                <c:pt idx="75">
                  <c:v>0</c:v>
                </c:pt>
                <c:pt idx="76">
                  <c:v>0</c:v>
                </c:pt>
                <c:pt idx="77">
                  <c:v>7.6999999999999999E-2</c:v>
                </c:pt>
              </c:numCache>
            </c:numRef>
          </c:val>
        </c:ser>
        <c:dLbls>
          <c:showLegendKey val="0"/>
          <c:showVal val="0"/>
          <c:showCatName val="0"/>
          <c:showSerName val="0"/>
          <c:showPercent val="0"/>
          <c:showBubbleSize val="0"/>
        </c:dLbls>
        <c:gapWidth val="100"/>
        <c:overlap val="100"/>
        <c:axId val="91096576"/>
        <c:axId val="91098112"/>
      </c:barChart>
      <c:catAx>
        <c:axId val="91096576"/>
        <c:scaling>
          <c:orientation val="minMax"/>
        </c:scaling>
        <c:delete val="0"/>
        <c:axPos val="l"/>
        <c:majorTickMark val="out"/>
        <c:minorTickMark val="none"/>
        <c:tickLblPos val="nextTo"/>
        <c:crossAx val="91098112"/>
        <c:crosses val="autoZero"/>
        <c:auto val="1"/>
        <c:lblAlgn val="ctr"/>
        <c:lblOffset val="100"/>
        <c:tickLblSkip val="1"/>
        <c:noMultiLvlLbl val="0"/>
      </c:catAx>
      <c:valAx>
        <c:axId val="91098112"/>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1096576"/>
        <c:crosses val="autoZero"/>
        <c:crossBetween val="between"/>
        <c:majorUnit val="0.2"/>
      </c:valAx>
    </c:plotArea>
    <c:legend>
      <c:legendPos val="r"/>
      <c:layout>
        <c:manualLayout>
          <c:xMode val="edge"/>
          <c:yMode val="edge"/>
          <c:x val="0.71038475192352979"/>
          <c:y val="2.4428210290957552E-2"/>
          <c:w val="0.20045209486137233"/>
          <c:h val="0.10282343561061653"/>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020277432923478"/>
          <c:y val="1.2313897471676799E-2"/>
          <c:w val="0.50231708077527026"/>
          <c:h val="0.96654546662679819"/>
        </c:manualLayout>
      </c:layout>
      <c:barChart>
        <c:barDir val="bar"/>
        <c:grouping val="stacked"/>
        <c:varyColors val="0"/>
        <c:ser>
          <c:idx val="0"/>
          <c:order val="0"/>
          <c:tx>
            <c:strRef>
              <c:f>'Fig 32'!$C$89</c:f>
              <c:strCache>
                <c:ptCount val="1"/>
                <c:pt idx="0">
                  <c:v>  Mild deterrent to investment</c:v>
                </c:pt>
              </c:strCache>
            </c:strRef>
          </c:tx>
          <c:spPr>
            <a:solidFill>
              <a:schemeClr val="accent3">
                <a:lumMod val="75000"/>
              </a:schemeClr>
            </a:solidFill>
            <a:ln>
              <a:noFill/>
            </a:ln>
          </c:spPr>
          <c:invertIfNegative val="0"/>
          <c:cat>
            <c:strRef>
              <c:f>'Fig 32'!$B$90:$B$168</c:f>
              <c:strCache>
                <c:ptCount val="79"/>
                <c:pt idx="0">
                  <c:v>CA – Quebec</c:v>
                </c:pt>
                <c:pt idx="1">
                  <c:v>Romania</c:v>
                </c:pt>
                <c:pt idx="2">
                  <c:v>Albania</c:v>
                </c:pt>
                <c:pt idx="3">
                  <c:v>Botswana</c:v>
                </c:pt>
                <c:pt idx="4">
                  <c:v>Brazil – Offshore presalt area profit sharing contracts</c:v>
                </c:pt>
                <c:pt idx="5">
                  <c:v>Malaysia</c:v>
                </c:pt>
                <c:pt idx="6">
                  <c:v>Uruguay</c:v>
                </c:pt>
                <c:pt idx="7">
                  <c:v>Greece</c:v>
                </c:pt>
                <c:pt idx="8">
                  <c:v>Jordan</c:v>
                </c:pt>
                <c:pt idx="9">
                  <c:v>Hungary</c:v>
                </c:pt>
                <c:pt idx="10">
                  <c:v>Qatar</c:v>
                </c:pt>
                <c:pt idx="11">
                  <c:v>Namibia</c:v>
                </c:pt>
                <c:pt idx="12">
                  <c:v>US Offshore – Pacific</c:v>
                </c:pt>
                <c:pt idx="13">
                  <c:v>Kuwait</c:v>
                </c:pt>
                <c:pt idx="14">
                  <c:v>Italy</c:v>
                </c:pt>
                <c:pt idx="15">
                  <c:v>Ireland</c:v>
                </c:pt>
                <c:pt idx="16">
                  <c:v>Timor Gap (JPDA)</c:v>
                </c:pt>
                <c:pt idx="17">
                  <c:v>Oman</c:v>
                </c:pt>
                <c:pt idx="18">
                  <c:v>Brunei</c:v>
                </c:pt>
                <c:pt idx="19">
                  <c:v>Spain – Offshore</c:v>
                </c:pt>
                <c:pt idx="20">
                  <c:v>Seychelles</c:v>
                </c:pt>
                <c:pt idx="21">
                  <c:v>United Arab Emirates</c:v>
                </c:pt>
                <c:pt idx="22">
                  <c:v>US – New York</c:v>
                </c:pt>
                <c:pt idx="23">
                  <c:v>Greenland</c:v>
                </c:pt>
                <c:pt idx="24">
                  <c:v>AU – New South Wales</c:v>
                </c:pt>
                <c:pt idx="25">
                  <c:v>Poland</c:v>
                </c:pt>
                <c:pt idx="26">
                  <c:v>US – Alaska</c:v>
                </c:pt>
                <c:pt idx="27">
                  <c:v>Japan</c:v>
                </c:pt>
                <c:pt idx="28">
                  <c:v>Chile</c:v>
                </c:pt>
                <c:pt idx="29">
                  <c:v>Germany</c:v>
                </c:pt>
                <c:pt idx="30">
                  <c:v>US Offshore – Alaska</c:v>
                </c:pt>
                <c:pt idx="31">
                  <c:v>US – California</c:v>
                </c:pt>
                <c:pt idx="32">
                  <c:v>New Zealand</c:v>
                </c:pt>
                <c:pt idx="33">
                  <c:v>US – Illinois</c:v>
                </c:pt>
                <c:pt idx="34">
                  <c:v>US Offshore – Gulf of Mexico</c:v>
                </c:pt>
                <c:pt idx="35">
                  <c:v>Norway – North Sea</c:v>
                </c:pt>
                <c:pt idx="36">
                  <c:v>Spain – Onshore</c:v>
                </c:pt>
                <c:pt idx="37">
                  <c:v>US – Michigan</c:v>
                </c:pt>
                <c:pt idx="38">
                  <c:v>US – West Virginia</c:v>
                </c:pt>
                <c:pt idx="39">
                  <c:v>France</c:v>
                </c:pt>
                <c:pt idx="40">
                  <c:v>CA – Nova Scotia</c:v>
                </c:pt>
                <c:pt idx="41">
                  <c:v>US – Colorado</c:v>
                </c:pt>
                <c:pt idx="42">
                  <c:v>US – Utah</c:v>
                </c:pt>
                <c:pt idx="43">
                  <c:v>US – Wyoming</c:v>
                </c:pt>
                <c:pt idx="44">
                  <c:v>Australia – Offshore</c:v>
                </c:pt>
                <c:pt idx="45">
                  <c:v>United Kingdom – North Sea</c:v>
                </c:pt>
                <c:pt idx="46">
                  <c:v>United Kingdom</c:v>
                </c:pt>
                <c:pt idx="47">
                  <c:v>US – New Mexico</c:v>
                </c:pt>
                <c:pt idx="48">
                  <c:v>US – Montana</c:v>
                </c:pt>
                <c:pt idx="49">
                  <c:v>Norway</c:v>
                </c:pt>
                <c:pt idx="50">
                  <c:v>CA – Alberta</c:v>
                </c:pt>
                <c:pt idx="51">
                  <c:v>US – Kansas</c:v>
                </c:pt>
                <c:pt idx="52">
                  <c:v>US – Louisiana</c:v>
                </c:pt>
                <c:pt idx="53">
                  <c:v>US – North Dakota</c:v>
                </c:pt>
                <c:pt idx="54">
                  <c:v>CA – British Columbia</c:v>
                </c:pt>
                <c:pt idx="55">
                  <c:v>US – Texas</c:v>
                </c:pt>
                <c:pt idx="56">
                  <c:v>CA – Manitoba</c:v>
                </c:pt>
                <c:pt idx="57">
                  <c:v>CA – Newfoundland &amp; Labrador</c:v>
                </c:pt>
                <c:pt idx="58">
                  <c:v>CA – Northwest Territories</c:v>
                </c:pt>
                <c:pt idx="59">
                  <c:v>CA – Saskatchewan</c:v>
                </c:pt>
                <c:pt idx="60">
                  <c:v>CA – Yukon</c:v>
                </c:pt>
                <c:pt idx="61">
                  <c:v>US – Alabama</c:v>
                </c:pt>
                <c:pt idx="62">
                  <c:v>US – Arkansas</c:v>
                </c:pt>
                <c:pt idx="63">
                  <c:v>US – Mississippi</c:v>
                </c:pt>
                <c:pt idx="64">
                  <c:v>US – Ohio</c:v>
                </c:pt>
                <c:pt idx="65">
                  <c:v>US – Oklahoma</c:v>
                </c:pt>
                <c:pt idx="66">
                  <c:v>US – Pennsylvania</c:v>
                </c:pt>
                <c:pt idx="67">
                  <c:v>AU – Northern Territory</c:v>
                </c:pt>
                <c:pt idx="68">
                  <c:v>AU – Queensland</c:v>
                </c:pt>
                <c:pt idx="69">
                  <c:v>AU – South Australia</c:v>
                </c:pt>
                <c:pt idx="70">
                  <c:v>AU – Tasmania</c:v>
                </c:pt>
                <c:pt idx="71">
                  <c:v>AU – Victoria</c:v>
                </c:pt>
                <c:pt idx="72">
                  <c:v>AU – Western Australia</c:v>
                </c:pt>
                <c:pt idx="73">
                  <c:v>Denmark</c:v>
                </c:pt>
                <c:pt idx="74">
                  <c:v>Faroe Islands</c:v>
                </c:pt>
                <c:pt idx="75">
                  <c:v>Georgia</c:v>
                </c:pt>
                <c:pt idx="76">
                  <c:v>Malta</c:v>
                </c:pt>
                <c:pt idx="77">
                  <c:v>Netherlands</c:v>
                </c:pt>
                <c:pt idx="78">
                  <c:v>Netherlands – North Sea</c:v>
                </c:pt>
              </c:strCache>
            </c:strRef>
          </c:cat>
          <c:val>
            <c:numRef>
              <c:f>'Fig 32'!$C$90:$C$168</c:f>
              <c:numCache>
                <c:formatCode>0.00%</c:formatCode>
                <c:ptCount val="79"/>
                <c:pt idx="0">
                  <c:v>0.111</c:v>
                </c:pt>
                <c:pt idx="1">
                  <c:v>0.222</c:v>
                </c:pt>
                <c:pt idx="2">
                  <c:v>0.2</c:v>
                </c:pt>
                <c:pt idx="3">
                  <c:v>0.2</c:v>
                </c:pt>
                <c:pt idx="4">
                  <c:v>0.161</c:v>
                </c:pt>
                <c:pt idx="5">
                  <c:v>0.16200000000000001</c:v>
                </c:pt>
                <c:pt idx="6">
                  <c:v>0.125</c:v>
                </c:pt>
                <c:pt idx="7">
                  <c:v>9.0999999999999998E-2</c:v>
                </c:pt>
                <c:pt idx="8">
                  <c:v>0.16700000000000001</c:v>
                </c:pt>
                <c:pt idx="9">
                  <c:v>8.3000000000000004E-2</c:v>
                </c:pt>
                <c:pt idx="10">
                  <c:v>0.1</c:v>
                </c:pt>
                <c:pt idx="11">
                  <c:v>0.158</c:v>
                </c:pt>
                <c:pt idx="12">
                  <c:v>0</c:v>
                </c:pt>
                <c:pt idx="13">
                  <c:v>6.7000000000000004E-2</c:v>
                </c:pt>
                <c:pt idx="14">
                  <c:v>8.6999999999999994E-2</c:v>
                </c:pt>
                <c:pt idx="15">
                  <c:v>6.3E-2</c:v>
                </c:pt>
                <c:pt idx="16">
                  <c:v>7.6999999999999999E-2</c:v>
                </c:pt>
                <c:pt idx="17">
                  <c:v>3.6999999999999998E-2</c:v>
                </c:pt>
                <c:pt idx="18">
                  <c:v>0.1</c:v>
                </c:pt>
                <c:pt idx="19">
                  <c:v>9.5000000000000001E-2</c:v>
                </c:pt>
                <c:pt idx="20">
                  <c:v>9.0999999999999998E-2</c:v>
                </c:pt>
                <c:pt idx="21">
                  <c:v>2.9000000000000001E-2</c:v>
                </c:pt>
                <c:pt idx="22">
                  <c:v>0</c:v>
                </c:pt>
                <c:pt idx="23">
                  <c:v>7.6999999999999999E-2</c:v>
                </c:pt>
                <c:pt idx="24">
                  <c:v>7.0999999999999994E-2</c:v>
                </c:pt>
                <c:pt idx="25">
                  <c:v>7.0999999999999994E-2</c:v>
                </c:pt>
                <c:pt idx="26">
                  <c:v>6.7000000000000004E-2</c:v>
                </c:pt>
                <c:pt idx="27">
                  <c:v>6.7000000000000004E-2</c:v>
                </c:pt>
                <c:pt idx="28">
                  <c:v>6.7000000000000004E-2</c:v>
                </c:pt>
                <c:pt idx="29">
                  <c:v>5.8999999999999997E-2</c:v>
                </c:pt>
                <c:pt idx="30">
                  <c:v>5.6000000000000001E-2</c:v>
                </c:pt>
                <c:pt idx="31">
                  <c:v>5.0999999999999997E-2</c:v>
                </c:pt>
                <c:pt idx="32">
                  <c:v>5.0999999999999997E-2</c:v>
                </c:pt>
                <c:pt idx="33">
                  <c:v>0.05</c:v>
                </c:pt>
                <c:pt idx="34">
                  <c:v>3.3000000000000002E-2</c:v>
                </c:pt>
                <c:pt idx="35">
                  <c:v>2.4E-2</c:v>
                </c:pt>
                <c:pt idx="36">
                  <c:v>4.8000000000000001E-2</c:v>
                </c:pt>
                <c:pt idx="37">
                  <c:v>4.4999999999999998E-2</c:v>
                </c:pt>
                <c:pt idx="38">
                  <c:v>4.4999999999999998E-2</c:v>
                </c:pt>
                <c:pt idx="39">
                  <c:v>4.4999999999999998E-2</c:v>
                </c:pt>
                <c:pt idx="40">
                  <c:v>0</c:v>
                </c:pt>
                <c:pt idx="41">
                  <c:v>3.4000000000000002E-2</c:v>
                </c:pt>
                <c:pt idx="42">
                  <c:v>3.2000000000000001E-2</c:v>
                </c:pt>
                <c:pt idx="43">
                  <c:v>3.2000000000000001E-2</c:v>
                </c:pt>
                <c:pt idx="44">
                  <c:v>1.6E-2</c:v>
                </c:pt>
                <c:pt idx="45">
                  <c:v>1.4E-2</c:v>
                </c:pt>
                <c:pt idx="46">
                  <c:v>1.2999999999999999E-2</c:v>
                </c:pt>
                <c:pt idx="47">
                  <c:v>2.5000000000000001E-2</c:v>
                </c:pt>
                <c:pt idx="48">
                  <c:v>2.4E-2</c:v>
                </c:pt>
                <c:pt idx="49">
                  <c:v>0</c:v>
                </c:pt>
                <c:pt idx="50">
                  <c:v>0.02</c:v>
                </c:pt>
                <c:pt idx="51">
                  <c:v>0.02</c:v>
                </c:pt>
                <c:pt idx="52">
                  <c:v>0.02</c:v>
                </c:pt>
                <c:pt idx="53">
                  <c:v>1.9E-2</c:v>
                </c:pt>
                <c:pt idx="54">
                  <c:v>1.2999999999999999E-2</c:v>
                </c:pt>
                <c:pt idx="55">
                  <c:v>6.0000000000000001E-3</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1"/>
          <c:order val="1"/>
          <c:tx>
            <c:strRef>
              <c:f>'Fig 32'!$D$89</c:f>
              <c:strCache>
                <c:ptCount val="1"/>
                <c:pt idx="0">
                  <c:v>  Strong deterrent to investment</c:v>
                </c:pt>
              </c:strCache>
            </c:strRef>
          </c:tx>
          <c:spPr>
            <a:solidFill>
              <a:schemeClr val="accent6">
                <a:lumMod val="60000"/>
                <a:lumOff val="40000"/>
              </a:schemeClr>
            </a:solidFill>
            <a:ln>
              <a:noFill/>
            </a:ln>
          </c:spPr>
          <c:invertIfNegative val="0"/>
          <c:cat>
            <c:strRef>
              <c:f>'Fig 32'!$B$90:$B$168</c:f>
              <c:strCache>
                <c:ptCount val="79"/>
                <c:pt idx="0">
                  <c:v>CA – Quebec</c:v>
                </c:pt>
                <c:pt idx="1">
                  <c:v>Romania</c:v>
                </c:pt>
                <c:pt idx="2">
                  <c:v>Albania</c:v>
                </c:pt>
                <c:pt idx="3">
                  <c:v>Botswana</c:v>
                </c:pt>
                <c:pt idx="4">
                  <c:v>Brazil – Offshore presalt area profit sharing contracts</c:v>
                </c:pt>
                <c:pt idx="5">
                  <c:v>Malaysia</c:v>
                </c:pt>
                <c:pt idx="6">
                  <c:v>Uruguay</c:v>
                </c:pt>
                <c:pt idx="7">
                  <c:v>Greece</c:v>
                </c:pt>
                <c:pt idx="8">
                  <c:v>Jordan</c:v>
                </c:pt>
                <c:pt idx="9">
                  <c:v>Hungary</c:v>
                </c:pt>
                <c:pt idx="10">
                  <c:v>Qatar</c:v>
                </c:pt>
                <c:pt idx="11">
                  <c:v>Namibia</c:v>
                </c:pt>
                <c:pt idx="12">
                  <c:v>US Offshore – Pacific</c:v>
                </c:pt>
                <c:pt idx="13">
                  <c:v>Kuwait</c:v>
                </c:pt>
                <c:pt idx="14">
                  <c:v>Italy</c:v>
                </c:pt>
                <c:pt idx="15">
                  <c:v>Ireland</c:v>
                </c:pt>
                <c:pt idx="16">
                  <c:v>Timor Gap (JPDA)</c:v>
                </c:pt>
                <c:pt idx="17">
                  <c:v>Oman</c:v>
                </c:pt>
                <c:pt idx="18">
                  <c:v>Brunei</c:v>
                </c:pt>
                <c:pt idx="19">
                  <c:v>Spain – Offshore</c:v>
                </c:pt>
                <c:pt idx="20">
                  <c:v>Seychelles</c:v>
                </c:pt>
                <c:pt idx="21">
                  <c:v>United Arab Emirates</c:v>
                </c:pt>
                <c:pt idx="22">
                  <c:v>US – New York</c:v>
                </c:pt>
                <c:pt idx="23">
                  <c:v>Greenland</c:v>
                </c:pt>
                <c:pt idx="24">
                  <c:v>AU – New South Wales</c:v>
                </c:pt>
                <c:pt idx="25">
                  <c:v>Poland</c:v>
                </c:pt>
                <c:pt idx="26">
                  <c:v>US – Alaska</c:v>
                </c:pt>
                <c:pt idx="27">
                  <c:v>Japan</c:v>
                </c:pt>
                <c:pt idx="28">
                  <c:v>Chile</c:v>
                </c:pt>
                <c:pt idx="29">
                  <c:v>Germany</c:v>
                </c:pt>
                <c:pt idx="30">
                  <c:v>US Offshore – Alaska</c:v>
                </c:pt>
                <c:pt idx="31">
                  <c:v>US – California</c:v>
                </c:pt>
                <c:pt idx="32">
                  <c:v>New Zealand</c:v>
                </c:pt>
                <c:pt idx="33">
                  <c:v>US – Illinois</c:v>
                </c:pt>
                <c:pt idx="34">
                  <c:v>US Offshore – Gulf of Mexico</c:v>
                </c:pt>
                <c:pt idx="35">
                  <c:v>Norway – North Sea</c:v>
                </c:pt>
                <c:pt idx="36">
                  <c:v>Spain – Onshore</c:v>
                </c:pt>
                <c:pt idx="37">
                  <c:v>US – Michigan</c:v>
                </c:pt>
                <c:pt idx="38">
                  <c:v>US – West Virginia</c:v>
                </c:pt>
                <c:pt idx="39">
                  <c:v>France</c:v>
                </c:pt>
                <c:pt idx="40">
                  <c:v>CA – Nova Scotia</c:v>
                </c:pt>
                <c:pt idx="41">
                  <c:v>US – Colorado</c:v>
                </c:pt>
                <c:pt idx="42">
                  <c:v>US – Utah</c:v>
                </c:pt>
                <c:pt idx="43">
                  <c:v>US – Wyoming</c:v>
                </c:pt>
                <c:pt idx="44">
                  <c:v>Australia – Offshore</c:v>
                </c:pt>
                <c:pt idx="45">
                  <c:v>United Kingdom – North Sea</c:v>
                </c:pt>
                <c:pt idx="46">
                  <c:v>United Kingdom</c:v>
                </c:pt>
                <c:pt idx="47">
                  <c:v>US – New Mexico</c:v>
                </c:pt>
                <c:pt idx="48">
                  <c:v>US – Montana</c:v>
                </c:pt>
                <c:pt idx="49">
                  <c:v>Norway</c:v>
                </c:pt>
                <c:pt idx="50">
                  <c:v>CA – Alberta</c:v>
                </c:pt>
                <c:pt idx="51">
                  <c:v>US – Kansas</c:v>
                </c:pt>
                <c:pt idx="52">
                  <c:v>US – Louisiana</c:v>
                </c:pt>
                <c:pt idx="53">
                  <c:v>US – North Dakota</c:v>
                </c:pt>
                <c:pt idx="54">
                  <c:v>CA – British Columbia</c:v>
                </c:pt>
                <c:pt idx="55">
                  <c:v>US – Texas</c:v>
                </c:pt>
                <c:pt idx="56">
                  <c:v>CA – Manitoba</c:v>
                </c:pt>
                <c:pt idx="57">
                  <c:v>CA – Newfoundland &amp; Labrador</c:v>
                </c:pt>
                <c:pt idx="58">
                  <c:v>CA – Northwest Territories</c:v>
                </c:pt>
                <c:pt idx="59">
                  <c:v>CA – Saskatchewan</c:v>
                </c:pt>
                <c:pt idx="60">
                  <c:v>CA – Yukon</c:v>
                </c:pt>
                <c:pt idx="61">
                  <c:v>US – Alabama</c:v>
                </c:pt>
                <c:pt idx="62">
                  <c:v>US – Arkansas</c:v>
                </c:pt>
                <c:pt idx="63">
                  <c:v>US – Mississippi</c:v>
                </c:pt>
                <c:pt idx="64">
                  <c:v>US – Ohio</c:v>
                </c:pt>
                <c:pt idx="65">
                  <c:v>US – Oklahoma</c:v>
                </c:pt>
                <c:pt idx="66">
                  <c:v>US – Pennsylvania</c:v>
                </c:pt>
                <c:pt idx="67">
                  <c:v>AU – Northern Territory</c:v>
                </c:pt>
                <c:pt idx="68">
                  <c:v>AU – Queensland</c:v>
                </c:pt>
                <c:pt idx="69">
                  <c:v>AU – South Australia</c:v>
                </c:pt>
                <c:pt idx="70">
                  <c:v>AU – Tasmania</c:v>
                </c:pt>
                <c:pt idx="71">
                  <c:v>AU – Victoria</c:v>
                </c:pt>
                <c:pt idx="72">
                  <c:v>AU – Western Australia</c:v>
                </c:pt>
                <c:pt idx="73">
                  <c:v>Denmark</c:v>
                </c:pt>
                <c:pt idx="74">
                  <c:v>Faroe Islands</c:v>
                </c:pt>
                <c:pt idx="75">
                  <c:v>Georgia</c:v>
                </c:pt>
                <c:pt idx="76">
                  <c:v>Malta</c:v>
                </c:pt>
                <c:pt idx="77">
                  <c:v>Netherlands</c:v>
                </c:pt>
                <c:pt idx="78">
                  <c:v>Netherlands – North Sea</c:v>
                </c:pt>
              </c:strCache>
            </c:strRef>
          </c:cat>
          <c:val>
            <c:numRef>
              <c:f>'Fig 32'!$D$90:$D$168</c:f>
              <c:numCache>
                <c:formatCode>0.00%</c:formatCode>
                <c:ptCount val="79"/>
                <c:pt idx="0">
                  <c:v>0.111</c:v>
                </c:pt>
                <c:pt idx="1">
                  <c:v>0</c:v>
                </c:pt>
                <c:pt idx="2">
                  <c:v>0</c:v>
                </c:pt>
                <c:pt idx="3">
                  <c:v>0</c:v>
                </c:pt>
                <c:pt idx="4">
                  <c:v>3.2000000000000001E-2</c:v>
                </c:pt>
                <c:pt idx="5">
                  <c:v>1.4E-2</c:v>
                </c:pt>
                <c:pt idx="6">
                  <c:v>6.3E-2</c:v>
                </c:pt>
                <c:pt idx="7">
                  <c:v>0</c:v>
                </c:pt>
                <c:pt idx="8">
                  <c:v>0</c:v>
                </c:pt>
                <c:pt idx="9">
                  <c:v>8.3000000000000004E-2</c:v>
                </c:pt>
                <c:pt idx="10">
                  <c:v>3.3000000000000002E-2</c:v>
                </c:pt>
                <c:pt idx="11">
                  <c:v>0</c:v>
                </c:pt>
                <c:pt idx="12">
                  <c:v>0.14299999999999999</c:v>
                </c:pt>
                <c:pt idx="13">
                  <c:v>0</c:v>
                </c:pt>
                <c:pt idx="14">
                  <c:v>4.2999999999999997E-2</c:v>
                </c:pt>
                <c:pt idx="15">
                  <c:v>6.3E-2</c:v>
                </c:pt>
                <c:pt idx="16">
                  <c:v>3.7999999999999999E-2</c:v>
                </c:pt>
                <c:pt idx="17">
                  <c:v>7.3999999999999996E-2</c:v>
                </c:pt>
                <c:pt idx="18">
                  <c:v>0</c:v>
                </c:pt>
                <c:pt idx="19">
                  <c:v>0</c:v>
                </c:pt>
                <c:pt idx="20">
                  <c:v>0</c:v>
                </c:pt>
                <c:pt idx="21">
                  <c:v>2.9000000000000001E-2</c:v>
                </c:pt>
                <c:pt idx="22">
                  <c:v>4.2000000000000003E-2</c:v>
                </c:pt>
                <c:pt idx="23">
                  <c:v>0</c:v>
                </c:pt>
                <c:pt idx="24">
                  <c:v>0</c:v>
                </c:pt>
                <c:pt idx="25">
                  <c:v>0</c:v>
                </c:pt>
                <c:pt idx="26">
                  <c:v>0</c:v>
                </c:pt>
                <c:pt idx="27">
                  <c:v>0</c:v>
                </c:pt>
                <c:pt idx="28">
                  <c:v>0</c:v>
                </c:pt>
                <c:pt idx="29">
                  <c:v>0</c:v>
                </c:pt>
                <c:pt idx="30">
                  <c:v>0</c:v>
                </c:pt>
                <c:pt idx="31">
                  <c:v>0</c:v>
                </c:pt>
                <c:pt idx="32">
                  <c:v>0</c:v>
                </c:pt>
                <c:pt idx="33">
                  <c:v>0</c:v>
                </c:pt>
                <c:pt idx="34">
                  <c:v>1.7000000000000001E-2</c:v>
                </c:pt>
                <c:pt idx="35">
                  <c:v>2.4E-2</c:v>
                </c:pt>
                <c:pt idx="36">
                  <c:v>0</c:v>
                </c:pt>
                <c:pt idx="37">
                  <c:v>0</c:v>
                </c:pt>
                <c:pt idx="38">
                  <c:v>0</c:v>
                </c:pt>
                <c:pt idx="39">
                  <c:v>0</c:v>
                </c:pt>
                <c:pt idx="40">
                  <c:v>0.04</c:v>
                </c:pt>
                <c:pt idx="41">
                  <c:v>0</c:v>
                </c:pt>
                <c:pt idx="42">
                  <c:v>0</c:v>
                </c:pt>
                <c:pt idx="43">
                  <c:v>0</c:v>
                </c:pt>
                <c:pt idx="44">
                  <c:v>1.6E-2</c:v>
                </c:pt>
                <c:pt idx="45">
                  <c:v>1.4E-2</c:v>
                </c:pt>
                <c:pt idx="46">
                  <c:v>1.2999999999999999E-2</c:v>
                </c:pt>
                <c:pt idx="47">
                  <c:v>0</c:v>
                </c:pt>
                <c:pt idx="48">
                  <c:v>0</c:v>
                </c:pt>
                <c:pt idx="49">
                  <c:v>2.4E-2</c:v>
                </c:pt>
                <c:pt idx="50">
                  <c:v>0</c:v>
                </c:pt>
                <c:pt idx="51">
                  <c:v>0</c:v>
                </c:pt>
                <c:pt idx="52">
                  <c:v>0</c:v>
                </c:pt>
                <c:pt idx="53">
                  <c:v>0</c:v>
                </c:pt>
                <c:pt idx="54">
                  <c:v>0</c:v>
                </c:pt>
                <c:pt idx="55">
                  <c:v>6.0000000000000001E-3</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2"/>
          <c:order val="2"/>
          <c:tx>
            <c:strRef>
              <c:f>'Fig 32'!$E$89</c:f>
              <c:strCache>
                <c:ptCount val="1"/>
                <c:pt idx="0">
                  <c:v>  Would not pursue investment due to this factor</c:v>
                </c:pt>
              </c:strCache>
            </c:strRef>
          </c:tx>
          <c:spPr>
            <a:solidFill>
              <a:schemeClr val="accent4">
                <a:lumMod val="50000"/>
              </a:schemeClr>
            </a:solidFill>
            <a:ln>
              <a:noFill/>
            </a:ln>
          </c:spPr>
          <c:invertIfNegative val="0"/>
          <c:cat>
            <c:strRef>
              <c:f>'Fig 32'!$B$90:$B$168</c:f>
              <c:strCache>
                <c:ptCount val="79"/>
                <c:pt idx="0">
                  <c:v>CA – Quebec</c:v>
                </c:pt>
                <c:pt idx="1">
                  <c:v>Romania</c:v>
                </c:pt>
                <c:pt idx="2">
                  <c:v>Albania</c:v>
                </c:pt>
                <c:pt idx="3">
                  <c:v>Botswana</c:v>
                </c:pt>
                <c:pt idx="4">
                  <c:v>Brazil – Offshore presalt area profit sharing contracts</c:v>
                </c:pt>
                <c:pt idx="5">
                  <c:v>Malaysia</c:v>
                </c:pt>
                <c:pt idx="6">
                  <c:v>Uruguay</c:v>
                </c:pt>
                <c:pt idx="7">
                  <c:v>Greece</c:v>
                </c:pt>
                <c:pt idx="8">
                  <c:v>Jordan</c:v>
                </c:pt>
                <c:pt idx="9">
                  <c:v>Hungary</c:v>
                </c:pt>
                <c:pt idx="10">
                  <c:v>Qatar</c:v>
                </c:pt>
                <c:pt idx="11">
                  <c:v>Namibia</c:v>
                </c:pt>
                <c:pt idx="12">
                  <c:v>US Offshore – Pacific</c:v>
                </c:pt>
                <c:pt idx="13">
                  <c:v>Kuwait</c:v>
                </c:pt>
                <c:pt idx="14">
                  <c:v>Italy</c:v>
                </c:pt>
                <c:pt idx="15">
                  <c:v>Ireland</c:v>
                </c:pt>
                <c:pt idx="16">
                  <c:v>Timor Gap (JPDA)</c:v>
                </c:pt>
                <c:pt idx="17">
                  <c:v>Oman</c:v>
                </c:pt>
                <c:pt idx="18">
                  <c:v>Brunei</c:v>
                </c:pt>
                <c:pt idx="19">
                  <c:v>Spain – Offshore</c:v>
                </c:pt>
                <c:pt idx="20">
                  <c:v>Seychelles</c:v>
                </c:pt>
                <c:pt idx="21">
                  <c:v>United Arab Emirates</c:v>
                </c:pt>
                <c:pt idx="22">
                  <c:v>US – New York</c:v>
                </c:pt>
                <c:pt idx="23">
                  <c:v>Greenland</c:v>
                </c:pt>
                <c:pt idx="24">
                  <c:v>AU – New South Wales</c:v>
                </c:pt>
                <c:pt idx="25">
                  <c:v>Poland</c:v>
                </c:pt>
                <c:pt idx="26">
                  <c:v>US – Alaska</c:v>
                </c:pt>
                <c:pt idx="27">
                  <c:v>Japan</c:v>
                </c:pt>
                <c:pt idx="28">
                  <c:v>Chile</c:v>
                </c:pt>
                <c:pt idx="29">
                  <c:v>Germany</c:v>
                </c:pt>
                <c:pt idx="30">
                  <c:v>US Offshore – Alaska</c:v>
                </c:pt>
                <c:pt idx="31">
                  <c:v>US – California</c:v>
                </c:pt>
                <c:pt idx="32">
                  <c:v>New Zealand</c:v>
                </c:pt>
                <c:pt idx="33">
                  <c:v>US – Illinois</c:v>
                </c:pt>
                <c:pt idx="34">
                  <c:v>US Offshore – Gulf of Mexico</c:v>
                </c:pt>
                <c:pt idx="35">
                  <c:v>Norway – North Sea</c:v>
                </c:pt>
                <c:pt idx="36">
                  <c:v>Spain – Onshore</c:v>
                </c:pt>
                <c:pt idx="37">
                  <c:v>US – Michigan</c:v>
                </c:pt>
                <c:pt idx="38">
                  <c:v>US – West Virginia</c:v>
                </c:pt>
                <c:pt idx="39">
                  <c:v>France</c:v>
                </c:pt>
                <c:pt idx="40">
                  <c:v>CA – Nova Scotia</c:v>
                </c:pt>
                <c:pt idx="41">
                  <c:v>US – Colorado</c:v>
                </c:pt>
                <c:pt idx="42">
                  <c:v>US – Utah</c:v>
                </c:pt>
                <c:pt idx="43">
                  <c:v>US – Wyoming</c:v>
                </c:pt>
                <c:pt idx="44">
                  <c:v>Australia – Offshore</c:v>
                </c:pt>
                <c:pt idx="45">
                  <c:v>United Kingdom – North Sea</c:v>
                </c:pt>
                <c:pt idx="46">
                  <c:v>United Kingdom</c:v>
                </c:pt>
                <c:pt idx="47">
                  <c:v>US – New Mexico</c:v>
                </c:pt>
                <c:pt idx="48">
                  <c:v>US – Montana</c:v>
                </c:pt>
                <c:pt idx="49">
                  <c:v>Norway</c:v>
                </c:pt>
                <c:pt idx="50">
                  <c:v>CA – Alberta</c:v>
                </c:pt>
                <c:pt idx="51">
                  <c:v>US – Kansas</c:v>
                </c:pt>
                <c:pt idx="52">
                  <c:v>US – Louisiana</c:v>
                </c:pt>
                <c:pt idx="53">
                  <c:v>US – North Dakota</c:v>
                </c:pt>
                <c:pt idx="54">
                  <c:v>CA – British Columbia</c:v>
                </c:pt>
                <c:pt idx="55">
                  <c:v>US – Texas</c:v>
                </c:pt>
                <c:pt idx="56">
                  <c:v>CA – Manitoba</c:v>
                </c:pt>
                <c:pt idx="57">
                  <c:v>CA – Newfoundland &amp; Labrador</c:v>
                </c:pt>
                <c:pt idx="58">
                  <c:v>CA – Northwest Territories</c:v>
                </c:pt>
                <c:pt idx="59">
                  <c:v>CA – Saskatchewan</c:v>
                </c:pt>
                <c:pt idx="60">
                  <c:v>CA – Yukon</c:v>
                </c:pt>
                <c:pt idx="61">
                  <c:v>US – Alabama</c:v>
                </c:pt>
                <c:pt idx="62">
                  <c:v>US – Arkansas</c:v>
                </c:pt>
                <c:pt idx="63">
                  <c:v>US – Mississippi</c:v>
                </c:pt>
                <c:pt idx="64">
                  <c:v>US – Ohio</c:v>
                </c:pt>
                <c:pt idx="65">
                  <c:v>US – Oklahoma</c:v>
                </c:pt>
                <c:pt idx="66">
                  <c:v>US – Pennsylvania</c:v>
                </c:pt>
                <c:pt idx="67">
                  <c:v>AU – Northern Territory</c:v>
                </c:pt>
                <c:pt idx="68">
                  <c:v>AU – Queensland</c:v>
                </c:pt>
                <c:pt idx="69">
                  <c:v>AU – South Australia</c:v>
                </c:pt>
                <c:pt idx="70">
                  <c:v>AU – Tasmania</c:v>
                </c:pt>
                <c:pt idx="71">
                  <c:v>AU – Victoria</c:v>
                </c:pt>
                <c:pt idx="72">
                  <c:v>AU – Western Australia</c:v>
                </c:pt>
                <c:pt idx="73">
                  <c:v>Denmark</c:v>
                </c:pt>
                <c:pt idx="74">
                  <c:v>Faroe Islands</c:v>
                </c:pt>
                <c:pt idx="75">
                  <c:v>Georgia</c:v>
                </c:pt>
                <c:pt idx="76">
                  <c:v>Malta</c:v>
                </c:pt>
                <c:pt idx="77">
                  <c:v>Netherlands</c:v>
                </c:pt>
                <c:pt idx="78">
                  <c:v>Netherlands – North Sea</c:v>
                </c:pt>
              </c:strCache>
            </c:strRef>
          </c:cat>
          <c:val>
            <c:numRef>
              <c:f>'Fig 32'!$E$90:$E$168</c:f>
              <c:numCache>
                <c:formatCode>0.00%</c:formatCode>
                <c:ptCount val="79"/>
                <c:pt idx="0">
                  <c:v>0</c:v>
                </c:pt>
                <c:pt idx="1">
                  <c:v>0</c:v>
                </c:pt>
                <c:pt idx="2">
                  <c:v>0</c:v>
                </c:pt>
                <c:pt idx="3">
                  <c:v>0</c:v>
                </c:pt>
                <c:pt idx="4">
                  <c:v>0</c:v>
                </c:pt>
                <c:pt idx="5">
                  <c:v>1.4E-2</c:v>
                </c:pt>
                <c:pt idx="6">
                  <c:v>0</c:v>
                </c:pt>
                <c:pt idx="7">
                  <c:v>9.0999999999999998E-2</c:v>
                </c:pt>
                <c:pt idx="8">
                  <c:v>0</c:v>
                </c:pt>
                <c:pt idx="9">
                  <c:v>0</c:v>
                </c:pt>
                <c:pt idx="10">
                  <c:v>3.3000000000000002E-2</c:v>
                </c:pt>
                <c:pt idx="11">
                  <c:v>0</c:v>
                </c:pt>
                <c:pt idx="12">
                  <c:v>0</c:v>
                </c:pt>
                <c:pt idx="13">
                  <c:v>6.7000000000000004E-2</c:v>
                </c:pt>
                <c:pt idx="14">
                  <c:v>0</c:v>
                </c:pt>
                <c:pt idx="15">
                  <c:v>0</c:v>
                </c:pt>
                <c:pt idx="16">
                  <c:v>0</c:v>
                </c:pt>
                <c:pt idx="17">
                  <c:v>0</c:v>
                </c:pt>
                <c:pt idx="18">
                  <c:v>0</c:v>
                </c:pt>
                <c:pt idx="19">
                  <c:v>0</c:v>
                </c:pt>
                <c:pt idx="20">
                  <c:v>0</c:v>
                </c:pt>
                <c:pt idx="21">
                  <c:v>2.9000000000000001E-2</c:v>
                </c:pt>
                <c:pt idx="22">
                  <c:v>4.2000000000000003E-2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6702848"/>
        <c:axId val="96704384"/>
      </c:barChart>
      <c:catAx>
        <c:axId val="96702848"/>
        <c:scaling>
          <c:orientation val="minMax"/>
        </c:scaling>
        <c:delete val="0"/>
        <c:axPos val="l"/>
        <c:majorTickMark val="out"/>
        <c:minorTickMark val="none"/>
        <c:tickLblPos val="nextTo"/>
        <c:crossAx val="96704384"/>
        <c:crosses val="autoZero"/>
        <c:auto val="1"/>
        <c:lblAlgn val="ctr"/>
        <c:lblOffset val="100"/>
        <c:noMultiLvlLbl val="0"/>
      </c:catAx>
      <c:valAx>
        <c:axId val="96704384"/>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702848"/>
        <c:crosses val="autoZero"/>
        <c:crossBetween val="between"/>
        <c:majorUnit val="0.2"/>
      </c:valAx>
    </c:plotArea>
    <c:legend>
      <c:legendPos val="r"/>
      <c:layout>
        <c:manualLayout>
          <c:xMode val="edge"/>
          <c:yMode val="edge"/>
          <c:x val="0.52376569559474617"/>
          <c:y val="2.0036502059759088E-2"/>
          <c:w val="0.44622869225580064"/>
          <c:h val="7.3981447683277995E-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682759545567753"/>
          <c:y val="9.9272981420343801E-3"/>
          <c:w val="0.49872674674789741"/>
          <c:h val="0.97089951370794803"/>
        </c:manualLayout>
      </c:layout>
      <c:barChart>
        <c:barDir val="bar"/>
        <c:grouping val="stacked"/>
        <c:varyColors val="0"/>
        <c:ser>
          <c:idx val="0"/>
          <c:order val="0"/>
          <c:tx>
            <c:strRef>
              <c:f>'Fig 33'!$C$3</c:f>
              <c:strCache>
                <c:ptCount val="1"/>
                <c:pt idx="0">
                  <c:v>  Mild deterrent to investment</c:v>
                </c:pt>
              </c:strCache>
            </c:strRef>
          </c:tx>
          <c:spPr>
            <a:solidFill>
              <a:schemeClr val="accent3">
                <a:lumMod val="75000"/>
              </a:schemeClr>
            </a:solidFill>
          </c:spPr>
          <c:invertIfNegative val="0"/>
          <c:cat>
            <c:strRef>
              <c:f>'Fig 33'!$B$4:$B$81</c:f>
              <c:strCache>
                <c:ptCount val="78"/>
                <c:pt idx="0">
                  <c:v>Somaliland</c:v>
                </c:pt>
                <c:pt idx="1">
                  <c:v>Uzbekistan</c:v>
                </c:pt>
                <c:pt idx="2">
                  <c:v>Iran</c:v>
                </c:pt>
                <c:pt idx="3">
                  <c:v>Venezuela</c:v>
                </c:pt>
                <c:pt idx="4">
                  <c:v>Ukraine</c:v>
                </c:pt>
                <c:pt idx="5">
                  <c:v>Russia – other</c:v>
                </c:pt>
                <c:pt idx="6">
                  <c:v>Russia – Eastern Siberia</c:v>
                </c:pt>
                <c:pt idx="7">
                  <c:v>Russia – Offshore Sakhalin</c:v>
                </c:pt>
                <c:pt idx="8">
                  <c:v>India</c:v>
                </c:pt>
                <c:pt idx="9">
                  <c:v>Uganda</c:v>
                </c:pt>
                <c:pt idx="10">
                  <c:v>Iraq</c:v>
                </c:pt>
                <c:pt idx="11">
                  <c:v>Indonesia</c:v>
                </c:pt>
                <c:pt idx="12">
                  <c:v>Libya</c:v>
                </c:pt>
                <c:pt idx="13">
                  <c:v>Timor Gap (JPDA)</c:v>
                </c:pt>
                <c:pt idx="14">
                  <c:v>Ecuador</c:v>
                </c:pt>
                <c:pt idx="15">
                  <c:v>Myanmar</c:v>
                </c:pt>
                <c:pt idx="16">
                  <c:v>Argentina – Santa Cruz</c:v>
                </c:pt>
                <c:pt idx="17">
                  <c:v>Argentina – Tierra del Fuego</c:v>
                </c:pt>
                <c:pt idx="18">
                  <c:v>Nigeria</c:v>
                </c:pt>
                <c:pt idx="19">
                  <c:v>CA – Quebec</c:v>
                </c:pt>
                <c:pt idx="20">
                  <c:v>Argentina – Salta</c:v>
                </c:pt>
                <c:pt idx="21">
                  <c:v>Argentina – Chubut</c:v>
                </c:pt>
                <c:pt idx="22">
                  <c:v>South Sudan</c:v>
                </c:pt>
                <c:pt idx="23">
                  <c:v>Bolivia</c:v>
                </c:pt>
                <c:pt idx="24">
                  <c:v>Russia –  Offshore Arctic</c:v>
                </c:pt>
                <c:pt idx="25">
                  <c:v>Chad</c:v>
                </c:pt>
                <c:pt idx="26">
                  <c:v>Argentina – Mendoza</c:v>
                </c:pt>
                <c:pt idx="27">
                  <c:v>Argentina – Neuquen</c:v>
                </c:pt>
                <c:pt idx="28">
                  <c:v>AU – Queensland</c:v>
                </c:pt>
                <c:pt idx="29">
                  <c:v>Madagascar</c:v>
                </c:pt>
                <c:pt idx="30">
                  <c:v>Republic of the Congo (Brazzaville)</c:v>
                </c:pt>
                <c:pt idx="31">
                  <c:v>Democratic Republic of the Congo (Kinshasa)</c:v>
                </c:pt>
                <c:pt idx="32">
                  <c:v>Ethiopia</c:v>
                </c:pt>
                <c:pt idx="33">
                  <c:v>Mali</c:v>
                </c:pt>
                <c:pt idx="34">
                  <c:v>French Guiana</c:v>
                </c:pt>
                <c:pt idx="35">
                  <c:v>Suriname</c:v>
                </c:pt>
                <c:pt idx="36">
                  <c:v>Kazakhstan</c:v>
                </c:pt>
                <c:pt idx="37">
                  <c:v>Tanzania</c:v>
                </c:pt>
                <c:pt idx="38">
                  <c:v>China</c:v>
                </c:pt>
                <c:pt idx="39">
                  <c:v>Algeria</c:v>
                </c:pt>
                <c:pt idx="40">
                  <c:v>Gabon</c:v>
                </c:pt>
                <c:pt idx="41">
                  <c:v>Mozambique</c:v>
                </c:pt>
                <c:pt idx="42">
                  <c:v>Peru</c:v>
                </c:pt>
                <c:pt idx="43">
                  <c:v>Italy</c:v>
                </c:pt>
                <c:pt idx="44">
                  <c:v>Bangladesh</c:v>
                </c:pt>
                <c:pt idx="45">
                  <c:v>Mauritania</c:v>
                </c:pt>
                <c:pt idx="46">
                  <c:v>Cambodia</c:v>
                </c:pt>
                <c:pt idx="47">
                  <c:v>US – California</c:v>
                </c:pt>
                <c:pt idx="48">
                  <c:v>Yemen</c:v>
                </c:pt>
                <c:pt idx="49">
                  <c:v>East Timor</c:v>
                </c:pt>
                <c:pt idx="50">
                  <c:v>Guatemala</c:v>
                </c:pt>
                <c:pt idx="51">
                  <c:v>US – Colorado</c:v>
                </c:pt>
                <c:pt idx="52">
                  <c:v>AU – Victoria</c:v>
                </c:pt>
                <c:pt idx="53">
                  <c:v>Spain – Onshore</c:v>
                </c:pt>
                <c:pt idx="54">
                  <c:v>Ghana</c:v>
                </c:pt>
                <c:pt idx="55">
                  <c:v>CA – Northwest Territories</c:v>
                </c:pt>
                <c:pt idx="56">
                  <c:v>Greece</c:v>
                </c:pt>
                <c:pt idx="57">
                  <c:v>US – New York</c:v>
                </c:pt>
                <c:pt idx="58">
                  <c:v>Papua New Guinea</c:v>
                </c:pt>
                <c:pt idx="59">
                  <c:v>US – Alaska</c:v>
                </c:pt>
                <c:pt idx="60">
                  <c:v>Equatorial Guinea</c:v>
                </c:pt>
                <c:pt idx="61">
                  <c:v>Brazil – Offshore concession contracts</c:v>
                </c:pt>
                <c:pt idx="62">
                  <c:v>Syria</c:v>
                </c:pt>
                <c:pt idx="63">
                  <c:v>US Offshore – Pacific</c:v>
                </c:pt>
                <c:pt idx="64">
                  <c:v>AU – New South Wales</c:v>
                </c:pt>
                <c:pt idx="65">
                  <c:v>Albania</c:v>
                </c:pt>
                <c:pt idx="66">
                  <c:v>Romania</c:v>
                </c:pt>
                <c:pt idx="67">
                  <c:v>Angola</c:v>
                </c:pt>
                <c:pt idx="68">
                  <c:v>Cameroon</c:v>
                </c:pt>
                <c:pt idx="69">
                  <c:v>Ivory Coast</c:v>
                </c:pt>
                <c:pt idx="70">
                  <c:v>Egypt</c:v>
                </c:pt>
                <c:pt idx="71">
                  <c:v>Brazil – Onshore concession contracts</c:v>
                </c:pt>
                <c:pt idx="72">
                  <c:v>Spain – Offshore</c:v>
                </c:pt>
                <c:pt idx="73">
                  <c:v>Pakistan</c:v>
                </c:pt>
                <c:pt idx="74">
                  <c:v>Vietnam</c:v>
                </c:pt>
                <c:pt idx="75">
                  <c:v>US Offshore – Alaska</c:v>
                </c:pt>
                <c:pt idx="76">
                  <c:v>Bulgaria</c:v>
                </c:pt>
                <c:pt idx="77">
                  <c:v>Brazil – Offshore presalt area profit sharing contracts</c:v>
                </c:pt>
              </c:strCache>
            </c:strRef>
          </c:cat>
          <c:val>
            <c:numRef>
              <c:f>'Fig 33'!$C$4:$C$81</c:f>
              <c:numCache>
                <c:formatCode>0.00%</c:formatCode>
                <c:ptCount val="78"/>
                <c:pt idx="0">
                  <c:v>1</c:v>
                </c:pt>
                <c:pt idx="1">
                  <c:v>0.57099999999999995</c:v>
                </c:pt>
                <c:pt idx="2">
                  <c:v>0.53800000000000003</c:v>
                </c:pt>
                <c:pt idx="3">
                  <c:v>0.44900000000000001</c:v>
                </c:pt>
                <c:pt idx="4">
                  <c:v>0.36399999999999999</c:v>
                </c:pt>
                <c:pt idx="5">
                  <c:v>0.51700000000000002</c:v>
                </c:pt>
                <c:pt idx="6">
                  <c:v>0.64300000000000002</c:v>
                </c:pt>
                <c:pt idx="7">
                  <c:v>0.66700000000000004</c:v>
                </c:pt>
                <c:pt idx="8">
                  <c:v>0.34399999999999997</c:v>
                </c:pt>
                <c:pt idx="9">
                  <c:v>0.54500000000000004</c:v>
                </c:pt>
                <c:pt idx="10">
                  <c:v>0.26500000000000001</c:v>
                </c:pt>
                <c:pt idx="11">
                  <c:v>0.36599999999999999</c:v>
                </c:pt>
                <c:pt idx="12">
                  <c:v>0.34100000000000003</c:v>
                </c:pt>
                <c:pt idx="13">
                  <c:v>0.40899999999999997</c:v>
                </c:pt>
                <c:pt idx="14">
                  <c:v>0.28599999999999998</c:v>
                </c:pt>
                <c:pt idx="15">
                  <c:v>0.39100000000000001</c:v>
                </c:pt>
                <c:pt idx="16">
                  <c:v>0.4</c:v>
                </c:pt>
                <c:pt idx="17">
                  <c:v>0.35</c:v>
                </c:pt>
                <c:pt idx="18">
                  <c:v>0.38900000000000001</c:v>
                </c:pt>
                <c:pt idx="19">
                  <c:v>0.17599999999999999</c:v>
                </c:pt>
                <c:pt idx="20">
                  <c:v>0.41199999999999998</c:v>
                </c:pt>
                <c:pt idx="21">
                  <c:v>0.35299999999999998</c:v>
                </c:pt>
                <c:pt idx="22">
                  <c:v>0.36399999999999999</c:v>
                </c:pt>
                <c:pt idx="23">
                  <c:v>0.36799999999999999</c:v>
                </c:pt>
                <c:pt idx="24">
                  <c:v>0.625</c:v>
                </c:pt>
                <c:pt idx="25">
                  <c:v>0.5</c:v>
                </c:pt>
                <c:pt idx="26">
                  <c:v>0.33300000000000002</c:v>
                </c:pt>
                <c:pt idx="27">
                  <c:v>0.39500000000000002</c:v>
                </c:pt>
                <c:pt idx="28">
                  <c:v>0.4</c:v>
                </c:pt>
                <c:pt idx="29">
                  <c:v>0.53300000000000003</c:v>
                </c:pt>
                <c:pt idx="30">
                  <c:v>0.53300000000000003</c:v>
                </c:pt>
                <c:pt idx="31">
                  <c:v>0.6</c:v>
                </c:pt>
                <c:pt idx="32">
                  <c:v>0.6</c:v>
                </c:pt>
                <c:pt idx="33">
                  <c:v>0.6</c:v>
                </c:pt>
                <c:pt idx="34">
                  <c:v>0.5</c:v>
                </c:pt>
                <c:pt idx="35">
                  <c:v>0.52900000000000003</c:v>
                </c:pt>
                <c:pt idx="36">
                  <c:v>0.441</c:v>
                </c:pt>
                <c:pt idx="37">
                  <c:v>0.58799999999999997</c:v>
                </c:pt>
                <c:pt idx="38">
                  <c:v>0.33300000000000002</c:v>
                </c:pt>
                <c:pt idx="39">
                  <c:v>0.48399999999999999</c:v>
                </c:pt>
                <c:pt idx="40">
                  <c:v>0.5</c:v>
                </c:pt>
                <c:pt idx="41">
                  <c:v>0.53800000000000003</c:v>
                </c:pt>
                <c:pt idx="42">
                  <c:v>0.27700000000000002</c:v>
                </c:pt>
                <c:pt idx="43">
                  <c:v>0.28599999999999998</c:v>
                </c:pt>
                <c:pt idx="44">
                  <c:v>0.42899999999999999</c:v>
                </c:pt>
                <c:pt idx="45">
                  <c:v>0.42899999999999999</c:v>
                </c:pt>
                <c:pt idx="46">
                  <c:v>0.35699999999999998</c:v>
                </c:pt>
                <c:pt idx="47">
                  <c:v>0.35099999999999998</c:v>
                </c:pt>
                <c:pt idx="48">
                  <c:v>0.39100000000000001</c:v>
                </c:pt>
                <c:pt idx="49">
                  <c:v>0.25</c:v>
                </c:pt>
                <c:pt idx="50">
                  <c:v>0.55600000000000005</c:v>
                </c:pt>
                <c:pt idx="51">
                  <c:v>0.375</c:v>
                </c:pt>
                <c:pt idx="52">
                  <c:v>0.45</c:v>
                </c:pt>
                <c:pt idx="53">
                  <c:v>0.25</c:v>
                </c:pt>
                <c:pt idx="54">
                  <c:v>0.51600000000000001</c:v>
                </c:pt>
                <c:pt idx="55">
                  <c:v>0.36399999999999999</c:v>
                </c:pt>
                <c:pt idx="56">
                  <c:v>0.27300000000000002</c:v>
                </c:pt>
                <c:pt idx="57">
                  <c:v>0.25</c:v>
                </c:pt>
                <c:pt idx="58">
                  <c:v>0.39500000000000002</c:v>
                </c:pt>
                <c:pt idx="59">
                  <c:v>0.34499999999999997</c:v>
                </c:pt>
                <c:pt idx="60">
                  <c:v>0.379</c:v>
                </c:pt>
                <c:pt idx="61">
                  <c:v>0.436</c:v>
                </c:pt>
                <c:pt idx="62">
                  <c:v>0.188</c:v>
                </c:pt>
                <c:pt idx="63">
                  <c:v>0.16700000000000001</c:v>
                </c:pt>
                <c:pt idx="64">
                  <c:v>0.28599999999999998</c:v>
                </c:pt>
                <c:pt idx="65">
                  <c:v>0.375</c:v>
                </c:pt>
                <c:pt idx="66">
                  <c:v>0.41699999999999998</c:v>
                </c:pt>
                <c:pt idx="67">
                  <c:v>0.41199999999999998</c:v>
                </c:pt>
                <c:pt idx="68">
                  <c:v>0.42299999999999999</c:v>
                </c:pt>
                <c:pt idx="69">
                  <c:v>0.5</c:v>
                </c:pt>
                <c:pt idx="70">
                  <c:v>0.378</c:v>
                </c:pt>
                <c:pt idx="71">
                  <c:v>0.41399999999999998</c:v>
                </c:pt>
                <c:pt idx="72">
                  <c:v>0.19</c:v>
                </c:pt>
                <c:pt idx="73">
                  <c:v>0.35299999999999998</c:v>
                </c:pt>
                <c:pt idx="74">
                  <c:v>0.42599999999999999</c:v>
                </c:pt>
                <c:pt idx="75">
                  <c:v>0.23100000000000001</c:v>
                </c:pt>
                <c:pt idx="76">
                  <c:v>0.36399999999999999</c:v>
                </c:pt>
                <c:pt idx="77">
                  <c:v>0.379</c:v>
                </c:pt>
              </c:numCache>
            </c:numRef>
          </c:val>
        </c:ser>
        <c:ser>
          <c:idx val="1"/>
          <c:order val="1"/>
          <c:tx>
            <c:strRef>
              <c:f>'Fig 33'!$D$3</c:f>
              <c:strCache>
                <c:ptCount val="1"/>
                <c:pt idx="0">
                  <c:v>  Strong deterrent to investment</c:v>
                </c:pt>
              </c:strCache>
            </c:strRef>
          </c:tx>
          <c:spPr>
            <a:solidFill>
              <a:schemeClr val="accent6">
                <a:lumMod val="60000"/>
                <a:lumOff val="40000"/>
              </a:schemeClr>
            </a:solidFill>
            <a:ln>
              <a:noFill/>
            </a:ln>
          </c:spPr>
          <c:invertIfNegative val="0"/>
          <c:cat>
            <c:strRef>
              <c:f>'Fig 33'!$B$4:$B$81</c:f>
              <c:strCache>
                <c:ptCount val="78"/>
                <c:pt idx="0">
                  <c:v>Somaliland</c:v>
                </c:pt>
                <c:pt idx="1">
                  <c:v>Uzbekistan</c:v>
                </c:pt>
                <c:pt idx="2">
                  <c:v>Iran</c:v>
                </c:pt>
                <c:pt idx="3">
                  <c:v>Venezuela</c:v>
                </c:pt>
                <c:pt idx="4">
                  <c:v>Ukraine</c:v>
                </c:pt>
                <c:pt idx="5">
                  <c:v>Russia – other</c:v>
                </c:pt>
                <c:pt idx="6">
                  <c:v>Russia – Eastern Siberia</c:v>
                </c:pt>
                <c:pt idx="7">
                  <c:v>Russia – Offshore Sakhalin</c:v>
                </c:pt>
                <c:pt idx="8">
                  <c:v>India</c:v>
                </c:pt>
                <c:pt idx="9">
                  <c:v>Uganda</c:v>
                </c:pt>
                <c:pt idx="10">
                  <c:v>Iraq</c:v>
                </c:pt>
                <c:pt idx="11">
                  <c:v>Indonesia</c:v>
                </c:pt>
                <c:pt idx="12">
                  <c:v>Libya</c:v>
                </c:pt>
                <c:pt idx="13">
                  <c:v>Timor Gap (JPDA)</c:v>
                </c:pt>
                <c:pt idx="14">
                  <c:v>Ecuador</c:v>
                </c:pt>
                <c:pt idx="15">
                  <c:v>Myanmar</c:v>
                </c:pt>
                <c:pt idx="16">
                  <c:v>Argentina – Santa Cruz</c:v>
                </c:pt>
                <c:pt idx="17">
                  <c:v>Argentina – Tierra del Fuego</c:v>
                </c:pt>
                <c:pt idx="18">
                  <c:v>Nigeria</c:v>
                </c:pt>
                <c:pt idx="19">
                  <c:v>CA – Quebec</c:v>
                </c:pt>
                <c:pt idx="20">
                  <c:v>Argentina – Salta</c:v>
                </c:pt>
                <c:pt idx="21">
                  <c:v>Argentina – Chubut</c:v>
                </c:pt>
                <c:pt idx="22">
                  <c:v>South Sudan</c:v>
                </c:pt>
                <c:pt idx="23">
                  <c:v>Bolivia</c:v>
                </c:pt>
                <c:pt idx="24">
                  <c:v>Russia –  Offshore Arctic</c:v>
                </c:pt>
                <c:pt idx="25">
                  <c:v>Chad</c:v>
                </c:pt>
                <c:pt idx="26">
                  <c:v>Argentina – Mendoza</c:v>
                </c:pt>
                <c:pt idx="27">
                  <c:v>Argentina – Neuquen</c:v>
                </c:pt>
                <c:pt idx="28">
                  <c:v>AU – Queensland</c:v>
                </c:pt>
                <c:pt idx="29">
                  <c:v>Madagascar</c:v>
                </c:pt>
                <c:pt idx="30">
                  <c:v>Republic of the Congo (Brazzaville)</c:v>
                </c:pt>
                <c:pt idx="31">
                  <c:v>Democratic Republic of the Congo (Kinshasa)</c:v>
                </c:pt>
                <c:pt idx="32">
                  <c:v>Ethiopia</c:v>
                </c:pt>
                <c:pt idx="33">
                  <c:v>Mali</c:v>
                </c:pt>
                <c:pt idx="34">
                  <c:v>French Guiana</c:v>
                </c:pt>
                <c:pt idx="35">
                  <c:v>Suriname</c:v>
                </c:pt>
                <c:pt idx="36">
                  <c:v>Kazakhstan</c:v>
                </c:pt>
                <c:pt idx="37">
                  <c:v>Tanzania</c:v>
                </c:pt>
                <c:pt idx="38">
                  <c:v>China</c:v>
                </c:pt>
                <c:pt idx="39">
                  <c:v>Algeria</c:v>
                </c:pt>
                <c:pt idx="40">
                  <c:v>Gabon</c:v>
                </c:pt>
                <c:pt idx="41">
                  <c:v>Mozambique</c:v>
                </c:pt>
                <c:pt idx="42">
                  <c:v>Peru</c:v>
                </c:pt>
                <c:pt idx="43">
                  <c:v>Italy</c:v>
                </c:pt>
                <c:pt idx="44">
                  <c:v>Bangladesh</c:v>
                </c:pt>
                <c:pt idx="45">
                  <c:v>Mauritania</c:v>
                </c:pt>
                <c:pt idx="46">
                  <c:v>Cambodia</c:v>
                </c:pt>
                <c:pt idx="47">
                  <c:v>US – California</c:v>
                </c:pt>
                <c:pt idx="48">
                  <c:v>Yemen</c:v>
                </c:pt>
                <c:pt idx="49">
                  <c:v>East Timor</c:v>
                </c:pt>
                <c:pt idx="50">
                  <c:v>Guatemala</c:v>
                </c:pt>
                <c:pt idx="51">
                  <c:v>US – Colorado</c:v>
                </c:pt>
                <c:pt idx="52">
                  <c:v>AU – Victoria</c:v>
                </c:pt>
                <c:pt idx="53">
                  <c:v>Spain – Onshore</c:v>
                </c:pt>
                <c:pt idx="54">
                  <c:v>Ghana</c:v>
                </c:pt>
                <c:pt idx="55">
                  <c:v>CA – Northwest Territories</c:v>
                </c:pt>
                <c:pt idx="56">
                  <c:v>Greece</c:v>
                </c:pt>
                <c:pt idx="57">
                  <c:v>US – New York</c:v>
                </c:pt>
                <c:pt idx="58">
                  <c:v>Papua New Guinea</c:v>
                </c:pt>
                <c:pt idx="59">
                  <c:v>US – Alaska</c:v>
                </c:pt>
                <c:pt idx="60">
                  <c:v>Equatorial Guinea</c:v>
                </c:pt>
                <c:pt idx="61">
                  <c:v>Brazil – Offshore concession contracts</c:v>
                </c:pt>
                <c:pt idx="62">
                  <c:v>Syria</c:v>
                </c:pt>
                <c:pt idx="63">
                  <c:v>US Offshore – Pacific</c:v>
                </c:pt>
                <c:pt idx="64">
                  <c:v>AU – New South Wales</c:v>
                </c:pt>
                <c:pt idx="65">
                  <c:v>Albania</c:v>
                </c:pt>
                <c:pt idx="66">
                  <c:v>Romania</c:v>
                </c:pt>
                <c:pt idx="67">
                  <c:v>Angola</c:v>
                </c:pt>
                <c:pt idx="68">
                  <c:v>Cameroon</c:v>
                </c:pt>
                <c:pt idx="69">
                  <c:v>Ivory Coast</c:v>
                </c:pt>
                <c:pt idx="70">
                  <c:v>Egypt</c:v>
                </c:pt>
                <c:pt idx="71">
                  <c:v>Brazil – Onshore concession contracts</c:v>
                </c:pt>
                <c:pt idx="72">
                  <c:v>Spain – Offshore</c:v>
                </c:pt>
                <c:pt idx="73">
                  <c:v>Pakistan</c:v>
                </c:pt>
                <c:pt idx="74">
                  <c:v>Vietnam</c:v>
                </c:pt>
                <c:pt idx="75">
                  <c:v>US Offshore – Alaska</c:v>
                </c:pt>
                <c:pt idx="76">
                  <c:v>Bulgaria</c:v>
                </c:pt>
                <c:pt idx="77">
                  <c:v>Brazil – Offshore presalt area profit sharing contracts</c:v>
                </c:pt>
              </c:strCache>
            </c:strRef>
          </c:cat>
          <c:val>
            <c:numRef>
              <c:f>'Fig 33'!$D$4:$D$81</c:f>
              <c:numCache>
                <c:formatCode>0.00%</c:formatCode>
                <c:ptCount val="78"/>
                <c:pt idx="0">
                  <c:v>0</c:v>
                </c:pt>
                <c:pt idx="1">
                  <c:v>0.14299999999999999</c:v>
                </c:pt>
                <c:pt idx="2">
                  <c:v>7.6999999999999999E-2</c:v>
                </c:pt>
                <c:pt idx="3">
                  <c:v>0.245</c:v>
                </c:pt>
                <c:pt idx="4">
                  <c:v>0.36399999999999999</c:v>
                </c:pt>
                <c:pt idx="5">
                  <c:v>0.24099999999999999</c:v>
                </c:pt>
                <c:pt idx="6">
                  <c:v>0.14299999999999999</c:v>
                </c:pt>
                <c:pt idx="7">
                  <c:v>0.111</c:v>
                </c:pt>
                <c:pt idx="8">
                  <c:v>0.40600000000000003</c:v>
                </c:pt>
                <c:pt idx="9">
                  <c:v>0.182</c:v>
                </c:pt>
                <c:pt idx="10">
                  <c:v>0.38800000000000001</c:v>
                </c:pt>
                <c:pt idx="11">
                  <c:v>0.28699999999999998</c:v>
                </c:pt>
                <c:pt idx="12">
                  <c:v>0.29299999999999998</c:v>
                </c:pt>
                <c:pt idx="13">
                  <c:v>0.27300000000000002</c:v>
                </c:pt>
                <c:pt idx="14">
                  <c:v>0.28599999999999998</c:v>
                </c:pt>
                <c:pt idx="15">
                  <c:v>0.217</c:v>
                </c:pt>
                <c:pt idx="16">
                  <c:v>0.2</c:v>
                </c:pt>
                <c:pt idx="17">
                  <c:v>0.25</c:v>
                </c:pt>
                <c:pt idx="18">
                  <c:v>0.25900000000000001</c:v>
                </c:pt>
                <c:pt idx="19">
                  <c:v>0.41199999999999998</c:v>
                </c:pt>
                <c:pt idx="20">
                  <c:v>0.23499999999999999</c:v>
                </c:pt>
                <c:pt idx="21">
                  <c:v>0.29399999999999998</c:v>
                </c:pt>
                <c:pt idx="22">
                  <c:v>0.182</c:v>
                </c:pt>
                <c:pt idx="23">
                  <c:v>0.21099999999999999</c:v>
                </c:pt>
                <c:pt idx="24">
                  <c:v>0</c:v>
                </c:pt>
                <c:pt idx="25">
                  <c:v>0.125</c:v>
                </c:pt>
                <c:pt idx="26">
                  <c:v>0.23799999999999999</c:v>
                </c:pt>
                <c:pt idx="27">
                  <c:v>0.184</c:v>
                </c:pt>
                <c:pt idx="28">
                  <c:v>0.16</c:v>
                </c:pt>
                <c:pt idx="29">
                  <c:v>6.7000000000000004E-2</c:v>
                </c:pt>
                <c:pt idx="30">
                  <c:v>6.7000000000000004E-2</c:v>
                </c:pt>
                <c:pt idx="31">
                  <c:v>0</c:v>
                </c:pt>
                <c:pt idx="32">
                  <c:v>0</c:v>
                </c:pt>
                <c:pt idx="33">
                  <c:v>0</c:v>
                </c:pt>
                <c:pt idx="34">
                  <c:v>0.1</c:v>
                </c:pt>
                <c:pt idx="35">
                  <c:v>5.8999999999999997E-2</c:v>
                </c:pt>
                <c:pt idx="36">
                  <c:v>0.11799999999999999</c:v>
                </c:pt>
                <c:pt idx="37">
                  <c:v>0</c:v>
                </c:pt>
                <c:pt idx="38">
                  <c:v>0.20799999999999999</c:v>
                </c:pt>
                <c:pt idx="39">
                  <c:v>9.7000000000000003E-2</c:v>
                </c:pt>
                <c:pt idx="40">
                  <c:v>7.6999999999999999E-2</c:v>
                </c:pt>
                <c:pt idx="41">
                  <c:v>3.7999999999999999E-2</c:v>
                </c:pt>
                <c:pt idx="42">
                  <c:v>0.27700000000000002</c:v>
                </c:pt>
                <c:pt idx="43">
                  <c:v>0.28599999999999998</c:v>
                </c:pt>
                <c:pt idx="44">
                  <c:v>0.14299999999999999</c:v>
                </c:pt>
                <c:pt idx="45">
                  <c:v>0.14299999999999999</c:v>
                </c:pt>
                <c:pt idx="46">
                  <c:v>0.214</c:v>
                </c:pt>
                <c:pt idx="47">
                  <c:v>0.216</c:v>
                </c:pt>
                <c:pt idx="48">
                  <c:v>0.17399999999999999</c:v>
                </c:pt>
                <c:pt idx="49">
                  <c:v>0.25</c:v>
                </c:pt>
                <c:pt idx="50">
                  <c:v>0</c:v>
                </c:pt>
                <c:pt idx="51">
                  <c:v>0.14299999999999999</c:v>
                </c:pt>
                <c:pt idx="52">
                  <c:v>0.1</c:v>
                </c:pt>
                <c:pt idx="53">
                  <c:v>0.3</c:v>
                </c:pt>
                <c:pt idx="54">
                  <c:v>3.2000000000000001E-2</c:v>
                </c:pt>
                <c:pt idx="55">
                  <c:v>0.182</c:v>
                </c:pt>
                <c:pt idx="56">
                  <c:v>9.0999999999999998E-2</c:v>
                </c:pt>
                <c:pt idx="57">
                  <c:v>0.20799999999999999</c:v>
                </c:pt>
                <c:pt idx="58">
                  <c:v>0.13200000000000001</c:v>
                </c:pt>
                <c:pt idx="59">
                  <c:v>0.17199999999999999</c:v>
                </c:pt>
                <c:pt idx="60">
                  <c:v>0.10299999999999999</c:v>
                </c:pt>
                <c:pt idx="61">
                  <c:v>7.6999999999999999E-2</c:v>
                </c:pt>
                <c:pt idx="62">
                  <c:v>0.125</c:v>
                </c:pt>
                <c:pt idx="63">
                  <c:v>0.33300000000000002</c:v>
                </c:pt>
                <c:pt idx="64">
                  <c:v>0.214</c:v>
                </c:pt>
                <c:pt idx="65">
                  <c:v>0.125</c:v>
                </c:pt>
                <c:pt idx="66">
                  <c:v>8.3000000000000004E-2</c:v>
                </c:pt>
                <c:pt idx="67">
                  <c:v>5.8999999999999997E-2</c:v>
                </c:pt>
                <c:pt idx="68">
                  <c:v>7.6999999999999999E-2</c:v>
                </c:pt>
                <c:pt idx="69">
                  <c:v>0</c:v>
                </c:pt>
                <c:pt idx="70">
                  <c:v>0.111</c:v>
                </c:pt>
                <c:pt idx="71">
                  <c:v>6.9000000000000006E-2</c:v>
                </c:pt>
                <c:pt idx="72">
                  <c:v>0.28599999999999998</c:v>
                </c:pt>
                <c:pt idx="73">
                  <c:v>0.11799999999999999</c:v>
                </c:pt>
                <c:pt idx="74">
                  <c:v>3.6999999999999998E-2</c:v>
                </c:pt>
                <c:pt idx="75">
                  <c:v>0.23100000000000001</c:v>
                </c:pt>
                <c:pt idx="76">
                  <c:v>9.0999999999999998E-2</c:v>
                </c:pt>
                <c:pt idx="77">
                  <c:v>6.9000000000000006E-2</c:v>
                </c:pt>
              </c:numCache>
            </c:numRef>
          </c:val>
        </c:ser>
        <c:ser>
          <c:idx val="2"/>
          <c:order val="2"/>
          <c:tx>
            <c:strRef>
              <c:f>'Fig 33'!$E$3</c:f>
              <c:strCache>
                <c:ptCount val="1"/>
                <c:pt idx="0">
                  <c:v>  Would not pursue investment due to this factor</c:v>
                </c:pt>
              </c:strCache>
            </c:strRef>
          </c:tx>
          <c:spPr>
            <a:solidFill>
              <a:schemeClr val="accent4">
                <a:lumMod val="50000"/>
              </a:schemeClr>
            </a:solidFill>
            <a:ln>
              <a:noFill/>
            </a:ln>
          </c:spPr>
          <c:invertIfNegative val="0"/>
          <c:cat>
            <c:strRef>
              <c:f>'Fig 33'!$B$4:$B$81</c:f>
              <c:strCache>
                <c:ptCount val="78"/>
                <c:pt idx="0">
                  <c:v>Somaliland</c:v>
                </c:pt>
                <c:pt idx="1">
                  <c:v>Uzbekistan</c:v>
                </c:pt>
                <c:pt idx="2">
                  <c:v>Iran</c:v>
                </c:pt>
                <c:pt idx="3">
                  <c:v>Venezuela</c:v>
                </c:pt>
                <c:pt idx="4">
                  <c:v>Ukraine</c:v>
                </c:pt>
                <c:pt idx="5">
                  <c:v>Russia – other</c:v>
                </c:pt>
                <c:pt idx="6">
                  <c:v>Russia – Eastern Siberia</c:v>
                </c:pt>
                <c:pt idx="7">
                  <c:v>Russia – Offshore Sakhalin</c:v>
                </c:pt>
                <c:pt idx="8">
                  <c:v>India</c:v>
                </c:pt>
                <c:pt idx="9">
                  <c:v>Uganda</c:v>
                </c:pt>
                <c:pt idx="10">
                  <c:v>Iraq</c:v>
                </c:pt>
                <c:pt idx="11">
                  <c:v>Indonesia</c:v>
                </c:pt>
                <c:pt idx="12">
                  <c:v>Libya</c:v>
                </c:pt>
                <c:pt idx="13">
                  <c:v>Timor Gap (JPDA)</c:v>
                </c:pt>
                <c:pt idx="14">
                  <c:v>Ecuador</c:v>
                </c:pt>
                <c:pt idx="15">
                  <c:v>Myanmar</c:v>
                </c:pt>
                <c:pt idx="16">
                  <c:v>Argentina – Santa Cruz</c:v>
                </c:pt>
                <c:pt idx="17">
                  <c:v>Argentina – Tierra del Fuego</c:v>
                </c:pt>
                <c:pt idx="18">
                  <c:v>Nigeria</c:v>
                </c:pt>
                <c:pt idx="19">
                  <c:v>CA – Quebec</c:v>
                </c:pt>
                <c:pt idx="20">
                  <c:v>Argentina – Salta</c:v>
                </c:pt>
                <c:pt idx="21">
                  <c:v>Argentina – Chubut</c:v>
                </c:pt>
                <c:pt idx="22">
                  <c:v>South Sudan</c:v>
                </c:pt>
                <c:pt idx="23">
                  <c:v>Bolivia</c:v>
                </c:pt>
                <c:pt idx="24">
                  <c:v>Russia –  Offshore Arctic</c:v>
                </c:pt>
                <c:pt idx="25">
                  <c:v>Chad</c:v>
                </c:pt>
                <c:pt idx="26">
                  <c:v>Argentina – Mendoza</c:v>
                </c:pt>
                <c:pt idx="27">
                  <c:v>Argentina – Neuquen</c:v>
                </c:pt>
                <c:pt idx="28">
                  <c:v>AU – Queensland</c:v>
                </c:pt>
                <c:pt idx="29">
                  <c:v>Madagascar</c:v>
                </c:pt>
                <c:pt idx="30">
                  <c:v>Republic of the Congo (Brazzaville)</c:v>
                </c:pt>
                <c:pt idx="31">
                  <c:v>Democratic Republic of the Congo (Kinshasa)</c:v>
                </c:pt>
                <c:pt idx="32">
                  <c:v>Ethiopia</c:v>
                </c:pt>
                <c:pt idx="33">
                  <c:v>Mali</c:v>
                </c:pt>
                <c:pt idx="34">
                  <c:v>French Guiana</c:v>
                </c:pt>
                <c:pt idx="35">
                  <c:v>Suriname</c:v>
                </c:pt>
                <c:pt idx="36">
                  <c:v>Kazakhstan</c:v>
                </c:pt>
                <c:pt idx="37">
                  <c:v>Tanzania</c:v>
                </c:pt>
                <c:pt idx="38">
                  <c:v>China</c:v>
                </c:pt>
                <c:pt idx="39">
                  <c:v>Algeria</c:v>
                </c:pt>
                <c:pt idx="40">
                  <c:v>Gabon</c:v>
                </c:pt>
                <c:pt idx="41">
                  <c:v>Mozambique</c:v>
                </c:pt>
                <c:pt idx="42">
                  <c:v>Peru</c:v>
                </c:pt>
                <c:pt idx="43">
                  <c:v>Italy</c:v>
                </c:pt>
                <c:pt idx="44">
                  <c:v>Bangladesh</c:v>
                </c:pt>
                <c:pt idx="45">
                  <c:v>Mauritania</c:v>
                </c:pt>
                <c:pt idx="46">
                  <c:v>Cambodia</c:v>
                </c:pt>
                <c:pt idx="47">
                  <c:v>US – California</c:v>
                </c:pt>
                <c:pt idx="48">
                  <c:v>Yemen</c:v>
                </c:pt>
                <c:pt idx="49">
                  <c:v>East Timor</c:v>
                </c:pt>
                <c:pt idx="50">
                  <c:v>Guatemala</c:v>
                </c:pt>
                <c:pt idx="51">
                  <c:v>US – Colorado</c:v>
                </c:pt>
                <c:pt idx="52">
                  <c:v>AU – Victoria</c:v>
                </c:pt>
                <c:pt idx="53">
                  <c:v>Spain – Onshore</c:v>
                </c:pt>
                <c:pt idx="54">
                  <c:v>Ghana</c:v>
                </c:pt>
                <c:pt idx="55">
                  <c:v>CA – Northwest Territories</c:v>
                </c:pt>
                <c:pt idx="56">
                  <c:v>Greece</c:v>
                </c:pt>
                <c:pt idx="57">
                  <c:v>US – New York</c:v>
                </c:pt>
                <c:pt idx="58">
                  <c:v>Papua New Guinea</c:v>
                </c:pt>
                <c:pt idx="59">
                  <c:v>US – Alaska</c:v>
                </c:pt>
                <c:pt idx="60">
                  <c:v>Equatorial Guinea</c:v>
                </c:pt>
                <c:pt idx="61">
                  <c:v>Brazil – Offshore concession contracts</c:v>
                </c:pt>
                <c:pt idx="62">
                  <c:v>Syria</c:v>
                </c:pt>
                <c:pt idx="63">
                  <c:v>US Offshore – Pacific</c:v>
                </c:pt>
                <c:pt idx="64">
                  <c:v>AU – New South Wales</c:v>
                </c:pt>
                <c:pt idx="65">
                  <c:v>Albania</c:v>
                </c:pt>
                <c:pt idx="66">
                  <c:v>Romania</c:v>
                </c:pt>
                <c:pt idx="67">
                  <c:v>Angola</c:v>
                </c:pt>
                <c:pt idx="68">
                  <c:v>Cameroon</c:v>
                </c:pt>
                <c:pt idx="69">
                  <c:v>Ivory Coast</c:v>
                </c:pt>
                <c:pt idx="70">
                  <c:v>Egypt</c:v>
                </c:pt>
                <c:pt idx="71">
                  <c:v>Brazil – Onshore concession contracts</c:v>
                </c:pt>
                <c:pt idx="72">
                  <c:v>Spain – Offshore</c:v>
                </c:pt>
                <c:pt idx="73">
                  <c:v>Pakistan</c:v>
                </c:pt>
                <c:pt idx="74">
                  <c:v>Vietnam</c:v>
                </c:pt>
                <c:pt idx="75">
                  <c:v>US Offshore – Alaska</c:v>
                </c:pt>
                <c:pt idx="76">
                  <c:v>Bulgaria</c:v>
                </c:pt>
                <c:pt idx="77">
                  <c:v>Brazil – Offshore presalt area profit sharing contracts</c:v>
                </c:pt>
              </c:strCache>
            </c:strRef>
          </c:cat>
          <c:val>
            <c:numRef>
              <c:f>'Fig 33'!$E$4:$E$81</c:f>
              <c:numCache>
                <c:formatCode>0.00%</c:formatCode>
                <c:ptCount val="78"/>
                <c:pt idx="0">
                  <c:v>0</c:v>
                </c:pt>
                <c:pt idx="1">
                  <c:v>0.14299999999999999</c:v>
                </c:pt>
                <c:pt idx="2">
                  <c:v>0.23100000000000001</c:v>
                </c:pt>
                <c:pt idx="3">
                  <c:v>0.14299999999999999</c:v>
                </c:pt>
                <c:pt idx="4">
                  <c:v>9.0999999999999998E-2</c:v>
                </c:pt>
                <c:pt idx="5">
                  <c:v>3.4000000000000002E-2</c:v>
                </c:pt>
                <c:pt idx="6">
                  <c:v>0</c:v>
                </c:pt>
                <c:pt idx="7">
                  <c:v>0</c:v>
                </c:pt>
                <c:pt idx="8">
                  <c:v>0</c:v>
                </c:pt>
                <c:pt idx="9">
                  <c:v>0</c:v>
                </c:pt>
                <c:pt idx="10">
                  <c:v>4.1000000000000002E-2</c:v>
                </c:pt>
                <c:pt idx="11">
                  <c:v>0.04</c:v>
                </c:pt>
                <c:pt idx="12">
                  <c:v>4.9000000000000002E-2</c:v>
                </c:pt>
                <c:pt idx="13">
                  <c:v>0</c:v>
                </c:pt>
                <c:pt idx="14">
                  <c:v>0.107</c:v>
                </c:pt>
                <c:pt idx="15">
                  <c:v>4.2999999999999997E-2</c:v>
                </c:pt>
                <c:pt idx="16">
                  <c:v>0.05</c:v>
                </c:pt>
                <c:pt idx="17">
                  <c:v>0.05</c:v>
                </c:pt>
                <c:pt idx="18">
                  <c:v>0</c:v>
                </c:pt>
                <c:pt idx="19">
                  <c:v>5.8999999999999997E-2</c:v>
                </c:pt>
                <c:pt idx="20">
                  <c:v>0</c:v>
                </c:pt>
                <c:pt idx="21">
                  <c:v>0</c:v>
                </c:pt>
                <c:pt idx="22">
                  <c:v>9.0999999999999998E-2</c:v>
                </c:pt>
                <c:pt idx="23">
                  <c:v>5.2999999999999999E-2</c:v>
                </c:pt>
                <c:pt idx="24">
                  <c:v>0</c:v>
                </c:pt>
                <c:pt idx="25">
                  <c:v>0</c:v>
                </c:pt>
                <c:pt idx="26">
                  <c:v>4.8000000000000001E-2</c:v>
                </c:pt>
                <c:pt idx="27">
                  <c:v>2.5999999999999999E-2</c:v>
                </c:pt>
                <c:pt idx="28">
                  <c:v>0.04</c:v>
                </c:pt>
                <c:pt idx="29">
                  <c:v>0</c:v>
                </c:pt>
                <c:pt idx="30">
                  <c:v>0</c:v>
                </c:pt>
                <c:pt idx="31">
                  <c:v>0</c:v>
                </c:pt>
                <c:pt idx="32">
                  <c:v>0</c:v>
                </c:pt>
                <c:pt idx="33">
                  <c:v>0</c:v>
                </c:pt>
                <c:pt idx="34">
                  <c:v>0</c:v>
                </c:pt>
                <c:pt idx="35">
                  <c:v>0</c:v>
                </c:pt>
                <c:pt idx="36">
                  <c:v>2.9000000000000001E-2</c:v>
                </c:pt>
                <c:pt idx="37">
                  <c:v>0</c:v>
                </c:pt>
                <c:pt idx="38">
                  <c:v>4.2000000000000003E-2</c:v>
                </c:pt>
                <c:pt idx="39">
                  <c:v>0</c:v>
                </c:pt>
                <c:pt idx="40">
                  <c:v>0</c:v>
                </c:pt>
                <c:pt idx="41">
                  <c:v>0</c:v>
                </c:pt>
                <c:pt idx="42">
                  <c:v>2.1000000000000001E-2</c:v>
                </c:pt>
                <c:pt idx="43">
                  <c:v>0</c:v>
                </c:pt>
                <c:pt idx="44">
                  <c:v>0</c:v>
                </c:pt>
                <c:pt idx="45">
                  <c:v>0</c:v>
                </c:pt>
                <c:pt idx="46">
                  <c:v>0</c:v>
                </c:pt>
                <c:pt idx="47">
                  <c:v>0</c:v>
                </c:pt>
                <c:pt idx="48">
                  <c:v>0</c:v>
                </c:pt>
                <c:pt idx="49">
                  <c:v>6.3E-2</c:v>
                </c:pt>
                <c:pt idx="50">
                  <c:v>0</c:v>
                </c:pt>
                <c:pt idx="51">
                  <c:v>3.5999999999999997E-2</c:v>
                </c:pt>
                <c:pt idx="52">
                  <c:v>0</c:v>
                </c:pt>
                <c:pt idx="53">
                  <c:v>0</c:v>
                </c:pt>
                <c:pt idx="54">
                  <c:v>0</c:v>
                </c:pt>
                <c:pt idx="55">
                  <c:v>0</c:v>
                </c:pt>
                <c:pt idx="56">
                  <c:v>0.182</c:v>
                </c:pt>
                <c:pt idx="57">
                  <c:v>8.3000000000000004E-2</c:v>
                </c:pt>
                <c:pt idx="58">
                  <c:v>0</c:v>
                </c:pt>
                <c:pt idx="59">
                  <c:v>0</c:v>
                </c:pt>
                <c:pt idx="60">
                  <c:v>3.4000000000000002E-2</c:v>
                </c:pt>
                <c:pt idx="61">
                  <c:v>0</c:v>
                </c:pt>
                <c:pt idx="62">
                  <c:v>0.188</c:v>
                </c:pt>
                <c:pt idx="63">
                  <c:v>0</c:v>
                </c:pt>
                <c:pt idx="64">
                  <c:v>0</c:v>
                </c:pt>
                <c:pt idx="65">
                  <c:v>0</c:v>
                </c:pt>
                <c:pt idx="66">
                  <c:v>0</c:v>
                </c:pt>
                <c:pt idx="67">
                  <c:v>2.9000000000000001E-2</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100"/>
        <c:overlap val="100"/>
        <c:axId val="96268288"/>
        <c:axId val="96269824"/>
      </c:barChart>
      <c:catAx>
        <c:axId val="96268288"/>
        <c:scaling>
          <c:orientation val="minMax"/>
        </c:scaling>
        <c:delete val="0"/>
        <c:axPos val="l"/>
        <c:majorTickMark val="out"/>
        <c:minorTickMark val="none"/>
        <c:tickLblPos val="nextTo"/>
        <c:crossAx val="96269824"/>
        <c:crosses val="autoZero"/>
        <c:auto val="1"/>
        <c:lblAlgn val="ctr"/>
        <c:lblOffset val="100"/>
        <c:tickLblSkip val="1"/>
        <c:noMultiLvlLbl val="0"/>
      </c:catAx>
      <c:valAx>
        <c:axId val="96269824"/>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268288"/>
        <c:crosses val="autoZero"/>
        <c:crossBetween val="between"/>
        <c:majorUnit val="0.2"/>
      </c:valAx>
    </c:plotArea>
    <c:legend>
      <c:legendPos val="r"/>
      <c:layout>
        <c:manualLayout>
          <c:xMode val="edge"/>
          <c:yMode val="edge"/>
          <c:x val="2.8523095197042003E-2"/>
          <c:y val="0.3440873385449455"/>
          <c:w val="0.20669023123934327"/>
          <c:h val="0.11887145929656785"/>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589421143640548"/>
          <c:y val="9.0914441052315793E-3"/>
          <c:w val="0.59946056702294825"/>
          <c:h val="0.97112380378745167"/>
        </c:manualLayout>
      </c:layout>
      <c:barChart>
        <c:barDir val="bar"/>
        <c:grouping val="stacked"/>
        <c:varyColors val="0"/>
        <c:ser>
          <c:idx val="0"/>
          <c:order val="0"/>
          <c:tx>
            <c:strRef>
              <c:f>'Fig 33'!$C$83</c:f>
              <c:strCache>
                <c:ptCount val="1"/>
                <c:pt idx="0">
                  <c:v>  Mild deterrent to investment</c:v>
                </c:pt>
              </c:strCache>
            </c:strRef>
          </c:tx>
          <c:spPr>
            <a:solidFill>
              <a:schemeClr val="accent3">
                <a:lumMod val="75000"/>
              </a:schemeClr>
            </a:solidFill>
            <a:ln>
              <a:noFill/>
            </a:ln>
          </c:spPr>
          <c:invertIfNegative val="0"/>
          <c:cat>
            <c:strRef>
              <c:f>'Fig 33'!$B$84:$B$162</c:f>
              <c:strCache>
                <c:ptCount val="79"/>
                <c:pt idx="0">
                  <c:v>Guyana</c:v>
                </c:pt>
                <c:pt idx="1">
                  <c:v>Kenya</c:v>
                </c:pt>
                <c:pt idx="2">
                  <c:v>Philippines</c:v>
                </c:pt>
                <c:pt idx="3">
                  <c:v>Niger</c:v>
                </c:pt>
                <c:pt idx="4">
                  <c:v>Australia – Offshore</c:v>
                </c:pt>
                <c:pt idx="5">
                  <c:v>Israel</c:v>
                </c:pt>
                <c:pt idx="6">
                  <c:v>Lebanon</c:v>
                </c:pt>
                <c:pt idx="7">
                  <c:v>US – Pennsylvania</c:v>
                </c:pt>
                <c:pt idx="8">
                  <c:v>CA – Newfoundland &amp; Labrador</c:v>
                </c:pt>
                <c:pt idx="9">
                  <c:v>US – Michigan</c:v>
                </c:pt>
                <c:pt idx="10">
                  <c:v>AU – Western Australia</c:v>
                </c:pt>
                <c:pt idx="11">
                  <c:v>Kyrgyzstan</c:v>
                </c:pt>
                <c:pt idx="12">
                  <c:v>Botswana</c:v>
                </c:pt>
                <c:pt idx="13">
                  <c:v>South Africa</c:v>
                </c:pt>
                <c:pt idx="14">
                  <c:v>Colombia</c:v>
                </c:pt>
                <c:pt idx="15">
                  <c:v>Poland</c:v>
                </c:pt>
                <c:pt idx="16">
                  <c:v>US Offshore – Gulf of Mexico</c:v>
                </c:pt>
                <c:pt idx="17">
                  <c:v>CA – Yukon</c:v>
                </c:pt>
                <c:pt idx="18">
                  <c:v>Namibia</c:v>
                </c:pt>
                <c:pt idx="19">
                  <c:v>CA – British Columbia</c:v>
                </c:pt>
                <c:pt idx="20">
                  <c:v>CA – New Brunswick</c:v>
                </c:pt>
                <c:pt idx="21">
                  <c:v>Cyprus</c:v>
                </c:pt>
                <c:pt idx="22">
                  <c:v>Hungary</c:v>
                </c:pt>
                <c:pt idx="23">
                  <c:v>Thailand</c:v>
                </c:pt>
                <c:pt idx="24">
                  <c:v>CA – Alberta</c:v>
                </c:pt>
                <c:pt idx="25">
                  <c:v>Azerbaijan</c:v>
                </c:pt>
                <c:pt idx="26">
                  <c:v>CA – Nova Scotia</c:v>
                </c:pt>
                <c:pt idx="27">
                  <c:v>Jordan</c:v>
                </c:pt>
                <c:pt idx="28">
                  <c:v>US – Wyoming</c:v>
                </c:pt>
                <c:pt idx="29">
                  <c:v>New Zealand</c:v>
                </c:pt>
                <c:pt idx="30">
                  <c:v>Tunisia</c:v>
                </c:pt>
                <c:pt idx="31">
                  <c:v>Brunei</c:v>
                </c:pt>
                <c:pt idx="32">
                  <c:v>US – Illinois</c:v>
                </c:pt>
                <c:pt idx="33">
                  <c:v>Morocco</c:v>
                </c:pt>
                <c:pt idx="34">
                  <c:v>Greenland</c:v>
                </c:pt>
                <c:pt idx="35">
                  <c:v>AU – South Australia</c:v>
                </c:pt>
                <c:pt idx="36">
                  <c:v>Malaysia</c:v>
                </c:pt>
                <c:pt idx="37">
                  <c:v>US – New Mexico</c:v>
                </c:pt>
                <c:pt idx="38">
                  <c:v>Uruguay</c:v>
                </c:pt>
                <c:pt idx="39">
                  <c:v>US – Montana</c:v>
                </c:pt>
                <c:pt idx="40">
                  <c:v>US – Utah</c:v>
                </c:pt>
                <c:pt idx="41">
                  <c:v>Turkmenistan</c:v>
                </c:pt>
                <c:pt idx="42">
                  <c:v>France</c:v>
                </c:pt>
                <c:pt idx="43">
                  <c:v>US – Ohio</c:v>
                </c:pt>
                <c:pt idx="44">
                  <c:v>US – West Virginia</c:v>
                </c:pt>
                <c:pt idx="45">
                  <c:v>AU – Northern Territory</c:v>
                </c:pt>
                <c:pt idx="46">
                  <c:v>Ireland</c:v>
                </c:pt>
                <c:pt idx="47">
                  <c:v>Kuwait</c:v>
                </c:pt>
                <c:pt idx="48">
                  <c:v>Trinidad and Tobago</c:v>
                </c:pt>
                <c:pt idx="49">
                  <c:v>Germany</c:v>
                </c:pt>
                <c:pt idx="50">
                  <c:v>Seychelles</c:v>
                </c:pt>
                <c:pt idx="51">
                  <c:v>Bahrain</c:v>
                </c:pt>
                <c:pt idx="52">
                  <c:v>US – Louisiana</c:v>
                </c:pt>
                <c:pt idx="53">
                  <c:v>Turkey</c:v>
                </c:pt>
                <c:pt idx="54">
                  <c:v>AU – Tasmania</c:v>
                </c:pt>
                <c:pt idx="55">
                  <c:v>Oman</c:v>
                </c:pt>
                <c:pt idx="56">
                  <c:v>US – Alabama</c:v>
                </c:pt>
                <c:pt idx="57">
                  <c:v>United Kingdom</c:v>
                </c:pt>
                <c:pt idx="58">
                  <c:v>US – North Dakota</c:v>
                </c:pt>
                <c:pt idx="59">
                  <c:v>US – Arkansas</c:v>
                </c:pt>
                <c:pt idx="60">
                  <c:v>US – Texas</c:v>
                </c:pt>
                <c:pt idx="61">
                  <c:v>CA – Saskatchewan</c:v>
                </c:pt>
                <c:pt idx="62">
                  <c:v>Chile</c:v>
                </c:pt>
                <c:pt idx="63">
                  <c:v>US – Mississippi</c:v>
                </c:pt>
                <c:pt idx="64">
                  <c:v>CA – Manitoba</c:v>
                </c:pt>
                <c:pt idx="65">
                  <c:v>United Arab Emirates</c:v>
                </c:pt>
                <c:pt idx="66">
                  <c:v>Japan</c:v>
                </c:pt>
                <c:pt idx="67">
                  <c:v>United Kingdom – North Sea</c:v>
                </c:pt>
                <c:pt idx="68">
                  <c:v>US – Kansas</c:v>
                </c:pt>
                <c:pt idx="69">
                  <c:v>US – Oklahoma</c:v>
                </c:pt>
                <c:pt idx="70">
                  <c:v>Qatar</c:v>
                </c:pt>
                <c:pt idx="71">
                  <c:v>Norway – North Sea</c:v>
                </c:pt>
                <c:pt idx="72">
                  <c:v>Netherlands – North Sea</c:v>
                </c:pt>
                <c:pt idx="73">
                  <c:v>Norway</c:v>
                </c:pt>
                <c:pt idx="74">
                  <c:v>Denmark</c:v>
                </c:pt>
                <c:pt idx="75">
                  <c:v>Faroe Islands</c:v>
                </c:pt>
                <c:pt idx="76">
                  <c:v>Georgia</c:v>
                </c:pt>
                <c:pt idx="77">
                  <c:v>Malta</c:v>
                </c:pt>
                <c:pt idx="78">
                  <c:v>Netherlands</c:v>
                </c:pt>
              </c:strCache>
            </c:strRef>
          </c:cat>
          <c:val>
            <c:numRef>
              <c:f>'Fig 33'!$C$84:$C$162</c:f>
              <c:numCache>
                <c:formatCode>0.00%</c:formatCode>
                <c:ptCount val="79"/>
                <c:pt idx="0">
                  <c:v>0.44400000000000001</c:v>
                </c:pt>
                <c:pt idx="1">
                  <c:v>0.4</c:v>
                </c:pt>
                <c:pt idx="2">
                  <c:v>0.23300000000000001</c:v>
                </c:pt>
                <c:pt idx="3">
                  <c:v>0.42899999999999999</c:v>
                </c:pt>
                <c:pt idx="4">
                  <c:v>0.33300000000000002</c:v>
                </c:pt>
                <c:pt idx="5">
                  <c:v>0.25</c:v>
                </c:pt>
                <c:pt idx="6">
                  <c:v>0.25</c:v>
                </c:pt>
                <c:pt idx="7">
                  <c:v>0.36099999999999999</c:v>
                </c:pt>
                <c:pt idx="8">
                  <c:v>0.36399999999999999</c:v>
                </c:pt>
                <c:pt idx="9">
                  <c:v>0.36399999999999999</c:v>
                </c:pt>
                <c:pt idx="10">
                  <c:v>0.308</c:v>
                </c:pt>
                <c:pt idx="11">
                  <c:v>0</c:v>
                </c:pt>
                <c:pt idx="12">
                  <c:v>0.4</c:v>
                </c:pt>
                <c:pt idx="13">
                  <c:v>0.30399999999999999</c:v>
                </c:pt>
                <c:pt idx="14">
                  <c:v>0.28599999999999998</c:v>
                </c:pt>
                <c:pt idx="15">
                  <c:v>0.23100000000000001</c:v>
                </c:pt>
                <c:pt idx="16">
                  <c:v>0.30199999999999999</c:v>
                </c:pt>
                <c:pt idx="17">
                  <c:v>0.25</c:v>
                </c:pt>
                <c:pt idx="18">
                  <c:v>0.375</c:v>
                </c:pt>
                <c:pt idx="19">
                  <c:v>0.33300000000000002</c:v>
                </c:pt>
                <c:pt idx="20">
                  <c:v>0.182</c:v>
                </c:pt>
                <c:pt idx="21">
                  <c:v>0.182</c:v>
                </c:pt>
                <c:pt idx="22">
                  <c:v>0.27300000000000002</c:v>
                </c:pt>
                <c:pt idx="23">
                  <c:v>0.30199999999999999</c:v>
                </c:pt>
                <c:pt idx="24">
                  <c:v>0.32600000000000001</c:v>
                </c:pt>
                <c:pt idx="25">
                  <c:v>0.29399999999999998</c:v>
                </c:pt>
                <c:pt idx="26">
                  <c:v>0.28599999999999998</c:v>
                </c:pt>
                <c:pt idx="27">
                  <c:v>0.33300000000000002</c:v>
                </c:pt>
                <c:pt idx="28">
                  <c:v>0.224</c:v>
                </c:pt>
                <c:pt idx="29">
                  <c:v>0.20599999999999999</c:v>
                </c:pt>
                <c:pt idx="30">
                  <c:v>0.28999999999999998</c:v>
                </c:pt>
                <c:pt idx="31">
                  <c:v>0.32</c:v>
                </c:pt>
                <c:pt idx="32">
                  <c:v>0.21099999999999999</c:v>
                </c:pt>
                <c:pt idx="33">
                  <c:v>0.26300000000000001</c:v>
                </c:pt>
                <c:pt idx="34">
                  <c:v>0.3</c:v>
                </c:pt>
                <c:pt idx="35">
                  <c:v>0.17599999999999999</c:v>
                </c:pt>
                <c:pt idx="36">
                  <c:v>0.23100000000000001</c:v>
                </c:pt>
                <c:pt idx="37">
                  <c:v>0.21099999999999999</c:v>
                </c:pt>
                <c:pt idx="38">
                  <c:v>0.214</c:v>
                </c:pt>
                <c:pt idx="39">
                  <c:v>0.2</c:v>
                </c:pt>
                <c:pt idx="40">
                  <c:v>0.10299999999999999</c:v>
                </c:pt>
                <c:pt idx="41">
                  <c:v>0.182</c:v>
                </c:pt>
                <c:pt idx="42">
                  <c:v>0.105</c:v>
                </c:pt>
                <c:pt idx="43">
                  <c:v>0.22600000000000001</c:v>
                </c:pt>
                <c:pt idx="44">
                  <c:v>0.25</c:v>
                </c:pt>
                <c:pt idx="45">
                  <c:v>0.25</c:v>
                </c:pt>
                <c:pt idx="46">
                  <c:v>0.25</c:v>
                </c:pt>
                <c:pt idx="47">
                  <c:v>0.16700000000000001</c:v>
                </c:pt>
                <c:pt idx="48">
                  <c:v>0.17100000000000001</c:v>
                </c:pt>
                <c:pt idx="49">
                  <c:v>0.13300000000000001</c:v>
                </c:pt>
                <c:pt idx="50">
                  <c:v>0.182</c:v>
                </c:pt>
                <c:pt idx="51">
                  <c:v>0.182</c:v>
                </c:pt>
                <c:pt idx="52">
                  <c:v>0.13400000000000001</c:v>
                </c:pt>
                <c:pt idx="53">
                  <c:v>0.17399999999999999</c:v>
                </c:pt>
                <c:pt idx="54">
                  <c:v>0.16700000000000001</c:v>
                </c:pt>
                <c:pt idx="55">
                  <c:v>0.16700000000000001</c:v>
                </c:pt>
                <c:pt idx="56">
                  <c:v>0.16</c:v>
                </c:pt>
                <c:pt idx="57">
                  <c:v>0.13</c:v>
                </c:pt>
                <c:pt idx="58">
                  <c:v>0.14799999999999999</c:v>
                </c:pt>
                <c:pt idx="59">
                  <c:v>0.107</c:v>
                </c:pt>
                <c:pt idx="60">
                  <c:v>0.115</c:v>
                </c:pt>
                <c:pt idx="61">
                  <c:v>0.13800000000000001</c:v>
                </c:pt>
                <c:pt idx="62">
                  <c:v>0.13300000000000001</c:v>
                </c:pt>
                <c:pt idx="63">
                  <c:v>0.1</c:v>
                </c:pt>
                <c:pt idx="64">
                  <c:v>9.5000000000000001E-2</c:v>
                </c:pt>
                <c:pt idx="65">
                  <c:v>9.4E-2</c:v>
                </c:pt>
                <c:pt idx="66">
                  <c:v>9.0999999999999998E-2</c:v>
                </c:pt>
                <c:pt idx="67">
                  <c:v>7.3999999999999996E-2</c:v>
                </c:pt>
                <c:pt idx="68">
                  <c:v>4.2999999999999997E-2</c:v>
                </c:pt>
                <c:pt idx="69">
                  <c:v>7.1999999999999995E-2</c:v>
                </c:pt>
                <c:pt idx="70">
                  <c:v>7.3999999999999996E-2</c:v>
                </c:pt>
                <c:pt idx="71">
                  <c:v>2.9000000000000001E-2</c:v>
                </c:pt>
                <c:pt idx="72">
                  <c:v>0</c:v>
                </c:pt>
                <c:pt idx="73">
                  <c:v>2.9000000000000001E-2</c:v>
                </c:pt>
                <c:pt idx="74">
                  <c:v>0</c:v>
                </c:pt>
                <c:pt idx="75">
                  <c:v>0</c:v>
                </c:pt>
                <c:pt idx="76">
                  <c:v>0</c:v>
                </c:pt>
                <c:pt idx="77">
                  <c:v>0</c:v>
                </c:pt>
                <c:pt idx="78">
                  <c:v>0</c:v>
                </c:pt>
              </c:numCache>
            </c:numRef>
          </c:val>
        </c:ser>
        <c:ser>
          <c:idx val="1"/>
          <c:order val="1"/>
          <c:tx>
            <c:strRef>
              <c:f>'Fig 33'!$D$83</c:f>
              <c:strCache>
                <c:ptCount val="1"/>
                <c:pt idx="0">
                  <c:v>  Strong deterrent to investment</c:v>
                </c:pt>
              </c:strCache>
            </c:strRef>
          </c:tx>
          <c:spPr>
            <a:solidFill>
              <a:schemeClr val="accent6">
                <a:lumMod val="60000"/>
                <a:lumOff val="40000"/>
              </a:schemeClr>
            </a:solidFill>
            <a:ln>
              <a:noFill/>
            </a:ln>
          </c:spPr>
          <c:invertIfNegative val="0"/>
          <c:cat>
            <c:strRef>
              <c:f>'Fig 33'!$B$84:$B$162</c:f>
              <c:strCache>
                <c:ptCount val="79"/>
                <c:pt idx="0">
                  <c:v>Guyana</c:v>
                </c:pt>
                <c:pt idx="1">
                  <c:v>Kenya</c:v>
                </c:pt>
                <c:pt idx="2">
                  <c:v>Philippines</c:v>
                </c:pt>
                <c:pt idx="3">
                  <c:v>Niger</c:v>
                </c:pt>
                <c:pt idx="4">
                  <c:v>Australia – Offshore</c:v>
                </c:pt>
                <c:pt idx="5">
                  <c:v>Israel</c:v>
                </c:pt>
                <c:pt idx="6">
                  <c:v>Lebanon</c:v>
                </c:pt>
                <c:pt idx="7">
                  <c:v>US – Pennsylvania</c:v>
                </c:pt>
                <c:pt idx="8">
                  <c:v>CA – Newfoundland &amp; Labrador</c:v>
                </c:pt>
                <c:pt idx="9">
                  <c:v>US – Michigan</c:v>
                </c:pt>
                <c:pt idx="10">
                  <c:v>AU – Western Australia</c:v>
                </c:pt>
                <c:pt idx="11">
                  <c:v>Kyrgyzstan</c:v>
                </c:pt>
                <c:pt idx="12">
                  <c:v>Botswana</c:v>
                </c:pt>
                <c:pt idx="13">
                  <c:v>South Africa</c:v>
                </c:pt>
                <c:pt idx="14">
                  <c:v>Colombia</c:v>
                </c:pt>
                <c:pt idx="15">
                  <c:v>Poland</c:v>
                </c:pt>
                <c:pt idx="16">
                  <c:v>US Offshore – Gulf of Mexico</c:v>
                </c:pt>
                <c:pt idx="17">
                  <c:v>CA – Yukon</c:v>
                </c:pt>
                <c:pt idx="18">
                  <c:v>Namibia</c:v>
                </c:pt>
                <c:pt idx="19">
                  <c:v>CA – British Columbia</c:v>
                </c:pt>
                <c:pt idx="20">
                  <c:v>CA – New Brunswick</c:v>
                </c:pt>
                <c:pt idx="21">
                  <c:v>Cyprus</c:v>
                </c:pt>
                <c:pt idx="22">
                  <c:v>Hungary</c:v>
                </c:pt>
                <c:pt idx="23">
                  <c:v>Thailand</c:v>
                </c:pt>
                <c:pt idx="24">
                  <c:v>CA – Alberta</c:v>
                </c:pt>
                <c:pt idx="25">
                  <c:v>Azerbaijan</c:v>
                </c:pt>
                <c:pt idx="26">
                  <c:v>CA – Nova Scotia</c:v>
                </c:pt>
                <c:pt idx="27">
                  <c:v>Jordan</c:v>
                </c:pt>
                <c:pt idx="28">
                  <c:v>US – Wyoming</c:v>
                </c:pt>
                <c:pt idx="29">
                  <c:v>New Zealand</c:v>
                </c:pt>
                <c:pt idx="30">
                  <c:v>Tunisia</c:v>
                </c:pt>
                <c:pt idx="31">
                  <c:v>Brunei</c:v>
                </c:pt>
                <c:pt idx="32">
                  <c:v>US – Illinois</c:v>
                </c:pt>
                <c:pt idx="33">
                  <c:v>Morocco</c:v>
                </c:pt>
                <c:pt idx="34">
                  <c:v>Greenland</c:v>
                </c:pt>
                <c:pt idx="35">
                  <c:v>AU – South Australia</c:v>
                </c:pt>
                <c:pt idx="36">
                  <c:v>Malaysia</c:v>
                </c:pt>
                <c:pt idx="37">
                  <c:v>US – New Mexico</c:v>
                </c:pt>
                <c:pt idx="38">
                  <c:v>Uruguay</c:v>
                </c:pt>
                <c:pt idx="39">
                  <c:v>US – Montana</c:v>
                </c:pt>
                <c:pt idx="40">
                  <c:v>US – Utah</c:v>
                </c:pt>
                <c:pt idx="41">
                  <c:v>Turkmenistan</c:v>
                </c:pt>
                <c:pt idx="42">
                  <c:v>France</c:v>
                </c:pt>
                <c:pt idx="43">
                  <c:v>US – Ohio</c:v>
                </c:pt>
                <c:pt idx="44">
                  <c:v>US – West Virginia</c:v>
                </c:pt>
                <c:pt idx="45">
                  <c:v>AU – Northern Territory</c:v>
                </c:pt>
                <c:pt idx="46">
                  <c:v>Ireland</c:v>
                </c:pt>
                <c:pt idx="47">
                  <c:v>Kuwait</c:v>
                </c:pt>
                <c:pt idx="48">
                  <c:v>Trinidad and Tobago</c:v>
                </c:pt>
                <c:pt idx="49">
                  <c:v>Germany</c:v>
                </c:pt>
                <c:pt idx="50">
                  <c:v>Seychelles</c:v>
                </c:pt>
                <c:pt idx="51">
                  <c:v>Bahrain</c:v>
                </c:pt>
                <c:pt idx="52">
                  <c:v>US – Louisiana</c:v>
                </c:pt>
                <c:pt idx="53">
                  <c:v>Turkey</c:v>
                </c:pt>
                <c:pt idx="54">
                  <c:v>AU – Tasmania</c:v>
                </c:pt>
                <c:pt idx="55">
                  <c:v>Oman</c:v>
                </c:pt>
                <c:pt idx="56">
                  <c:v>US – Alabama</c:v>
                </c:pt>
                <c:pt idx="57">
                  <c:v>United Kingdom</c:v>
                </c:pt>
                <c:pt idx="58">
                  <c:v>US – North Dakota</c:v>
                </c:pt>
                <c:pt idx="59">
                  <c:v>US – Arkansas</c:v>
                </c:pt>
                <c:pt idx="60">
                  <c:v>US – Texas</c:v>
                </c:pt>
                <c:pt idx="61">
                  <c:v>CA – Saskatchewan</c:v>
                </c:pt>
                <c:pt idx="62">
                  <c:v>Chile</c:v>
                </c:pt>
                <c:pt idx="63">
                  <c:v>US – Mississippi</c:v>
                </c:pt>
                <c:pt idx="64">
                  <c:v>CA – Manitoba</c:v>
                </c:pt>
                <c:pt idx="65">
                  <c:v>United Arab Emirates</c:v>
                </c:pt>
                <c:pt idx="66">
                  <c:v>Japan</c:v>
                </c:pt>
                <c:pt idx="67">
                  <c:v>United Kingdom – North Sea</c:v>
                </c:pt>
                <c:pt idx="68">
                  <c:v>US – Kansas</c:v>
                </c:pt>
                <c:pt idx="69">
                  <c:v>US – Oklahoma</c:v>
                </c:pt>
                <c:pt idx="70">
                  <c:v>Qatar</c:v>
                </c:pt>
                <c:pt idx="71">
                  <c:v>Norway – North Sea</c:v>
                </c:pt>
                <c:pt idx="72">
                  <c:v>Netherlands – North Sea</c:v>
                </c:pt>
                <c:pt idx="73">
                  <c:v>Norway</c:v>
                </c:pt>
                <c:pt idx="74">
                  <c:v>Denmark</c:v>
                </c:pt>
                <c:pt idx="75">
                  <c:v>Faroe Islands</c:v>
                </c:pt>
                <c:pt idx="76">
                  <c:v>Georgia</c:v>
                </c:pt>
                <c:pt idx="77">
                  <c:v>Malta</c:v>
                </c:pt>
                <c:pt idx="78">
                  <c:v>Netherlands</c:v>
                </c:pt>
              </c:strCache>
            </c:strRef>
          </c:cat>
          <c:val>
            <c:numRef>
              <c:f>'Fig 33'!$D$84:$D$162</c:f>
              <c:numCache>
                <c:formatCode>0.00%</c:formatCode>
                <c:ptCount val="79"/>
                <c:pt idx="0">
                  <c:v>0</c:v>
                </c:pt>
                <c:pt idx="1">
                  <c:v>0.04</c:v>
                </c:pt>
                <c:pt idx="2">
                  <c:v>0.2</c:v>
                </c:pt>
                <c:pt idx="3">
                  <c:v>0</c:v>
                </c:pt>
                <c:pt idx="4">
                  <c:v>8.7999999999999995E-2</c:v>
                </c:pt>
                <c:pt idx="5">
                  <c:v>0.16700000000000001</c:v>
                </c:pt>
                <c:pt idx="6">
                  <c:v>0.16700000000000001</c:v>
                </c:pt>
                <c:pt idx="7">
                  <c:v>5.6000000000000001E-2</c:v>
                </c:pt>
                <c:pt idx="8">
                  <c:v>4.4999999999999998E-2</c:v>
                </c:pt>
                <c:pt idx="9">
                  <c:v>4.4999999999999998E-2</c:v>
                </c:pt>
                <c:pt idx="10">
                  <c:v>9.6000000000000002E-2</c:v>
                </c:pt>
                <c:pt idx="11">
                  <c:v>0.4</c:v>
                </c:pt>
                <c:pt idx="12">
                  <c:v>0</c:v>
                </c:pt>
                <c:pt idx="13">
                  <c:v>8.6999999999999994E-2</c:v>
                </c:pt>
                <c:pt idx="14">
                  <c:v>7.0999999999999994E-2</c:v>
                </c:pt>
                <c:pt idx="15">
                  <c:v>7.6999999999999999E-2</c:v>
                </c:pt>
                <c:pt idx="16">
                  <c:v>7.4999999999999997E-2</c:v>
                </c:pt>
                <c:pt idx="17">
                  <c:v>0.125</c:v>
                </c:pt>
                <c:pt idx="18">
                  <c:v>0</c:v>
                </c:pt>
                <c:pt idx="19">
                  <c:v>0.04</c:v>
                </c:pt>
                <c:pt idx="20">
                  <c:v>0.182</c:v>
                </c:pt>
                <c:pt idx="21">
                  <c:v>0</c:v>
                </c:pt>
                <c:pt idx="22">
                  <c:v>9.0999999999999998E-2</c:v>
                </c:pt>
                <c:pt idx="23">
                  <c:v>5.7000000000000002E-2</c:v>
                </c:pt>
                <c:pt idx="24">
                  <c:v>2.8000000000000001E-2</c:v>
                </c:pt>
                <c:pt idx="25">
                  <c:v>5.8999999999999997E-2</c:v>
                </c:pt>
                <c:pt idx="26">
                  <c:v>4.8000000000000001E-2</c:v>
                </c:pt>
                <c:pt idx="27">
                  <c:v>0</c:v>
                </c:pt>
                <c:pt idx="28">
                  <c:v>0.10299999999999999</c:v>
                </c:pt>
                <c:pt idx="29">
                  <c:v>8.7999999999999995E-2</c:v>
                </c:pt>
                <c:pt idx="30">
                  <c:v>3.2000000000000001E-2</c:v>
                </c:pt>
                <c:pt idx="31">
                  <c:v>0</c:v>
                </c:pt>
                <c:pt idx="32">
                  <c:v>0.105</c:v>
                </c:pt>
                <c:pt idx="33">
                  <c:v>5.2999999999999999E-2</c:v>
                </c:pt>
                <c:pt idx="34">
                  <c:v>0</c:v>
                </c:pt>
                <c:pt idx="35">
                  <c:v>0.11799999999999999</c:v>
                </c:pt>
                <c:pt idx="36">
                  <c:v>6.2E-2</c:v>
                </c:pt>
                <c:pt idx="37">
                  <c:v>7.9000000000000001E-2</c:v>
                </c:pt>
                <c:pt idx="38">
                  <c:v>0</c:v>
                </c:pt>
                <c:pt idx="39">
                  <c:v>0.05</c:v>
                </c:pt>
                <c:pt idx="40">
                  <c:v>0.13800000000000001</c:v>
                </c:pt>
                <c:pt idx="41">
                  <c:v>9.0999999999999998E-2</c:v>
                </c:pt>
                <c:pt idx="42">
                  <c:v>0.158</c:v>
                </c:pt>
                <c:pt idx="43">
                  <c:v>3.2000000000000001E-2</c:v>
                </c:pt>
                <c:pt idx="44">
                  <c:v>0</c:v>
                </c:pt>
                <c:pt idx="45">
                  <c:v>0</c:v>
                </c:pt>
                <c:pt idx="46">
                  <c:v>0</c:v>
                </c:pt>
                <c:pt idx="47">
                  <c:v>8.3000000000000004E-2</c:v>
                </c:pt>
                <c:pt idx="48">
                  <c:v>4.9000000000000002E-2</c:v>
                </c:pt>
                <c:pt idx="49">
                  <c:v>6.7000000000000004E-2</c:v>
                </c:pt>
                <c:pt idx="50">
                  <c:v>0</c:v>
                </c:pt>
                <c:pt idx="51">
                  <c:v>0</c:v>
                </c:pt>
                <c:pt idx="52">
                  <c:v>3.1E-2</c:v>
                </c:pt>
                <c:pt idx="53">
                  <c:v>0</c:v>
                </c:pt>
                <c:pt idx="54">
                  <c:v>0</c:v>
                </c:pt>
                <c:pt idx="55">
                  <c:v>0</c:v>
                </c:pt>
                <c:pt idx="56">
                  <c:v>0</c:v>
                </c:pt>
                <c:pt idx="57">
                  <c:v>2.9000000000000001E-2</c:v>
                </c:pt>
                <c:pt idx="58">
                  <c:v>0</c:v>
                </c:pt>
                <c:pt idx="59">
                  <c:v>3.5999999999999997E-2</c:v>
                </c:pt>
                <c:pt idx="60">
                  <c:v>1.7999999999999999E-2</c:v>
                </c:pt>
                <c:pt idx="61">
                  <c:v>0</c:v>
                </c:pt>
                <c:pt idx="62">
                  <c:v>0</c:v>
                </c:pt>
                <c:pt idx="63">
                  <c:v>0</c:v>
                </c:pt>
                <c:pt idx="64">
                  <c:v>0</c:v>
                </c:pt>
                <c:pt idx="65">
                  <c:v>0</c:v>
                </c:pt>
                <c:pt idx="66">
                  <c:v>0</c:v>
                </c:pt>
                <c:pt idx="67">
                  <c:v>1.4999999999999999E-2</c:v>
                </c:pt>
                <c:pt idx="68">
                  <c:v>2.1999999999999999E-2</c:v>
                </c:pt>
                <c:pt idx="69">
                  <c:v>0</c:v>
                </c:pt>
                <c:pt idx="70">
                  <c:v>0</c:v>
                </c:pt>
                <c:pt idx="71">
                  <c:v>2.9000000000000001E-2</c:v>
                </c:pt>
                <c:pt idx="72">
                  <c:v>5.2999999999999999E-2</c:v>
                </c:pt>
                <c:pt idx="73">
                  <c:v>0</c:v>
                </c:pt>
                <c:pt idx="74">
                  <c:v>0</c:v>
                </c:pt>
                <c:pt idx="75">
                  <c:v>0</c:v>
                </c:pt>
                <c:pt idx="76">
                  <c:v>0</c:v>
                </c:pt>
                <c:pt idx="77">
                  <c:v>0</c:v>
                </c:pt>
                <c:pt idx="78">
                  <c:v>0</c:v>
                </c:pt>
              </c:numCache>
            </c:numRef>
          </c:val>
        </c:ser>
        <c:ser>
          <c:idx val="2"/>
          <c:order val="2"/>
          <c:tx>
            <c:strRef>
              <c:f>'Fig 33'!$E$83</c:f>
              <c:strCache>
                <c:ptCount val="1"/>
                <c:pt idx="0">
                  <c:v>  Would not pursue investment due to this factor</c:v>
                </c:pt>
              </c:strCache>
            </c:strRef>
          </c:tx>
          <c:spPr>
            <a:solidFill>
              <a:schemeClr val="accent4">
                <a:lumMod val="50000"/>
              </a:schemeClr>
            </a:solidFill>
            <a:ln>
              <a:noFill/>
            </a:ln>
          </c:spPr>
          <c:invertIfNegative val="0"/>
          <c:cat>
            <c:strRef>
              <c:f>'Fig 33'!$B$84:$B$162</c:f>
              <c:strCache>
                <c:ptCount val="79"/>
                <c:pt idx="0">
                  <c:v>Guyana</c:v>
                </c:pt>
                <c:pt idx="1">
                  <c:v>Kenya</c:v>
                </c:pt>
                <c:pt idx="2">
                  <c:v>Philippines</c:v>
                </c:pt>
                <c:pt idx="3">
                  <c:v>Niger</c:v>
                </c:pt>
                <c:pt idx="4">
                  <c:v>Australia – Offshore</c:v>
                </c:pt>
                <c:pt idx="5">
                  <c:v>Israel</c:v>
                </c:pt>
                <c:pt idx="6">
                  <c:v>Lebanon</c:v>
                </c:pt>
                <c:pt idx="7">
                  <c:v>US – Pennsylvania</c:v>
                </c:pt>
                <c:pt idx="8">
                  <c:v>CA – Newfoundland &amp; Labrador</c:v>
                </c:pt>
                <c:pt idx="9">
                  <c:v>US – Michigan</c:v>
                </c:pt>
                <c:pt idx="10">
                  <c:v>AU – Western Australia</c:v>
                </c:pt>
                <c:pt idx="11">
                  <c:v>Kyrgyzstan</c:v>
                </c:pt>
                <c:pt idx="12">
                  <c:v>Botswana</c:v>
                </c:pt>
                <c:pt idx="13">
                  <c:v>South Africa</c:v>
                </c:pt>
                <c:pt idx="14">
                  <c:v>Colombia</c:v>
                </c:pt>
                <c:pt idx="15">
                  <c:v>Poland</c:v>
                </c:pt>
                <c:pt idx="16">
                  <c:v>US Offshore – Gulf of Mexico</c:v>
                </c:pt>
                <c:pt idx="17">
                  <c:v>CA – Yukon</c:v>
                </c:pt>
                <c:pt idx="18">
                  <c:v>Namibia</c:v>
                </c:pt>
                <c:pt idx="19">
                  <c:v>CA – British Columbia</c:v>
                </c:pt>
                <c:pt idx="20">
                  <c:v>CA – New Brunswick</c:v>
                </c:pt>
                <c:pt idx="21">
                  <c:v>Cyprus</c:v>
                </c:pt>
                <c:pt idx="22">
                  <c:v>Hungary</c:v>
                </c:pt>
                <c:pt idx="23">
                  <c:v>Thailand</c:v>
                </c:pt>
                <c:pt idx="24">
                  <c:v>CA – Alberta</c:v>
                </c:pt>
                <c:pt idx="25">
                  <c:v>Azerbaijan</c:v>
                </c:pt>
                <c:pt idx="26">
                  <c:v>CA – Nova Scotia</c:v>
                </c:pt>
                <c:pt idx="27">
                  <c:v>Jordan</c:v>
                </c:pt>
                <c:pt idx="28">
                  <c:v>US – Wyoming</c:v>
                </c:pt>
                <c:pt idx="29">
                  <c:v>New Zealand</c:v>
                </c:pt>
                <c:pt idx="30">
                  <c:v>Tunisia</c:v>
                </c:pt>
                <c:pt idx="31">
                  <c:v>Brunei</c:v>
                </c:pt>
                <c:pt idx="32">
                  <c:v>US – Illinois</c:v>
                </c:pt>
                <c:pt idx="33">
                  <c:v>Morocco</c:v>
                </c:pt>
                <c:pt idx="34">
                  <c:v>Greenland</c:v>
                </c:pt>
                <c:pt idx="35">
                  <c:v>AU – South Australia</c:v>
                </c:pt>
                <c:pt idx="36">
                  <c:v>Malaysia</c:v>
                </c:pt>
                <c:pt idx="37">
                  <c:v>US – New Mexico</c:v>
                </c:pt>
                <c:pt idx="38">
                  <c:v>Uruguay</c:v>
                </c:pt>
                <c:pt idx="39">
                  <c:v>US – Montana</c:v>
                </c:pt>
                <c:pt idx="40">
                  <c:v>US – Utah</c:v>
                </c:pt>
                <c:pt idx="41">
                  <c:v>Turkmenistan</c:v>
                </c:pt>
                <c:pt idx="42">
                  <c:v>France</c:v>
                </c:pt>
                <c:pt idx="43">
                  <c:v>US – Ohio</c:v>
                </c:pt>
                <c:pt idx="44">
                  <c:v>US – West Virginia</c:v>
                </c:pt>
                <c:pt idx="45">
                  <c:v>AU – Northern Territory</c:v>
                </c:pt>
                <c:pt idx="46">
                  <c:v>Ireland</c:v>
                </c:pt>
                <c:pt idx="47">
                  <c:v>Kuwait</c:v>
                </c:pt>
                <c:pt idx="48">
                  <c:v>Trinidad and Tobago</c:v>
                </c:pt>
                <c:pt idx="49">
                  <c:v>Germany</c:v>
                </c:pt>
                <c:pt idx="50">
                  <c:v>Seychelles</c:v>
                </c:pt>
                <c:pt idx="51">
                  <c:v>Bahrain</c:v>
                </c:pt>
                <c:pt idx="52">
                  <c:v>US – Louisiana</c:v>
                </c:pt>
                <c:pt idx="53">
                  <c:v>Turkey</c:v>
                </c:pt>
                <c:pt idx="54">
                  <c:v>AU – Tasmania</c:v>
                </c:pt>
                <c:pt idx="55">
                  <c:v>Oman</c:v>
                </c:pt>
                <c:pt idx="56">
                  <c:v>US – Alabama</c:v>
                </c:pt>
                <c:pt idx="57">
                  <c:v>United Kingdom</c:v>
                </c:pt>
                <c:pt idx="58">
                  <c:v>US – North Dakota</c:v>
                </c:pt>
                <c:pt idx="59">
                  <c:v>US – Arkansas</c:v>
                </c:pt>
                <c:pt idx="60">
                  <c:v>US – Texas</c:v>
                </c:pt>
                <c:pt idx="61">
                  <c:v>CA – Saskatchewan</c:v>
                </c:pt>
                <c:pt idx="62">
                  <c:v>Chile</c:v>
                </c:pt>
                <c:pt idx="63">
                  <c:v>US – Mississippi</c:v>
                </c:pt>
                <c:pt idx="64">
                  <c:v>CA – Manitoba</c:v>
                </c:pt>
                <c:pt idx="65">
                  <c:v>United Arab Emirates</c:v>
                </c:pt>
                <c:pt idx="66">
                  <c:v>Japan</c:v>
                </c:pt>
                <c:pt idx="67">
                  <c:v>United Kingdom – North Sea</c:v>
                </c:pt>
                <c:pt idx="68">
                  <c:v>US – Kansas</c:v>
                </c:pt>
                <c:pt idx="69">
                  <c:v>US – Oklahoma</c:v>
                </c:pt>
                <c:pt idx="70">
                  <c:v>Qatar</c:v>
                </c:pt>
                <c:pt idx="71">
                  <c:v>Norway – North Sea</c:v>
                </c:pt>
                <c:pt idx="72">
                  <c:v>Netherlands – North Sea</c:v>
                </c:pt>
                <c:pt idx="73">
                  <c:v>Norway</c:v>
                </c:pt>
                <c:pt idx="74">
                  <c:v>Denmark</c:v>
                </c:pt>
                <c:pt idx="75">
                  <c:v>Faroe Islands</c:v>
                </c:pt>
                <c:pt idx="76">
                  <c:v>Georgia</c:v>
                </c:pt>
                <c:pt idx="77">
                  <c:v>Malta</c:v>
                </c:pt>
                <c:pt idx="78">
                  <c:v>Netherlands</c:v>
                </c:pt>
              </c:strCache>
            </c:strRef>
          </c:cat>
          <c:val>
            <c:numRef>
              <c:f>'Fig 33'!$E$84:$E$162</c:f>
              <c:numCache>
                <c:formatCode>0.00%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2.9000000000000001E-2</c:v>
                </c:pt>
                <c:pt idx="15">
                  <c:v>7.6999999999999999E-2</c:v>
                </c:pt>
                <c:pt idx="16">
                  <c:v>0</c:v>
                </c:pt>
                <c:pt idx="17">
                  <c:v>0</c:v>
                </c:pt>
                <c:pt idx="18">
                  <c:v>0</c:v>
                </c:pt>
                <c:pt idx="19">
                  <c:v>0</c:v>
                </c:pt>
                <c:pt idx="20">
                  <c:v>0</c:v>
                </c:pt>
                <c:pt idx="21">
                  <c:v>0.182</c:v>
                </c:pt>
                <c:pt idx="22">
                  <c:v>0</c:v>
                </c:pt>
                <c:pt idx="23">
                  <c:v>0</c:v>
                </c:pt>
                <c:pt idx="24">
                  <c:v>0</c:v>
                </c:pt>
                <c:pt idx="25">
                  <c:v>0</c:v>
                </c:pt>
                <c:pt idx="26">
                  <c:v>0</c:v>
                </c:pt>
                <c:pt idx="27">
                  <c:v>0</c:v>
                </c:pt>
                <c:pt idx="28">
                  <c:v>0</c:v>
                </c:pt>
                <c:pt idx="29">
                  <c:v>2.9000000000000001E-2</c:v>
                </c:pt>
                <c:pt idx="30">
                  <c:v>0</c:v>
                </c:pt>
                <c:pt idx="31">
                  <c:v>0</c:v>
                </c:pt>
                <c:pt idx="32">
                  <c:v>0</c:v>
                </c:pt>
                <c:pt idx="33">
                  <c:v>0</c:v>
                </c:pt>
                <c:pt idx="34">
                  <c:v>0</c:v>
                </c:pt>
                <c:pt idx="35">
                  <c:v>0</c:v>
                </c:pt>
                <c:pt idx="36">
                  <c:v>0</c:v>
                </c:pt>
                <c:pt idx="37">
                  <c:v>0</c:v>
                </c:pt>
                <c:pt idx="38">
                  <c:v>7.0999999999999994E-2</c:v>
                </c:pt>
                <c:pt idx="39">
                  <c:v>2.5000000000000001E-2</c:v>
                </c:pt>
                <c:pt idx="40">
                  <c:v>3.4000000000000002E-2</c:v>
                </c:pt>
                <c:pt idx="41">
                  <c:v>0</c:v>
                </c:pt>
                <c:pt idx="42">
                  <c:v>0</c:v>
                </c:pt>
                <c:pt idx="43">
                  <c:v>0</c:v>
                </c:pt>
                <c:pt idx="44">
                  <c:v>0</c:v>
                </c:pt>
                <c:pt idx="45">
                  <c:v>0</c:v>
                </c:pt>
                <c:pt idx="46">
                  <c:v>0</c:v>
                </c:pt>
                <c:pt idx="47">
                  <c:v>0</c:v>
                </c:pt>
                <c:pt idx="48">
                  <c:v>0</c:v>
                </c:pt>
                <c:pt idx="49">
                  <c:v>0</c:v>
                </c:pt>
                <c:pt idx="50">
                  <c:v>0</c:v>
                </c:pt>
                <c:pt idx="51">
                  <c:v>0</c:v>
                </c:pt>
                <c:pt idx="52">
                  <c:v>0.01</c:v>
                </c:pt>
                <c:pt idx="53">
                  <c:v>0</c:v>
                </c:pt>
                <c:pt idx="54">
                  <c:v>0</c:v>
                </c:pt>
                <c:pt idx="55">
                  <c:v>0</c:v>
                </c:pt>
                <c:pt idx="56">
                  <c:v>0</c:v>
                </c:pt>
                <c:pt idx="57">
                  <c:v>0</c:v>
                </c:pt>
                <c:pt idx="58">
                  <c:v>0</c:v>
                </c:pt>
                <c:pt idx="59">
                  <c:v>0</c:v>
                </c:pt>
                <c:pt idx="60">
                  <c:v>6.0000000000000001E-3</c:v>
                </c:pt>
                <c:pt idx="61">
                  <c:v>0</c:v>
                </c:pt>
                <c:pt idx="62">
                  <c:v>0</c:v>
                </c:pt>
                <c:pt idx="63">
                  <c:v>2.5000000000000001E-2</c:v>
                </c:pt>
                <c:pt idx="64">
                  <c:v>0</c:v>
                </c:pt>
                <c:pt idx="65">
                  <c:v>0</c:v>
                </c:pt>
                <c:pt idx="66">
                  <c:v>0</c:v>
                </c:pt>
                <c:pt idx="67">
                  <c:v>0</c:v>
                </c:pt>
                <c:pt idx="68">
                  <c:v>2.1999999999999999E-2</c:v>
                </c:pt>
                <c:pt idx="69">
                  <c:v>1.4E-2</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96582272"/>
        <c:axId val="96588160"/>
      </c:barChart>
      <c:catAx>
        <c:axId val="96582272"/>
        <c:scaling>
          <c:orientation val="minMax"/>
        </c:scaling>
        <c:delete val="0"/>
        <c:axPos val="l"/>
        <c:majorTickMark val="out"/>
        <c:minorTickMark val="none"/>
        <c:tickLblPos val="nextTo"/>
        <c:crossAx val="96588160"/>
        <c:crosses val="autoZero"/>
        <c:auto val="1"/>
        <c:lblAlgn val="ctr"/>
        <c:lblOffset val="100"/>
        <c:noMultiLvlLbl val="0"/>
      </c:catAx>
      <c:valAx>
        <c:axId val="9658816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96582272"/>
        <c:crosses val="autoZero"/>
        <c:crossBetween val="between"/>
        <c:majorUnit val="0.2"/>
      </c:valAx>
    </c:plotArea>
    <c:legend>
      <c:legendPos val="r"/>
      <c:layout>
        <c:manualLayout>
          <c:xMode val="edge"/>
          <c:yMode val="edge"/>
          <c:x val="0.65155586337361115"/>
          <c:y val="2.0751499726561158E-2"/>
          <c:w val="0.2638209933408196"/>
          <c:h val="0.10680002428499795"/>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830271853607291"/>
          <c:y val="1.1283618959394781E-2"/>
          <c:w val="0.48958367482553983"/>
          <c:h val="0.97054199475065617"/>
        </c:manualLayout>
      </c:layout>
      <c:barChart>
        <c:barDir val="bar"/>
        <c:grouping val="stacked"/>
        <c:varyColors val="0"/>
        <c:ser>
          <c:idx val="0"/>
          <c:order val="0"/>
          <c:tx>
            <c:strRef>
              <c:f>'Fig 34'!$B$5</c:f>
              <c:strCache>
                <c:ptCount val="1"/>
                <c:pt idx="0">
                  <c:v>  Mild deterrent to investment</c:v>
                </c:pt>
              </c:strCache>
            </c:strRef>
          </c:tx>
          <c:spPr>
            <a:solidFill>
              <a:schemeClr val="accent3">
                <a:lumMod val="75000"/>
              </a:schemeClr>
            </a:solidFill>
            <a:ln>
              <a:noFill/>
            </a:ln>
          </c:spPr>
          <c:invertIfNegative val="0"/>
          <c:cat>
            <c:strRef>
              <c:f>'Fig 34'!$A$6:$A$83</c:f>
              <c:strCache>
                <c:ptCount val="78"/>
                <c:pt idx="0">
                  <c:v>Ukraine</c:v>
                </c:pt>
                <c:pt idx="1">
                  <c:v>Uzbekistan</c:v>
                </c:pt>
                <c:pt idx="2">
                  <c:v>Russia – Eastern Siberia</c:v>
                </c:pt>
                <c:pt idx="3">
                  <c:v>Russia –  Offshore Arctic</c:v>
                </c:pt>
                <c:pt idx="4">
                  <c:v>Kyrgyzstan</c:v>
                </c:pt>
                <c:pt idx="5">
                  <c:v>Chad</c:v>
                </c:pt>
                <c:pt idx="6">
                  <c:v>Niger</c:v>
                </c:pt>
                <c:pt idx="7">
                  <c:v>Republic of the Congo (Brazzaville)</c:v>
                </c:pt>
                <c:pt idx="8">
                  <c:v>Somaliland</c:v>
                </c:pt>
                <c:pt idx="9">
                  <c:v>Argentina – Salta</c:v>
                </c:pt>
                <c:pt idx="10">
                  <c:v>Ecuador</c:v>
                </c:pt>
                <c:pt idx="11">
                  <c:v>South Sudan</c:v>
                </c:pt>
                <c:pt idx="12">
                  <c:v>Libya</c:v>
                </c:pt>
                <c:pt idx="13">
                  <c:v>Russia – other</c:v>
                </c:pt>
                <c:pt idx="14">
                  <c:v>Venezuela</c:v>
                </c:pt>
                <c:pt idx="15">
                  <c:v>Iraq</c:v>
                </c:pt>
                <c:pt idx="16">
                  <c:v>Iran</c:v>
                </c:pt>
                <c:pt idx="17">
                  <c:v>Nigeria</c:v>
                </c:pt>
                <c:pt idx="18">
                  <c:v>Argentina – Mendoza</c:v>
                </c:pt>
                <c:pt idx="19">
                  <c:v>Argentina – Tierra del Fuego</c:v>
                </c:pt>
                <c:pt idx="20">
                  <c:v>Equatorial Guinea</c:v>
                </c:pt>
                <c:pt idx="21">
                  <c:v>Turkmenistan</c:v>
                </c:pt>
                <c:pt idx="22">
                  <c:v>Kazakhstan</c:v>
                </c:pt>
                <c:pt idx="23">
                  <c:v>Argentina – Neuquen</c:v>
                </c:pt>
                <c:pt idx="24">
                  <c:v>Bolivia</c:v>
                </c:pt>
                <c:pt idx="25">
                  <c:v>Myanmar</c:v>
                </c:pt>
                <c:pt idx="26">
                  <c:v>Madagascar</c:v>
                </c:pt>
                <c:pt idx="27">
                  <c:v>Argentina – Chubut</c:v>
                </c:pt>
                <c:pt idx="28">
                  <c:v>Syria</c:v>
                </c:pt>
                <c:pt idx="29">
                  <c:v>Indonesia</c:v>
                </c:pt>
                <c:pt idx="30">
                  <c:v>Mali</c:v>
                </c:pt>
                <c:pt idx="31">
                  <c:v>Algeria</c:v>
                </c:pt>
                <c:pt idx="32">
                  <c:v>Russia – Offshore Sakhalin</c:v>
                </c:pt>
                <c:pt idx="33">
                  <c:v>Angola</c:v>
                </c:pt>
                <c:pt idx="34">
                  <c:v>Papua New Guinea</c:v>
                </c:pt>
                <c:pt idx="35">
                  <c:v>Ethiopia</c:v>
                </c:pt>
                <c:pt idx="36">
                  <c:v>Argentina – Santa Cruz</c:v>
                </c:pt>
                <c:pt idx="37">
                  <c:v>Kenya</c:v>
                </c:pt>
                <c:pt idx="38">
                  <c:v>Democratic Republic of the Congo (Kinshasa)</c:v>
                </c:pt>
                <c:pt idx="39">
                  <c:v>Cameroon</c:v>
                </c:pt>
                <c:pt idx="40">
                  <c:v>Yemen</c:v>
                </c:pt>
                <c:pt idx="41">
                  <c:v>Cambodia</c:v>
                </c:pt>
                <c:pt idx="42">
                  <c:v>Azerbaijan</c:v>
                </c:pt>
                <c:pt idx="43">
                  <c:v>Bangladesh</c:v>
                </c:pt>
                <c:pt idx="44">
                  <c:v>India</c:v>
                </c:pt>
                <c:pt idx="45">
                  <c:v>Egypt</c:v>
                </c:pt>
                <c:pt idx="46">
                  <c:v>Gabon</c:v>
                </c:pt>
                <c:pt idx="47">
                  <c:v>Uganda</c:v>
                </c:pt>
                <c:pt idx="48">
                  <c:v>Mozambique</c:v>
                </c:pt>
                <c:pt idx="49">
                  <c:v>East Timor</c:v>
                </c:pt>
                <c:pt idx="50">
                  <c:v>Lebanon</c:v>
                </c:pt>
                <c:pt idx="51">
                  <c:v>Vietnam</c:v>
                </c:pt>
                <c:pt idx="52">
                  <c:v>Tanzania</c:v>
                </c:pt>
                <c:pt idx="53">
                  <c:v>Suriname</c:v>
                </c:pt>
                <c:pt idx="54">
                  <c:v>Philippines</c:v>
                </c:pt>
                <c:pt idx="55">
                  <c:v>China</c:v>
                </c:pt>
                <c:pt idx="56">
                  <c:v>Guatemala</c:v>
                </c:pt>
                <c:pt idx="57">
                  <c:v>Ivory Coast</c:v>
                </c:pt>
                <c:pt idx="58">
                  <c:v>Pakistan</c:v>
                </c:pt>
                <c:pt idx="59">
                  <c:v>Italy</c:v>
                </c:pt>
                <c:pt idx="60">
                  <c:v>Tunisia</c:v>
                </c:pt>
                <c:pt idx="61">
                  <c:v>Mauritania</c:v>
                </c:pt>
                <c:pt idx="62">
                  <c:v>Peru</c:v>
                </c:pt>
                <c:pt idx="63">
                  <c:v>Albania</c:v>
                </c:pt>
                <c:pt idx="64">
                  <c:v>Romania</c:v>
                </c:pt>
                <c:pt idx="65">
                  <c:v>Bulgaria</c:v>
                </c:pt>
                <c:pt idx="66">
                  <c:v>Brazil – Offshore concession contracts</c:v>
                </c:pt>
                <c:pt idx="67">
                  <c:v>Brazil – Onshore concession contracts</c:v>
                </c:pt>
                <c:pt idx="68">
                  <c:v>Colombia</c:v>
                </c:pt>
                <c:pt idx="69">
                  <c:v>Brazil – Offshore presalt area profit sharing contracts</c:v>
                </c:pt>
                <c:pt idx="70">
                  <c:v>South Africa</c:v>
                </c:pt>
                <c:pt idx="71">
                  <c:v>Thailand</c:v>
                </c:pt>
                <c:pt idx="72">
                  <c:v>Greece</c:v>
                </c:pt>
                <c:pt idx="73">
                  <c:v>Malaysia</c:v>
                </c:pt>
                <c:pt idx="74">
                  <c:v>US Offshore – Pacific</c:v>
                </c:pt>
                <c:pt idx="75">
                  <c:v>Jordan</c:v>
                </c:pt>
                <c:pt idx="76">
                  <c:v>Cyprus</c:v>
                </c:pt>
                <c:pt idx="77">
                  <c:v>Morocco</c:v>
                </c:pt>
              </c:strCache>
            </c:strRef>
          </c:cat>
          <c:val>
            <c:numRef>
              <c:f>'Fig 34'!$B$6:$B$83</c:f>
              <c:numCache>
                <c:formatCode>0.00%</c:formatCode>
                <c:ptCount val="78"/>
                <c:pt idx="0">
                  <c:v>0.46200000000000002</c:v>
                </c:pt>
                <c:pt idx="1">
                  <c:v>0.28599999999999998</c:v>
                </c:pt>
                <c:pt idx="2">
                  <c:v>0.71399999999999997</c:v>
                </c:pt>
                <c:pt idx="3">
                  <c:v>0.5</c:v>
                </c:pt>
                <c:pt idx="4">
                  <c:v>0.4</c:v>
                </c:pt>
                <c:pt idx="5">
                  <c:v>0.6</c:v>
                </c:pt>
                <c:pt idx="6">
                  <c:v>0.5</c:v>
                </c:pt>
                <c:pt idx="7">
                  <c:v>0.625</c:v>
                </c:pt>
                <c:pt idx="8">
                  <c:v>0.25</c:v>
                </c:pt>
                <c:pt idx="9">
                  <c:v>0.58799999999999997</c:v>
                </c:pt>
                <c:pt idx="10">
                  <c:v>0.48399999999999999</c:v>
                </c:pt>
                <c:pt idx="11">
                  <c:v>0.61499999999999999</c:v>
                </c:pt>
                <c:pt idx="12">
                  <c:v>0.4</c:v>
                </c:pt>
                <c:pt idx="13">
                  <c:v>0.32300000000000001</c:v>
                </c:pt>
                <c:pt idx="14">
                  <c:v>0.157</c:v>
                </c:pt>
                <c:pt idx="15">
                  <c:v>0.35799999999999998</c:v>
                </c:pt>
                <c:pt idx="16">
                  <c:v>0.375</c:v>
                </c:pt>
                <c:pt idx="17">
                  <c:v>0.36799999999999999</c:v>
                </c:pt>
                <c:pt idx="18">
                  <c:v>0.38100000000000001</c:v>
                </c:pt>
                <c:pt idx="19">
                  <c:v>0.38100000000000001</c:v>
                </c:pt>
                <c:pt idx="20">
                  <c:v>0.42399999999999999</c:v>
                </c:pt>
                <c:pt idx="21">
                  <c:v>0.46200000000000002</c:v>
                </c:pt>
                <c:pt idx="22">
                  <c:v>0.51300000000000001</c:v>
                </c:pt>
                <c:pt idx="23">
                  <c:v>0.5</c:v>
                </c:pt>
                <c:pt idx="24">
                  <c:v>0.42099999999999999</c:v>
                </c:pt>
                <c:pt idx="25">
                  <c:v>0.45800000000000002</c:v>
                </c:pt>
                <c:pt idx="26">
                  <c:v>0.61099999999999999</c:v>
                </c:pt>
                <c:pt idx="27">
                  <c:v>0.47099999999999997</c:v>
                </c:pt>
                <c:pt idx="28">
                  <c:v>0.25</c:v>
                </c:pt>
                <c:pt idx="29">
                  <c:v>0.35599999999999998</c:v>
                </c:pt>
                <c:pt idx="30">
                  <c:v>0.2</c:v>
                </c:pt>
                <c:pt idx="31">
                  <c:v>0.51500000000000001</c:v>
                </c:pt>
                <c:pt idx="32">
                  <c:v>0.33300000000000002</c:v>
                </c:pt>
                <c:pt idx="33">
                  <c:v>0.378</c:v>
                </c:pt>
                <c:pt idx="34">
                  <c:v>0.45</c:v>
                </c:pt>
                <c:pt idx="35">
                  <c:v>0.5</c:v>
                </c:pt>
                <c:pt idx="36">
                  <c:v>0.35</c:v>
                </c:pt>
                <c:pt idx="37">
                  <c:v>0.51900000000000002</c:v>
                </c:pt>
                <c:pt idx="38">
                  <c:v>0.27300000000000002</c:v>
                </c:pt>
                <c:pt idx="39">
                  <c:v>0.58599999999999997</c:v>
                </c:pt>
                <c:pt idx="40">
                  <c:v>0.4</c:v>
                </c:pt>
                <c:pt idx="41">
                  <c:v>0.214</c:v>
                </c:pt>
                <c:pt idx="42">
                  <c:v>0.29399999999999998</c:v>
                </c:pt>
                <c:pt idx="43">
                  <c:v>0.47099999999999997</c:v>
                </c:pt>
                <c:pt idx="44">
                  <c:v>0.29399999999999998</c:v>
                </c:pt>
                <c:pt idx="45">
                  <c:v>0.43099999999999999</c:v>
                </c:pt>
                <c:pt idx="46">
                  <c:v>0.5</c:v>
                </c:pt>
                <c:pt idx="47">
                  <c:v>0.46200000000000002</c:v>
                </c:pt>
                <c:pt idx="48">
                  <c:v>0.44400000000000001</c:v>
                </c:pt>
                <c:pt idx="49">
                  <c:v>0.25</c:v>
                </c:pt>
                <c:pt idx="50">
                  <c:v>0.5</c:v>
                </c:pt>
                <c:pt idx="51">
                  <c:v>0.47499999999999998</c:v>
                </c:pt>
                <c:pt idx="52">
                  <c:v>0.33300000000000002</c:v>
                </c:pt>
                <c:pt idx="53">
                  <c:v>0.5</c:v>
                </c:pt>
                <c:pt idx="54">
                  <c:v>0.375</c:v>
                </c:pt>
                <c:pt idx="55">
                  <c:v>0.40699999999999997</c:v>
                </c:pt>
                <c:pt idx="56">
                  <c:v>0.41699999999999998</c:v>
                </c:pt>
                <c:pt idx="57">
                  <c:v>0.316</c:v>
                </c:pt>
                <c:pt idx="58">
                  <c:v>0.21099999999999999</c:v>
                </c:pt>
                <c:pt idx="59">
                  <c:v>0.52200000000000002</c:v>
                </c:pt>
                <c:pt idx="60">
                  <c:v>0.38200000000000001</c:v>
                </c:pt>
                <c:pt idx="61">
                  <c:v>0.44400000000000001</c:v>
                </c:pt>
                <c:pt idx="62">
                  <c:v>0.34699999999999998</c:v>
                </c:pt>
                <c:pt idx="63">
                  <c:v>0.45500000000000002</c:v>
                </c:pt>
                <c:pt idx="64">
                  <c:v>0.48099999999999998</c:v>
                </c:pt>
                <c:pt idx="65">
                  <c:v>0.33300000000000002</c:v>
                </c:pt>
                <c:pt idx="66">
                  <c:v>0.39</c:v>
                </c:pt>
                <c:pt idx="67">
                  <c:v>0.41399999999999998</c:v>
                </c:pt>
                <c:pt idx="68">
                  <c:v>0.38400000000000001</c:v>
                </c:pt>
                <c:pt idx="69">
                  <c:v>0.36699999999999999</c:v>
                </c:pt>
                <c:pt idx="70">
                  <c:v>0.308</c:v>
                </c:pt>
                <c:pt idx="71">
                  <c:v>0.29799999999999999</c:v>
                </c:pt>
                <c:pt idx="72">
                  <c:v>0.27300000000000002</c:v>
                </c:pt>
                <c:pt idx="73">
                  <c:v>0.35699999999999998</c:v>
                </c:pt>
                <c:pt idx="74">
                  <c:v>0.14299999999999999</c:v>
                </c:pt>
                <c:pt idx="75">
                  <c:v>0.14299999999999999</c:v>
                </c:pt>
                <c:pt idx="76">
                  <c:v>0.28599999999999998</c:v>
                </c:pt>
                <c:pt idx="77">
                  <c:v>0.27300000000000002</c:v>
                </c:pt>
              </c:numCache>
            </c:numRef>
          </c:val>
        </c:ser>
        <c:ser>
          <c:idx val="1"/>
          <c:order val="1"/>
          <c:tx>
            <c:strRef>
              <c:f>'Fig 34'!$C$5</c:f>
              <c:strCache>
                <c:ptCount val="1"/>
                <c:pt idx="0">
                  <c:v>  Strong deterrent to investment</c:v>
                </c:pt>
              </c:strCache>
            </c:strRef>
          </c:tx>
          <c:spPr>
            <a:solidFill>
              <a:schemeClr val="accent6">
                <a:lumMod val="60000"/>
                <a:lumOff val="40000"/>
              </a:schemeClr>
            </a:solidFill>
            <a:ln>
              <a:noFill/>
            </a:ln>
          </c:spPr>
          <c:invertIfNegative val="0"/>
          <c:cat>
            <c:strRef>
              <c:f>'Fig 34'!$A$6:$A$83</c:f>
              <c:strCache>
                <c:ptCount val="78"/>
                <c:pt idx="0">
                  <c:v>Ukraine</c:v>
                </c:pt>
                <c:pt idx="1">
                  <c:v>Uzbekistan</c:v>
                </c:pt>
                <c:pt idx="2">
                  <c:v>Russia – Eastern Siberia</c:v>
                </c:pt>
                <c:pt idx="3">
                  <c:v>Russia –  Offshore Arctic</c:v>
                </c:pt>
                <c:pt idx="4">
                  <c:v>Kyrgyzstan</c:v>
                </c:pt>
                <c:pt idx="5">
                  <c:v>Chad</c:v>
                </c:pt>
                <c:pt idx="6">
                  <c:v>Niger</c:v>
                </c:pt>
                <c:pt idx="7">
                  <c:v>Republic of the Congo (Brazzaville)</c:v>
                </c:pt>
                <c:pt idx="8">
                  <c:v>Somaliland</c:v>
                </c:pt>
                <c:pt idx="9">
                  <c:v>Argentina – Salta</c:v>
                </c:pt>
                <c:pt idx="10">
                  <c:v>Ecuador</c:v>
                </c:pt>
                <c:pt idx="11">
                  <c:v>South Sudan</c:v>
                </c:pt>
                <c:pt idx="12">
                  <c:v>Libya</c:v>
                </c:pt>
                <c:pt idx="13">
                  <c:v>Russia – other</c:v>
                </c:pt>
                <c:pt idx="14">
                  <c:v>Venezuela</c:v>
                </c:pt>
                <c:pt idx="15">
                  <c:v>Iraq</c:v>
                </c:pt>
                <c:pt idx="16">
                  <c:v>Iran</c:v>
                </c:pt>
                <c:pt idx="17">
                  <c:v>Nigeria</c:v>
                </c:pt>
                <c:pt idx="18">
                  <c:v>Argentina – Mendoza</c:v>
                </c:pt>
                <c:pt idx="19">
                  <c:v>Argentina – Tierra del Fuego</c:v>
                </c:pt>
                <c:pt idx="20">
                  <c:v>Equatorial Guinea</c:v>
                </c:pt>
                <c:pt idx="21">
                  <c:v>Turkmenistan</c:v>
                </c:pt>
                <c:pt idx="22">
                  <c:v>Kazakhstan</c:v>
                </c:pt>
                <c:pt idx="23">
                  <c:v>Argentina – Neuquen</c:v>
                </c:pt>
                <c:pt idx="24">
                  <c:v>Bolivia</c:v>
                </c:pt>
                <c:pt idx="25">
                  <c:v>Myanmar</c:v>
                </c:pt>
                <c:pt idx="26">
                  <c:v>Madagascar</c:v>
                </c:pt>
                <c:pt idx="27">
                  <c:v>Argentina – Chubut</c:v>
                </c:pt>
                <c:pt idx="28">
                  <c:v>Syria</c:v>
                </c:pt>
                <c:pt idx="29">
                  <c:v>Indonesia</c:v>
                </c:pt>
                <c:pt idx="30">
                  <c:v>Mali</c:v>
                </c:pt>
                <c:pt idx="31">
                  <c:v>Algeria</c:v>
                </c:pt>
                <c:pt idx="32">
                  <c:v>Russia – Offshore Sakhalin</c:v>
                </c:pt>
                <c:pt idx="33">
                  <c:v>Angola</c:v>
                </c:pt>
                <c:pt idx="34">
                  <c:v>Papua New Guinea</c:v>
                </c:pt>
                <c:pt idx="35">
                  <c:v>Ethiopia</c:v>
                </c:pt>
                <c:pt idx="36">
                  <c:v>Argentina – Santa Cruz</c:v>
                </c:pt>
                <c:pt idx="37">
                  <c:v>Kenya</c:v>
                </c:pt>
                <c:pt idx="38">
                  <c:v>Democratic Republic of the Congo (Kinshasa)</c:v>
                </c:pt>
                <c:pt idx="39">
                  <c:v>Cameroon</c:v>
                </c:pt>
                <c:pt idx="40">
                  <c:v>Yemen</c:v>
                </c:pt>
                <c:pt idx="41">
                  <c:v>Cambodia</c:v>
                </c:pt>
                <c:pt idx="42">
                  <c:v>Azerbaijan</c:v>
                </c:pt>
                <c:pt idx="43">
                  <c:v>Bangladesh</c:v>
                </c:pt>
                <c:pt idx="44">
                  <c:v>India</c:v>
                </c:pt>
                <c:pt idx="45">
                  <c:v>Egypt</c:v>
                </c:pt>
                <c:pt idx="46">
                  <c:v>Gabon</c:v>
                </c:pt>
                <c:pt idx="47">
                  <c:v>Uganda</c:v>
                </c:pt>
                <c:pt idx="48">
                  <c:v>Mozambique</c:v>
                </c:pt>
                <c:pt idx="49">
                  <c:v>East Timor</c:v>
                </c:pt>
                <c:pt idx="50">
                  <c:v>Lebanon</c:v>
                </c:pt>
                <c:pt idx="51">
                  <c:v>Vietnam</c:v>
                </c:pt>
                <c:pt idx="52">
                  <c:v>Tanzania</c:v>
                </c:pt>
                <c:pt idx="53">
                  <c:v>Suriname</c:v>
                </c:pt>
                <c:pt idx="54">
                  <c:v>Philippines</c:v>
                </c:pt>
                <c:pt idx="55">
                  <c:v>China</c:v>
                </c:pt>
                <c:pt idx="56">
                  <c:v>Guatemala</c:v>
                </c:pt>
                <c:pt idx="57">
                  <c:v>Ivory Coast</c:v>
                </c:pt>
                <c:pt idx="58">
                  <c:v>Pakistan</c:v>
                </c:pt>
                <c:pt idx="59">
                  <c:v>Italy</c:v>
                </c:pt>
                <c:pt idx="60">
                  <c:v>Tunisia</c:v>
                </c:pt>
                <c:pt idx="61">
                  <c:v>Mauritania</c:v>
                </c:pt>
                <c:pt idx="62">
                  <c:v>Peru</c:v>
                </c:pt>
                <c:pt idx="63">
                  <c:v>Albania</c:v>
                </c:pt>
                <c:pt idx="64">
                  <c:v>Romania</c:v>
                </c:pt>
                <c:pt idx="65">
                  <c:v>Bulgaria</c:v>
                </c:pt>
                <c:pt idx="66">
                  <c:v>Brazil – Offshore concession contracts</c:v>
                </c:pt>
                <c:pt idx="67">
                  <c:v>Brazil – Onshore concession contracts</c:v>
                </c:pt>
                <c:pt idx="68">
                  <c:v>Colombia</c:v>
                </c:pt>
                <c:pt idx="69">
                  <c:v>Brazil – Offshore presalt area profit sharing contracts</c:v>
                </c:pt>
                <c:pt idx="70">
                  <c:v>South Africa</c:v>
                </c:pt>
                <c:pt idx="71">
                  <c:v>Thailand</c:v>
                </c:pt>
                <c:pt idx="72">
                  <c:v>Greece</c:v>
                </c:pt>
                <c:pt idx="73">
                  <c:v>Malaysia</c:v>
                </c:pt>
                <c:pt idx="74">
                  <c:v>US Offshore – Pacific</c:v>
                </c:pt>
                <c:pt idx="75">
                  <c:v>Jordan</c:v>
                </c:pt>
                <c:pt idx="76">
                  <c:v>Cyprus</c:v>
                </c:pt>
                <c:pt idx="77">
                  <c:v>Morocco</c:v>
                </c:pt>
              </c:strCache>
            </c:strRef>
          </c:cat>
          <c:val>
            <c:numRef>
              <c:f>'Fig 34'!$C$6:$C$83</c:f>
              <c:numCache>
                <c:formatCode>0.00%</c:formatCode>
                <c:ptCount val="78"/>
                <c:pt idx="0">
                  <c:v>0.46200000000000002</c:v>
                </c:pt>
                <c:pt idx="1">
                  <c:v>0.42899999999999999</c:v>
                </c:pt>
                <c:pt idx="2">
                  <c:v>0.28599999999999998</c:v>
                </c:pt>
                <c:pt idx="3">
                  <c:v>0.125</c:v>
                </c:pt>
                <c:pt idx="4">
                  <c:v>0.6</c:v>
                </c:pt>
                <c:pt idx="5">
                  <c:v>0.4</c:v>
                </c:pt>
                <c:pt idx="6">
                  <c:v>0.5</c:v>
                </c:pt>
                <c:pt idx="7">
                  <c:v>0.375</c:v>
                </c:pt>
                <c:pt idx="8">
                  <c:v>0.75</c:v>
                </c:pt>
                <c:pt idx="9">
                  <c:v>0.35299999999999998</c:v>
                </c:pt>
                <c:pt idx="10">
                  <c:v>0.32300000000000001</c:v>
                </c:pt>
                <c:pt idx="11">
                  <c:v>0.23100000000000001</c:v>
                </c:pt>
                <c:pt idx="12">
                  <c:v>0.378</c:v>
                </c:pt>
                <c:pt idx="13">
                  <c:v>0.48399999999999999</c:v>
                </c:pt>
                <c:pt idx="14">
                  <c:v>0.49</c:v>
                </c:pt>
                <c:pt idx="15">
                  <c:v>0.47199999999999998</c:v>
                </c:pt>
                <c:pt idx="16">
                  <c:v>0.438</c:v>
                </c:pt>
                <c:pt idx="17">
                  <c:v>0.42099999999999999</c:v>
                </c:pt>
                <c:pt idx="18">
                  <c:v>0.42899999999999999</c:v>
                </c:pt>
                <c:pt idx="19">
                  <c:v>0.38100000000000001</c:v>
                </c:pt>
                <c:pt idx="20">
                  <c:v>0.36399999999999999</c:v>
                </c:pt>
                <c:pt idx="21">
                  <c:v>0.308</c:v>
                </c:pt>
                <c:pt idx="22">
                  <c:v>0.28199999999999997</c:v>
                </c:pt>
                <c:pt idx="23">
                  <c:v>0.316</c:v>
                </c:pt>
                <c:pt idx="24">
                  <c:v>0.26300000000000001</c:v>
                </c:pt>
                <c:pt idx="25">
                  <c:v>0.375</c:v>
                </c:pt>
                <c:pt idx="26">
                  <c:v>0.222</c:v>
                </c:pt>
                <c:pt idx="27">
                  <c:v>0.23499999999999999</c:v>
                </c:pt>
                <c:pt idx="28">
                  <c:v>0.375</c:v>
                </c:pt>
                <c:pt idx="29">
                  <c:v>0.38500000000000001</c:v>
                </c:pt>
                <c:pt idx="30">
                  <c:v>0.4</c:v>
                </c:pt>
                <c:pt idx="31">
                  <c:v>0.27300000000000002</c:v>
                </c:pt>
                <c:pt idx="32">
                  <c:v>0.44400000000000001</c:v>
                </c:pt>
                <c:pt idx="33">
                  <c:v>0.378</c:v>
                </c:pt>
                <c:pt idx="34">
                  <c:v>0.3</c:v>
                </c:pt>
                <c:pt idx="35">
                  <c:v>0.25</c:v>
                </c:pt>
                <c:pt idx="36">
                  <c:v>0.2</c:v>
                </c:pt>
                <c:pt idx="37">
                  <c:v>0.222</c:v>
                </c:pt>
                <c:pt idx="38">
                  <c:v>0.45500000000000002</c:v>
                </c:pt>
                <c:pt idx="39">
                  <c:v>0.13800000000000001</c:v>
                </c:pt>
                <c:pt idx="40">
                  <c:v>0.24</c:v>
                </c:pt>
                <c:pt idx="41">
                  <c:v>0.5</c:v>
                </c:pt>
                <c:pt idx="42">
                  <c:v>0.41199999999999998</c:v>
                </c:pt>
                <c:pt idx="43">
                  <c:v>0.23499999999999999</c:v>
                </c:pt>
                <c:pt idx="44">
                  <c:v>0.35299999999999998</c:v>
                </c:pt>
                <c:pt idx="45">
                  <c:v>0.255</c:v>
                </c:pt>
                <c:pt idx="46">
                  <c:v>0.16700000000000001</c:v>
                </c:pt>
                <c:pt idx="47">
                  <c:v>0.154</c:v>
                </c:pt>
                <c:pt idx="48">
                  <c:v>0.222</c:v>
                </c:pt>
                <c:pt idx="49">
                  <c:v>0.375</c:v>
                </c:pt>
                <c:pt idx="50">
                  <c:v>0.125</c:v>
                </c:pt>
                <c:pt idx="51">
                  <c:v>0.11899999999999999</c:v>
                </c:pt>
                <c:pt idx="52">
                  <c:v>0.27800000000000002</c:v>
                </c:pt>
                <c:pt idx="53">
                  <c:v>0.111</c:v>
                </c:pt>
                <c:pt idx="54">
                  <c:v>0.219</c:v>
                </c:pt>
                <c:pt idx="55">
                  <c:v>0.185</c:v>
                </c:pt>
                <c:pt idx="56">
                  <c:v>0.16700000000000001</c:v>
                </c:pt>
                <c:pt idx="57">
                  <c:v>0.21099999999999999</c:v>
                </c:pt>
                <c:pt idx="58">
                  <c:v>0.36799999999999999</c:v>
                </c:pt>
                <c:pt idx="59">
                  <c:v>4.2999999999999997E-2</c:v>
                </c:pt>
                <c:pt idx="60">
                  <c:v>0.14699999999999999</c:v>
                </c:pt>
                <c:pt idx="61">
                  <c:v>0.111</c:v>
                </c:pt>
                <c:pt idx="62">
                  <c:v>0.20399999999999999</c:v>
                </c:pt>
                <c:pt idx="63">
                  <c:v>9.0999999999999998E-2</c:v>
                </c:pt>
                <c:pt idx="64">
                  <c:v>3.6999999999999998E-2</c:v>
                </c:pt>
                <c:pt idx="65">
                  <c:v>0.16700000000000001</c:v>
                </c:pt>
                <c:pt idx="66">
                  <c:v>9.8000000000000004E-2</c:v>
                </c:pt>
                <c:pt idx="67">
                  <c:v>3.4000000000000002E-2</c:v>
                </c:pt>
                <c:pt idx="68">
                  <c:v>8.2000000000000003E-2</c:v>
                </c:pt>
                <c:pt idx="69">
                  <c:v>0.1</c:v>
                </c:pt>
                <c:pt idx="70">
                  <c:v>0.154</c:v>
                </c:pt>
                <c:pt idx="71">
                  <c:v>0.158</c:v>
                </c:pt>
                <c:pt idx="72">
                  <c:v>9.0999999999999998E-2</c:v>
                </c:pt>
                <c:pt idx="73">
                  <c:v>7.0999999999999994E-2</c:v>
                </c:pt>
                <c:pt idx="74">
                  <c:v>0.28599999999999998</c:v>
                </c:pt>
                <c:pt idx="75">
                  <c:v>0.28599999999999998</c:v>
                </c:pt>
                <c:pt idx="76">
                  <c:v>7.0999999999999994E-2</c:v>
                </c:pt>
                <c:pt idx="77">
                  <c:v>9.0999999999999998E-2</c:v>
                </c:pt>
              </c:numCache>
            </c:numRef>
          </c:val>
        </c:ser>
        <c:ser>
          <c:idx val="2"/>
          <c:order val="2"/>
          <c:tx>
            <c:strRef>
              <c:f>'Fig 34'!$D$5</c:f>
              <c:strCache>
                <c:ptCount val="1"/>
                <c:pt idx="0">
                  <c:v>  Would not pursue investment due to this factor</c:v>
                </c:pt>
              </c:strCache>
            </c:strRef>
          </c:tx>
          <c:spPr>
            <a:solidFill>
              <a:schemeClr val="accent4">
                <a:lumMod val="50000"/>
              </a:schemeClr>
            </a:solidFill>
            <a:ln>
              <a:noFill/>
            </a:ln>
          </c:spPr>
          <c:invertIfNegative val="0"/>
          <c:cat>
            <c:strRef>
              <c:f>'Fig 34'!$A$6:$A$83</c:f>
              <c:strCache>
                <c:ptCount val="78"/>
                <c:pt idx="0">
                  <c:v>Ukraine</c:v>
                </c:pt>
                <c:pt idx="1">
                  <c:v>Uzbekistan</c:v>
                </c:pt>
                <c:pt idx="2">
                  <c:v>Russia – Eastern Siberia</c:v>
                </c:pt>
                <c:pt idx="3">
                  <c:v>Russia –  Offshore Arctic</c:v>
                </c:pt>
                <c:pt idx="4">
                  <c:v>Kyrgyzstan</c:v>
                </c:pt>
                <c:pt idx="5">
                  <c:v>Chad</c:v>
                </c:pt>
                <c:pt idx="6">
                  <c:v>Niger</c:v>
                </c:pt>
                <c:pt idx="7">
                  <c:v>Republic of the Congo (Brazzaville)</c:v>
                </c:pt>
                <c:pt idx="8">
                  <c:v>Somaliland</c:v>
                </c:pt>
                <c:pt idx="9">
                  <c:v>Argentina – Salta</c:v>
                </c:pt>
                <c:pt idx="10">
                  <c:v>Ecuador</c:v>
                </c:pt>
                <c:pt idx="11">
                  <c:v>South Sudan</c:v>
                </c:pt>
                <c:pt idx="12">
                  <c:v>Libya</c:v>
                </c:pt>
                <c:pt idx="13">
                  <c:v>Russia – other</c:v>
                </c:pt>
                <c:pt idx="14">
                  <c:v>Venezuela</c:v>
                </c:pt>
                <c:pt idx="15">
                  <c:v>Iraq</c:v>
                </c:pt>
                <c:pt idx="16">
                  <c:v>Iran</c:v>
                </c:pt>
                <c:pt idx="17">
                  <c:v>Nigeria</c:v>
                </c:pt>
                <c:pt idx="18">
                  <c:v>Argentina – Mendoza</c:v>
                </c:pt>
                <c:pt idx="19">
                  <c:v>Argentina – Tierra del Fuego</c:v>
                </c:pt>
                <c:pt idx="20">
                  <c:v>Equatorial Guinea</c:v>
                </c:pt>
                <c:pt idx="21">
                  <c:v>Turkmenistan</c:v>
                </c:pt>
                <c:pt idx="22">
                  <c:v>Kazakhstan</c:v>
                </c:pt>
                <c:pt idx="23">
                  <c:v>Argentina – Neuquen</c:v>
                </c:pt>
                <c:pt idx="24">
                  <c:v>Bolivia</c:v>
                </c:pt>
                <c:pt idx="25">
                  <c:v>Myanmar</c:v>
                </c:pt>
                <c:pt idx="26">
                  <c:v>Madagascar</c:v>
                </c:pt>
                <c:pt idx="27">
                  <c:v>Argentina – Chubut</c:v>
                </c:pt>
                <c:pt idx="28">
                  <c:v>Syria</c:v>
                </c:pt>
                <c:pt idx="29">
                  <c:v>Indonesia</c:v>
                </c:pt>
                <c:pt idx="30">
                  <c:v>Mali</c:v>
                </c:pt>
                <c:pt idx="31">
                  <c:v>Algeria</c:v>
                </c:pt>
                <c:pt idx="32">
                  <c:v>Russia – Offshore Sakhalin</c:v>
                </c:pt>
                <c:pt idx="33">
                  <c:v>Angola</c:v>
                </c:pt>
                <c:pt idx="34">
                  <c:v>Papua New Guinea</c:v>
                </c:pt>
                <c:pt idx="35">
                  <c:v>Ethiopia</c:v>
                </c:pt>
                <c:pt idx="36">
                  <c:v>Argentina – Santa Cruz</c:v>
                </c:pt>
                <c:pt idx="37">
                  <c:v>Kenya</c:v>
                </c:pt>
                <c:pt idx="38">
                  <c:v>Democratic Republic of the Congo (Kinshasa)</c:v>
                </c:pt>
                <c:pt idx="39">
                  <c:v>Cameroon</c:v>
                </c:pt>
                <c:pt idx="40">
                  <c:v>Yemen</c:v>
                </c:pt>
                <c:pt idx="41">
                  <c:v>Cambodia</c:v>
                </c:pt>
                <c:pt idx="42">
                  <c:v>Azerbaijan</c:v>
                </c:pt>
                <c:pt idx="43">
                  <c:v>Bangladesh</c:v>
                </c:pt>
                <c:pt idx="44">
                  <c:v>India</c:v>
                </c:pt>
                <c:pt idx="45">
                  <c:v>Egypt</c:v>
                </c:pt>
                <c:pt idx="46">
                  <c:v>Gabon</c:v>
                </c:pt>
                <c:pt idx="47">
                  <c:v>Uganda</c:v>
                </c:pt>
                <c:pt idx="48">
                  <c:v>Mozambique</c:v>
                </c:pt>
                <c:pt idx="49">
                  <c:v>East Timor</c:v>
                </c:pt>
                <c:pt idx="50">
                  <c:v>Lebanon</c:v>
                </c:pt>
                <c:pt idx="51">
                  <c:v>Vietnam</c:v>
                </c:pt>
                <c:pt idx="52">
                  <c:v>Tanzania</c:v>
                </c:pt>
                <c:pt idx="53">
                  <c:v>Suriname</c:v>
                </c:pt>
                <c:pt idx="54">
                  <c:v>Philippines</c:v>
                </c:pt>
                <c:pt idx="55">
                  <c:v>China</c:v>
                </c:pt>
                <c:pt idx="56">
                  <c:v>Guatemala</c:v>
                </c:pt>
                <c:pt idx="57">
                  <c:v>Ivory Coast</c:v>
                </c:pt>
                <c:pt idx="58">
                  <c:v>Pakistan</c:v>
                </c:pt>
                <c:pt idx="59">
                  <c:v>Italy</c:v>
                </c:pt>
                <c:pt idx="60">
                  <c:v>Tunisia</c:v>
                </c:pt>
                <c:pt idx="61">
                  <c:v>Mauritania</c:v>
                </c:pt>
                <c:pt idx="62">
                  <c:v>Peru</c:v>
                </c:pt>
                <c:pt idx="63">
                  <c:v>Albania</c:v>
                </c:pt>
                <c:pt idx="64">
                  <c:v>Romania</c:v>
                </c:pt>
                <c:pt idx="65">
                  <c:v>Bulgaria</c:v>
                </c:pt>
                <c:pt idx="66">
                  <c:v>Brazil – Offshore concession contracts</c:v>
                </c:pt>
                <c:pt idx="67">
                  <c:v>Brazil – Onshore concession contracts</c:v>
                </c:pt>
                <c:pt idx="68">
                  <c:v>Colombia</c:v>
                </c:pt>
                <c:pt idx="69">
                  <c:v>Brazil – Offshore presalt area profit sharing contracts</c:v>
                </c:pt>
                <c:pt idx="70">
                  <c:v>South Africa</c:v>
                </c:pt>
                <c:pt idx="71">
                  <c:v>Thailand</c:v>
                </c:pt>
                <c:pt idx="72">
                  <c:v>Greece</c:v>
                </c:pt>
                <c:pt idx="73">
                  <c:v>Malaysia</c:v>
                </c:pt>
                <c:pt idx="74">
                  <c:v>US Offshore – Pacific</c:v>
                </c:pt>
                <c:pt idx="75">
                  <c:v>Jordan</c:v>
                </c:pt>
                <c:pt idx="76">
                  <c:v>Cyprus</c:v>
                </c:pt>
                <c:pt idx="77">
                  <c:v>Morocco</c:v>
                </c:pt>
              </c:strCache>
            </c:strRef>
          </c:cat>
          <c:val>
            <c:numRef>
              <c:f>'Fig 34'!$D$6:$D$83</c:f>
              <c:numCache>
                <c:formatCode>0.00%</c:formatCode>
                <c:ptCount val="78"/>
                <c:pt idx="0">
                  <c:v>7.6999999999999999E-2</c:v>
                </c:pt>
                <c:pt idx="1">
                  <c:v>0.28599999999999998</c:v>
                </c:pt>
                <c:pt idx="2">
                  <c:v>0</c:v>
                </c:pt>
                <c:pt idx="3">
                  <c:v>0.375</c:v>
                </c:pt>
                <c:pt idx="4">
                  <c:v>0</c:v>
                </c:pt>
                <c:pt idx="5">
                  <c:v>0</c:v>
                </c:pt>
                <c:pt idx="6">
                  <c:v>0</c:v>
                </c:pt>
                <c:pt idx="7">
                  <c:v>0</c:v>
                </c:pt>
                <c:pt idx="8">
                  <c:v>0</c:v>
                </c:pt>
                <c:pt idx="9">
                  <c:v>0</c:v>
                </c:pt>
                <c:pt idx="10">
                  <c:v>0.129</c:v>
                </c:pt>
                <c:pt idx="11">
                  <c:v>7.6999999999999999E-2</c:v>
                </c:pt>
                <c:pt idx="12">
                  <c:v>0.13300000000000001</c:v>
                </c:pt>
                <c:pt idx="13">
                  <c:v>9.7000000000000003E-2</c:v>
                </c:pt>
                <c:pt idx="14">
                  <c:v>0.255</c:v>
                </c:pt>
                <c:pt idx="15">
                  <c:v>5.7000000000000002E-2</c:v>
                </c:pt>
                <c:pt idx="16">
                  <c:v>6.3E-2</c:v>
                </c:pt>
                <c:pt idx="17">
                  <c:v>7.0000000000000007E-2</c:v>
                </c:pt>
                <c:pt idx="18">
                  <c:v>4.8000000000000001E-2</c:v>
                </c:pt>
                <c:pt idx="19">
                  <c:v>9.5000000000000001E-2</c:v>
                </c:pt>
                <c:pt idx="20">
                  <c:v>6.0999999999999999E-2</c:v>
                </c:pt>
                <c:pt idx="21">
                  <c:v>7.6999999999999999E-2</c:v>
                </c:pt>
                <c:pt idx="22">
                  <c:v>5.0999999999999997E-2</c:v>
                </c:pt>
                <c:pt idx="23">
                  <c:v>2.5999999999999999E-2</c:v>
                </c:pt>
                <c:pt idx="24">
                  <c:v>0.158</c:v>
                </c:pt>
                <c:pt idx="25">
                  <c:v>0</c:v>
                </c:pt>
                <c:pt idx="26">
                  <c:v>0</c:v>
                </c:pt>
                <c:pt idx="27">
                  <c:v>0.11799999999999999</c:v>
                </c:pt>
                <c:pt idx="28">
                  <c:v>0.188</c:v>
                </c:pt>
                <c:pt idx="29">
                  <c:v>6.7000000000000004E-2</c:v>
                </c:pt>
                <c:pt idx="30">
                  <c:v>0.2</c:v>
                </c:pt>
                <c:pt idx="31">
                  <c:v>0</c:v>
                </c:pt>
                <c:pt idx="32">
                  <c:v>0</c:v>
                </c:pt>
                <c:pt idx="33">
                  <c:v>0</c:v>
                </c:pt>
                <c:pt idx="34">
                  <c:v>0</c:v>
                </c:pt>
                <c:pt idx="35">
                  <c:v>0</c:v>
                </c:pt>
                <c:pt idx="36">
                  <c:v>0.2</c:v>
                </c:pt>
                <c:pt idx="37">
                  <c:v>0</c:v>
                </c:pt>
                <c:pt idx="38">
                  <c:v>0</c:v>
                </c:pt>
                <c:pt idx="39">
                  <c:v>0</c:v>
                </c:pt>
                <c:pt idx="40">
                  <c:v>0.08</c:v>
                </c:pt>
                <c:pt idx="41">
                  <c:v>0</c:v>
                </c:pt>
                <c:pt idx="42">
                  <c:v>0</c:v>
                </c:pt>
                <c:pt idx="43">
                  <c:v>0</c:v>
                </c:pt>
                <c:pt idx="44">
                  <c:v>5.8999999999999997E-2</c:v>
                </c:pt>
                <c:pt idx="45">
                  <c:v>0.02</c:v>
                </c:pt>
                <c:pt idx="46">
                  <c:v>3.3000000000000002E-2</c:v>
                </c:pt>
                <c:pt idx="47">
                  <c:v>7.6999999999999999E-2</c:v>
                </c:pt>
                <c:pt idx="48">
                  <c:v>0</c:v>
                </c:pt>
                <c:pt idx="49">
                  <c:v>0</c:v>
                </c:pt>
                <c:pt idx="50">
                  <c:v>0</c:v>
                </c:pt>
                <c:pt idx="51">
                  <c:v>1.7000000000000001E-2</c:v>
                </c:pt>
                <c:pt idx="52">
                  <c:v>0</c:v>
                </c:pt>
                <c:pt idx="53">
                  <c:v>0</c:v>
                </c:pt>
                <c:pt idx="54">
                  <c:v>0</c:v>
                </c:pt>
                <c:pt idx="55">
                  <c:v>0</c:v>
                </c:pt>
                <c:pt idx="56">
                  <c:v>0</c:v>
                </c:pt>
                <c:pt idx="57">
                  <c:v>5.2999999999999999E-2</c:v>
                </c:pt>
                <c:pt idx="58">
                  <c:v>0</c:v>
                </c:pt>
                <c:pt idx="59">
                  <c:v>0</c:v>
                </c:pt>
                <c:pt idx="60">
                  <c:v>2.9000000000000001E-2</c:v>
                </c:pt>
                <c:pt idx="61">
                  <c:v>0</c:v>
                </c:pt>
                <c:pt idx="62">
                  <c:v>0</c:v>
                </c:pt>
                <c:pt idx="63">
                  <c:v>0</c:v>
                </c:pt>
                <c:pt idx="64">
                  <c:v>0</c:v>
                </c:pt>
                <c:pt idx="65">
                  <c:v>0</c:v>
                </c:pt>
                <c:pt idx="66">
                  <c:v>0</c:v>
                </c:pt>
                <c:pt idx="67">
                  <c:v>3.4000000000000002E-2</c:v>
                </c:pt>
                <c:pt idx="68">
                  <c:v>1.4E-2</c:v>
                </c:pt>
                <c:pt idx="69">
                  <c:v>0</c:v>
                </c:pt>
                <c:pt idx="70">
                  <c:v>0</c:v>
                </c:pt>
                <c:pt idx="71">
                  <c:v>0</c:v>
                </c:pt>
                <c:pt idx="72">
                  <c:v>9.0999999999999998E-2</c:v>
                </c:pt>
                <c:pt idx="73">
                  <c:v>1.4E-2</c:v>
                </c:pt>
                <c:pt idx="74">
                  <c:v>0</c:v>
                </c:pt>
                <c:pt idx="75">
                  <c:v>0</c:v>
                </c:pt>
                <c:pt idx="76">
                  <c:v>7.0999999999999994E-2</c:v>
                </c:pt>
                <c:pt idx="77">
                  <c:v>4.4999999999999998E-2</c:v>
                </c:pt>
              </c:numCache>
            </c:numRef>
          </c:val>
        </c:ser>
        <c:dLbls>
          <c:showLegendKey val="0"/>
          <c:showVal val="0"/>
          <c:showCatName val="0"/>
          <c:showSerName val="0"/>
          <c:showPercent val="0"/>
          <c:showBubbleSize val="0"/>
        </c:dLbls>
        <c:gapWidth val="100"/>
        <c:overlap val="100"/>
        <c:axId val="101062912"/>
        <c:axId val="101068800"/>
      </c:barChart>
      <c:catAx>
        <c:axId val="101062912"/>
        <c:scaling>
          <c:orientation val="minMax"/>
        </c:scaling>
        <c:delete val="0"/>
        <c:axPos val="l"/>
        <c:majorTickMark val="out"/>
        <c:minorTickMark val="none"/>
        <c:tickLblPos val="nextTo"/>
        <c:crossAx val="101068800"/>
        <c:crosses val="autoZero"/>
        <c:auto val="1"/>
        <c:lblAlgn val="ctr"/>
        <c:lblOffset val="100"/>
        <c:tickLblSkip val="1"/>
        <c:noMultiLvlLbl val="0"/>
      </c:catAx>
      <c:valAx>
        <c:axId val="101068800"/>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101062912"/>
        <c:crosses val="autoZero"/>
        <c:crossBetween val="between"/>
        <c:majorUnit val="0.2"/>
      </c:valAx>
    </c:plotArea>
    <c:legend>
      <c:legendPos val="r"/>
      <c:layout>
        <c:manualLayout>
          <c:xMode val="edge"/>
          <c:yMode val="edge"/>
          <c:x val="1.6982528940270341E-2"/>
          <c:y val="0.22222410066388759"/>
          <c:w val="0.21576830165257757"/>
          <c:h val="0.10783495445422263"/>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174153435738566"/>
          <c:y val="9.9056120187619723E-3"/>
          <c:w val="0.57848522008519432"/>
          <c:h val="0.97227020631231664"/>
        </c:manualLayout>
      </c:layout>
      <c:barChart>
        <c:barDir val="bar"/>
        <c:grouping val="stacked"/>
        <c:varyColors val="0"/>
        <c:ser>
          <c:idx val="0"/>
          <c:order val="0"/>
          <c:tx>
            <c:strRef>
              <c:f>'Fig 34'!$B$85</c:f>
              <c:strCache>
                <c:ptCount val="1"/>
                <c:pt idx="0">
                  <c:v>  Mild deterrent to investment</c:v>
                </c:pt>
              </c:strCache>
            </c:strRef>
          </c:tx>
          <c:spPr>
            <a:solidFill>
              <a:schemeClr val="accent3">
                <a:lumMod val="75000"/>
              </a:schemeClr>
            </a:solidFill>
            <a:ln>
              <a:noFill/>
            </a:ln>
          </c:spPr>
          <c:invertIfNegative val="0"/>
          <c:cat>
            <c:strRef>
              <c:f>'Fig 34'!$A$86:$A$164</c:f>
              <c:strCache>
                <c:ptCount val="79"/>
                <c:pt idx="0">
                  <c:v>Ghana</c:v>
                </c:pt>
                <c:pt idx="1">
                  <c:v>Israel</c:v>
                </c:pt>
                <c:pt idx="2">
                  <c:v>CA – Quebec</c:v>
                </c:pt>
                <c:pt idx="3">
                  <c:v>Poland</c:v>
                </c:pt>
                <c:pt idx="4">
                  <c:v>US – New York</c:v>
                </c:pt>
                <c:pt idx="5">
                  <c:v>French Guiana</c:v>
                </c:pt>
                <c:pt idx="6">
                  <c:v>Brunei</c:v>
                </c:pt>
                <c:pt idx="7">
                  <c:v>Turkey</c:v>
                </c:pt>
                <c:pt idx="8">
                  <c:v>Namibia</c:v>
                </c:pt>
                <c:pt idx="9">
                  <c:v>Hungary</c:v>
                </c:pt>
                <c:pt idx="10">
                  <c:v>Bahrain</c:v>
                </c:pt>
                <c:pt idx="11">
                  <c:v>Trinidad and Tobago</c:v>
                </c:pt>
                <c:pt idx="12">
                  <c:v>US – California</c:v>
                </c:pt>
                <c:pt idx="13">
                  <c:v>Uruguay</c:v>
                </c:pt>
                <c:pt idx="14">
                  <c:v>Seychelles</c:v>
                </c:pt>
                <c:pt idx="15">
                  <c:v>Guyana</c:v>
                </c:pt>
                <c:pt idx="16">
                  <c:v>Qatar</c:v>
                </c:pt>
                <c:pt idx="17">
                  <c:v>Kuwait</c:v>
                </c:pt>
                <c:pt idx="18">
                  <c:v>Spain – Onshore</c:v>
                </c:pt>
                <c:pt idx="19">
                  <c:v>US – Louisiana</c:v>
                </c:pt>
                <c:pt idx="20">
                  <c:v>Timor Gap (JPDA)</c:v>
                </c:pt>
                <c:pt idx="21">
                  <c:v>US – Illinois</c:v>
                </c:pt>
                <c:pt idx="22">
                  <c:v>AU – New South Wales</c:v>
                </c:pt>
                <c:pt idx="23">
                  <c:v>United Arab Emirates</c:v>
                </c:pt>
                <c:pt idx="24">
                  <c:v>France</c:v>
                </c:pt>
                <c:pt idx="25">
                  <c:v>Spain – Offshore</c:v>
                </c:pt>
                <c:pt idx="26">
                  <c:v>CA – New Brunswick</c:v>
                </c:pt>
                <c:pt idx="27">
                  <c:v>US – Colorado</c:v>
                </c:pt>
                <c:pt idx="28">
                  <c:v>US – Michigan</c:v>
                </c:pt>
                <c:pt idx="29">
                  <c:v>US – New Mexico</c:v>
                </c:pt>
                <c:pt idx="30">
                  <c:v>AU – Tasmania</c:v>
                </c:pt>
                <c:pt idx="31">
                  <c:v>US – Alabama</c:v>
                </c:pt>
                <c:pt idx="32">
                  <c:v>AU – Queensland</c:v>
                </c:pt>
                <c:pt idx="33">
                  <c:v>US – Montana</c:v>
                </c:pt>
                <c:pt idx="34">
                  <c:v>US Offshore – Gulf of Mexico</c:v>
                </c:pt>
                <c:pt idx="35">
                  <c:v>Oman</c:v>
                </c:pt>
                <c:pt idx="36">
                  <c:v>AU – Victoria</c:v>
                </c:pt>
                <c:pt idx="37">
                  <c:v>Georgia</c:v>
                </c:pt>
                <c:pt idx="38">
                  <c:v>US – Pennsylvania</c:v>
                </c:pt>
                <c:pt idx="39">
                  <c:v>US – Alaska</c:v>
                </c:pt>
                <c:pt idx="40">
                  <c:v>US – West Virginia</c:v>
                </c:pt>
                <c:pt idx="41">
                  <c:v>US – Wyoming</c:v>
                </c:pt>
                <c:pt idx="42">
                  <c:v>US – Mississippi</c:v>
                </c:pt>
                <c:pt idx="43">
                  <c:v>United Kingdom</c:v>
                </c:pt>
                <c:pt idx="44">
                  <c:v>New Zealand</c:v>
                </c:pt>
                <c:pt idx="45">
                  <c:v>US – Texas</c:v>
                </c:pt>
                <c:pt idx="46">
                  <c:v>Ireland</c:v>
                </c:pt>
                <c:pt idx="47">
                  <c:v>Japan</c:v>
                </c:pt>
                <c:pt idx="48">
                  <c:v>US – Arkansas</c:v>
                </c:pt>
                <c:pt idx="49">
                  <c:v>US – Oklahoma</c:v>
                </c:pt>
                <c:pt idx="50">
                  <c:v>US – Utah</c:v>
                </c:pt>
                <c:pt idx="51">
                  <c:v>US Offshore – Alaska</c:v>
                </c:pt>
                <c:pt idx="52">
                  <c:v>Chile</c:v>
                </c:pt>
                <c:pt idx="53">
                  <c:v>US – Ohio</c:v>
                </c:pt>
                <c:pt idx="54">
                  <c:v>US – Kansas</c:v>
                </c:pt>
                <c:pt idx="55">
                  <c:v>Germany</c:v>
                </c:pt>
                <c:pt idx="56">
                  <c:v>CA – Alberta</c:v>
                </c:pt>
                <c:pt idx="57">
                  <c:v>CA – British Columbia</c:v>
                </c:pt>
                <c:pt idx="58">
                  <c:v>Australia – Offshore</c:v>
                </c:pt>
                <c:pt idx="59">
                  <c:v>CA – Nova Scotia</c:v>
                </c:pt>
                <c:pt idx="60">
                  <c:v>United Kingdom – North Sea</c:v>
                </c:pt>
                <c:pt idx="61">
                  <c:v>US – North Dakota</c:v>
                </c:pt>
                <c:pt idx="62">
                  <c:v>Norway</c:v>
                </c:pt>
                <c:pt idx="63">
                  <c:v>Norway – North Sea</c:v>
                </c:pt>
                <c:pt idx="64">
                  <c:v>CA – Saskatchewan</c:v>
                </c:pt>
                <c:pt idx="65">
                  <c:v>CA – Manitoba</c:v>
                </c:pt>
                <c:pt idx="66">
                  <c:v>CA – Newfoundland &amp; Labrador</c:v>
                </c:pt>
                <c:pt idx="67">
                  <c:v>CA – Northwest Territories</c:v>
                </c:pt>
                <c:pt idx="68">
                  <c:v>CA – Yukon</c:v>
                </c:pt>
                <c:pt idx="69">
                  <c:v>AU – Northern Territory</c:v>
                </c:pt>
                <c:pt idx="70">
                  <c:v>AU – South Australia</c:v>
                </c:pt>
                <c:pt idx="71">
                  <c:v>AU – Western Australia</c:v>
                </c:pt>
                <c:pt idx="72">
                  <c:v>Denmark</c:v>
                </c:pt>
                <c:pt idx="73">
                  <c:v>Faroe Islands</c:v>
                </c:pt>
                <c:pt idx="74">
                  <c:v>Greenland</c:v>
                </c:pt>
                <c:pt idx="75">
                  <c:v>Malta</c:v>
                </c:pt>
                <c:pt idx="76">
                  <c:v>Netherlands</c:v>
                </c:pt>
                <c:pt idx="77">
                  <c:v>Netherlands – North Sea</c:v>
                </c:pt>
                <c:pt idx="78">
                  <c:v>Botswana</c:v>
                </c:pt>
              </c:strCache>
            </c:strRef>
          </c:cat>
          <c:val>
            <c:numRef>
              <c:f>'Fig 34'!$B$86:$B$164</c:f>
              <c:numCache>
                <c:formatCode>0.00%</c:formatCode>
                <c:ptCount val="79"/>
                <c:pt idx="0">
                  <c:v>0.14299999999999999</c:v>
                </c:pt>
                <c:pt idx="1">
                  <c:v>0.26700000000000002</c:v>
                </c:pt>
                <c:pt idx="2">
                  <c:v>0.222</c:v>
                </c:pt>
                <c:pt idx="3">
                  <c:v>0.308</c:v>
                </c:pt>
                <c:pt idx="4">
                  <c:v>0.192</c:v>
                </c:pt>
                <c:pt idx="5">
                  <c:v>0.27300000000000002</c:v>
                </c:pt>
                <c:pt idx="6">
                  <c:v>0.28599999999999998</c:v>
                </c:pt>
                <c:pt idx="7">
                  <c:v>0.214</c:v>
                </c:pt>
                <c:pt idx="8">
                  <c:v>0.23499999999999999</c:v>
                </c:pt>
                <c:pt idx="9">
                  <c:v>0.25</c:v>
                </c:pt>
                <c:pt idx="10">
                  <c:v>0.25</c:v>
                </c:pt>
                <c:pt idx="11">
                  <c:v>0.22700000000000001</c:v>
                </c:pt>
                <c:pt idx="12">
                  <c:v>0.184</c:v>
                </c:pt>
                <c:pt idx="13">
                  <c:v>7.0999999999999994E-2</c:v>
                </c:pt>
                <c:pt idx="14">
                  <c:v>0.182</c:v>
                </c:pt>
                <c:pt idx="15">
                  <c:v>9.0999999999999998E-2</c:v>
                </c:pt>
                <c:pt idx="16">
                  <c:v>0.13800000000000001</c:v>
                </c:pt>
                <c:pt idx="17">
                  <c:v>0.154</c:v>
                </c:pt>
                <c:pt idx="18">
                  <c:v>0.182</c:v>
                </c:pt>
                <c:pt idx="19">
                  <c:v>0.121</c:v>
                </c:pt>
                <c:pt idx="20">
                  <c:v>0.17399999999999999</c:v>
                </c:pt>
                <c:pt idx="21">
                  <c:v>0.1</c:v>
                </c:pt>
                <c:pt idx="22">
                  <c:v>0.2</c:v>
                </c:pt>
                <c:pt idx="23">
                  <c:v>8.3000000000000004E-2</c:v>
                </c:pt>
                <c:pt idx="24">
                  <c:v>9.5000000000000001E-2</c:v>
                </c:pt>
                <c:pt idx="25">
                  <c:v>0.19</c:v>
                </c:pt>
                <c:pt idx="26">
                  <c:v>9.0999999999999998E-2</c:v>
                </c:pt>
                <c:pt idx="27">
                  <c:v>0.121</c:v>
                </c:pt>
                <c:pt idx="28">
                  <c:v>0.13</c:v>
                </c:pt>
                <c:pt idx="29">
                  <c:v>0.14599999999999999</c:v>
                </c:pt>
                <c:pt idx="30">
                  <c:v>0.16700000000000001</c:v>
                </c:pt>
                <c:pt idx="31">
                  <c:v>0.16</c:v>
                </c:pt>
                <c:pt idx="32">
                  <c:v>0.115</c:v>
                </c:pt>
                <c:pt idx="33">
                  <c:v>0.15</c:v>
                </c:pt>
                <c:pt idx="34">
                  <c:v>0.14799999999999999</c:v>
                </c:pt>
                <c:pt idx="35">
                  <c:v>0.111</c:v>
                </c:pt>
                <c:pt idx="36">
                  <c:v>9.5000000000000001E-2</c:v>
                </c:pt>
                <c:pt idx="37">
                  <c:v>0.14299999999999999</c:v>
                </c:pt>
                <c:pt idx="38">
                  <c:v>8.1000000000000003E-2</c:v>
                </c:pt>
                <c:pt idx="39">
                  <c:v>0.10299999999999999</c:v>
                </c:pt>
                <c:pt idx="40">
                  <c:v>0.1</c:v>
                </c:pt>
                <c:pt idx="41">
                  <c:v>0.1</c:v>
                </c:pt>
                <c:pt idx="42">
                  <c:v>7.2999999999999995E-2</c:v>
                </c:pt>
                <c:pt idx="43">
                  <c:v>6.8000000000000005E-2</c:v>
                </c:pt>
                <c:pt idx="44">
                  <c:v>5.6000000000000001E-2</c:v>
                </c:pt>
                <c:pt idx="45">
                  <c:v>6.5000000000000002E-2</c:v>
                </c:pt>
                <c:pt idx="46">
                  <c:v>7.6999999999999999E-2</c:v>
                </c:pt>
                <c:pt idx="47">
                  <c:v>7.6999999999999999E-2</c:v>
                </c:pt>
                <c:pt idx="48">
                  <c:v>3.5999999999999997E-2</c:v>
                </c:pt>
                <c:pt idx="49">
                  <c:v>7.0000000000000007E-2</c:v>
                </c:pt>
                <c:pt idx="50">
                  <c:v>6.9000000000000006E-2</c:v>
                </c:pt>
                <c:pt idx="51">
                  <c:v>6.7000000000000004E-2</c:v>
                </c:pt>
                <c:pt idx="52">
                  <c:v>6.7000000000000004E-2</c:v>
                </c:pt>
                <c:pt idx="53">
                  <c:v>3.2000000000000001E-2</c:v>
                </c:pt>
                <c:pt idx="54">
                  <c:v>4.2000000000000003E-2</c:v>
                </c:pt>
                <c:pt idx="55">
                  <c:v>6.3E-2</c:v>
                </c:pt>
                <c:pt idx="56">
                  <c:v>6.2E-2</c:v>
                </c:pt>
                <c:pt idx="57">
                  <c:v>5.2999999999999999E-2</c:v>
                </c:pt>
                <c:pt idx="58">
                  <c:v>5.0999999999999997E-2</c:v>
                </c:pt>
                <c:pt idx="59">
                  <c:v>0</c:v>
                </c:pt>
                <c:pt idx="60">
                  <c:v>1.4E-2</c:v>
                </c:pt>
                <c:pt idx="61">
                  <c:v>3.5999999999999997E-2</c:v>
                </c:pt>
                <c:pt idx="62">
                  <c:v>0</c:v>
                </c:pt>
                <c:pt idx="63">
                  <c:v>0</c:v>
                </c:pt>
                <c:pt idx="64">
                  <c:v>1.7000000000000001E-2</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1"/>
          <c:order val="1"/>
          <c:tx>
            <c:strRef>
              <c:f>'Fig 34'!$C$85</c:f>
              <c:strCache>
                <c:ptCount val="1"/>
                <c:pt idx="0">
                  <c:v>  Strong deterrent to investment</c:v>
                </c:pt>
              </c:strCache>
            </c:strRef>
          </c:tx>
          <c:spPr>
            <a:solidFill>
              <a:schemeClr val="accent6">
                <a:lumMod val="60000"/>
                <a:lumOff val="40000"/>
              </a:schemeClr>
            </a:solidFill>
            <a:ln>
              <a:noFill/>
            </a:ln>
          </c:spPr>
          <c:invertIfNegative val="0"/>
          <c:cat>
            <c:strRef>
              <c:f>'Fig 34'!$A$86:$A$164</c:f>
              <c:strCache>
                <c:ptCount val="79"/>
                <c:pt idx="0">
                  <c:v>Ghana</c:v>
                </c:pt>
                <c:pt idx="1">
                  <c:v>Israel</c:v>
                </c:pt>
                <c:pt idx="2">
                  <c:v>CA – Quebec</c:v>
                </c:pt>
                <c:pt idx="3">
                  <c:v>Poland</c:v>
                </c:pt>
                <c:pt idx="4">
                  <c:v>US – New York</c:v>
                </c:pt>
                <c:pt idx="5">
                  <c:v>French Guiana</c:v>
                </c:pt>
                <c:pt idx="6">
                  <c:v>Brunei</c:v>
                </c:pt>
                <c:pt idx="7">
                  <c:v>Turkey</c:v>
                </c:pt>
                <c:pt idx="8">
                  <c:v>Namibia</c:v>
                </c:pt>
                <c:pt idx="9">
                  <c:v>Hungary</c:v>
                </c:pt>
                <c:pt idx="10">
                  <c:v>Bahrain</c:v>
                </c:pt>
                <c:pt idx="11">
                  <c:v>Trinidad and Tobago</c:v>
                </c:pt>
                <c:pt idx="12">
                  <c:v>US – California</c:v>
                </c:pt>
                <c:pt idx="13">
                  <c:v>Uruguay</c:v>
                </c:pt>
                <c:pt idx="14">
                  <c:v>Seychelles</c:v>
                </c:pt>
                <c:pt idx="15">
                  <c:v>Guyana</c:v>
                </c:pt>
                <c:pt idx="16">
                  <c:v>Qatar</c:v>
                </c:pt>
                <c:pt idx="17">
                  <c:v>Kuwait</c:v>
                </c:pt>
                <c:pt idx="18">
                  <c:v>Spain – Onshore</c:v>
                </c:pt>
                <c:pt idx="19">
                  <c:v>US – Louisiana</c:v>
                </c:pt>
                <c:pt idx="20">
                  <c:v>Timor Gap (JPDA)</c:v>
                </c:pt>
                <c:pt idx="21">
                  <c:v>US – Illinois</c:v>
                </c:pt>
                <c:pt idx="22">
                  <c:v>AU – New South Wales</c:v>
                </c:pt>
                <c:pt idx="23">
                  <c:v>United Arab Emirates</c:v>
                </c:pt>
                <c:pt idx="24">
                  <c:v>France</c:v>
                </c:pt>
                <c:pt idx="25">
                  <c:v>Spain – Offshore</c:v>
                </c:pt>
                <c:pt idx="26">
                  <c:v>CA – New Brunswick</c:v>
                </c:pt>
                <c:pt idx="27">
                  <c:v>US – Colorado</c:v>
                </c:pt>
                <c:pt idx="28">
                  <c:v>US – Michigan</c:v>
                </c:pt>
                <c:pt idx="29">
                  <c:v>US – New Mexico</c:v>
                </c:pt>
                <c:pt idx="30">
                  <c:v>AU – Tasmania</c:v>
                </c:pt>
                <c:pt idx="31">
                  <c:v>US – Alabama</c:v>
                </c:pt>
                <c:pt idx="32">
                  <c:v>AU – Queensland</c:v>
                </c:pt>
                <c:pt idx="33">
                  <c:v>US – Montana</c:v>
                </c:pt>
                <c:pt idx="34">
                  <c:v>US Offshore – Gulf of Mexico</c:v>
                </c:pt>
                <c:pt idx="35">
                  <c:v>Oman</c:v>
                </c:pt>
                <c:pt idx="36">
                  <c:v>AU – Victoria</c:v>
                </c:pt>
                <c:pt idx="37">
                  <c:v>Georgia</c:v>
                </c:pt>
                <c:pt idx="38">
                  <c:v>US – Pennsylvania</c:v>
                </c:pt>
                <c:pt idx="39">
                  <c:v>US – Alaska</c:v>
                </c:pt>
                <c:pt idx="40">
                  <c:v>US – West Virginia</c:v>
                </c:pt>
                <c:pt idx="41">
                  <c:v>US – Wyoming</c:v>
                </c:pt>
                <c:pt idx="42">
                  <c:v>US – Mississippi</c:v>
                </c:pt>
                <c:pt idx="43">
                  <c:v>United Kingdom</c:v>
                </c:pt>
                <c:pt idx="44">
                  <c:v>New Zealand</c:v>
                </c:pt>
                <c:pt idx="45">
                  <c:v>US – Texas</c:v>
                </c:pt>
                <c:pt idx="46">
                  <c:v>Ireland</c:v>
                </c:pt>
                <c:pt idx="47">
                  <c:v>Japan</c:v>
                </c:pt>
                <c:pt idx="48">
                  <c:v>US – Arkansas</c:v>
                </c:pt>
                <c:pt idx="49">
                  <c:v>US – Oklahoma</c:v>
                </c:pt>
                <c:pt idx="50">
                  <c:v>US – Utah</c:v>
                </c:pt>
                <c:pt idx="51">
                  <c:v>US Offshore – Alaska</c:v>
                </c:pt>
                <c:pt idx="52">
                  <c:v>Chile</c:v>
                </c:pt>
                <c:pt idx="53">
                  <c:v>US – Ohio</c:v>
                </c:pt>
                <c:pt idx="54">
                  <c:v>US – Kansas</c:v>
                </c:pt>
                <c:pt idx="55">
                  <c:v>Germany</c:v>
                </c:pt>
                <c:pt idx="56">
                  <c:v>CA – Alberta</c:v>
                </c:pt>
                <c:pt idx="57">
                  <c:v>CA – British Columbia</c:v>
                </c:pt>
                <c:pt idx="58">
                  <c:v>Australia – Offshore</c:v>
                </c:pt>
                <c:pt idx="59">
                  <c:v>CA – Nova Scotia</c:v>
                </c:pt>
                <c:pt idx="60">
                  <c:v>United Kingdom – North Sea</c:v>
                </c:pt>
                <c:pt idx="61">
                  <c:v>US – North Dakota</c:v>
                </c:pt>
                <c:pt idx="62">
                  <c:v>Norway</c:v>
                </c:pt>
                <c:pt idx="63">
                  <c:v>Norway – North Sea</c:v>
                </c:pt>
                <c:pt idx="64">
                  <c:v>CA – Saskatchewan</c:v>
                </c:pt>
                <c:pt idx="65">
                  <c:v>CA – Manitoba</c:v>
                </c:pt>
                <c:pt idx="66">
                  <c:v>CA – Newfoundland &amp; Labrador</c:v>
                </c:pt>
                <c:pt idx="67">
                  <c:v>CA – Northwest Territories</c:v>
                </c:pt>
                <c:pt idx="68">
                  <c:v>CA – Yukon</c:v>
                </c:pt>
                <c:pt idx="69">
                  <c:v>AU – Northern Territory</c:v>
                </c:pt>
                <c:pt idx="70">
                  <c:v>AU – South Australia</c:v>
                </c:pt>
                <c:pt idx="71">
                  <c:v>AU – Western Australia</c:v>
                </c:pt>
                <c:pt idx="72">
                  <c:v>Denmark</c:v>
                </c:pt>
                <c:pt idx="73">
                  <c:v>Faroe Islands</c:v>
                </c:pt>
                <c:pt idx="74">
                  <c:v>Greenland</c:v>
                </c:pt>
                <c:pt idx="75">
                  <c:v>Malta</c:v>
                </c:pt>
                <c:pt idx="76">
                  <c:v>Netherlands</c:v>
                </c:pt>
                <c:pt idx="77">
                  <c:v>Netherlands – North Sea</c:v>
                </c:pt>
                <c:pt idx="78">
                  <c:v>Botswana</c:v>
                </c:pt>
              </c:strCache>
            </c:strRef>
          </c:cat>
          <c:val>
            <c:numRef>
              <c:f>'Fig 34'!$C$86:$C$164</c:f>
              <c:numCache>
                <c:formatCode>0.00%</c:formatCode>
                <c:ptCount val="79"/>
                <c:pt idx="0">
                  <c:v>0.22900000000000001</c:v>
                </c:pt>
                <c:pt idx="1">
                  <c:v>0.13300000000000001</c:v>
                </c:pt>
                <c:pt idx="2">
                  <c:v>0</c:v>
                </c:pt>
                <c:pt idx="3">
                  <c:v>7.6999999999999999E-2</c:v>
                </c:pt>
                <c:pt idx="4">
                  <c:v>7.6999999999999999E-2</c:v>
                </c:pt>
                <c:pt idx="5">
                  <c:v>9.0999999999999998E-2</c:v>
                </c:pt>
                <c:pt idx="6">
                  <c:v>7.0999999999999994E-2</c:v>
                </c:pt>
                <c:pt idx="7">
                  <c:v>0.14299999999999999</c:v>
                </c:pt>
                <c:pt idx="8">
                  <c:v>0.11799999999999999</c:v>
                </c:pt>
                <c:pt idx="9">
                  <c:v>8.3000000000000004E-2</c:v>
                </c:pt>
                <c:pt idx="10">
                  <c:v>0</c:v>
                </c:pt>
                <c:pt idx="11">
                  <c:v>4.4999999999999998E-2</c:v>
                </c:pt>
                <c:pt idx="12">
                  <c:v>7.9000000000000001E-2</c:v>
                </c:pt>
                <c:pt idx="13">
                  <c:v>0.214</c:v>
                </c:pt>
                <c:pt idx="14">
                  <c:v>9.0999999999999998E-2</c:v>
                </c:pt>
                <c:pt idx="15">
                  <c:v>0.182</c:v>
                </c:pt>
                <c:pt idx="16">
                  <c:v>6.9000000000000006E-2</c:v>
                </c:pt>
                <c:pt idx="17">
                  <c:v>0</c:v>
                </c:pt>
                <c:pt idx="18">
                  <c:v>4.4999999999999998E-2</c:v>
                </c:pt>
                <c:pt idx="19">
                  <c:v>8.1000000000000003E-2</c:v>
                </c:pt>
                <c:pt idx="20">
                  <c:v>4.2999999999999997E-2</c:v>
                </c:pt>
                <c:pt idx="21">
                  <c:v>0.05</c:v>
                </c:pt>
                <c:pt idx="22">
                  <c:v>0</c:v>
                </c:pt>
                <c:pt idx="23">
                  <c:v>8.3000000000000004E-2</c:v>
                </c:pt>
                <c:pt idx="24">
                  <c:v>9.5000000000000001E-2</c:v>
                </c:pt>
                <c:pt idx="25">
                  <c:v>0</c:v>
                </c:pt>
                <c:pt idx="26">
                  <c:v>0</c:v>
                </c:pt>
                <c:pt idx="27">
                  <c:v>5.1999999999999998E-2</c:v>
                </c:pt>
                <c:pt idx="28">
                  <c:v>0</c:v>
                </c:pt>
                <c:pt idx="29">
                  <c:v>2.4E-2</c:v>
                </c:pt>
                <c:pt idx="30">
                  <c:v>0</c:v>
                </c:pt>
                <c:pt idx="31">
                  <c:v>0</c:v>
                </c:pt>
                <c:pt idx="32">
                  <c:v>3.7999999999999999E-2</c:v>
                </c:pt>
                <c:pt idx="33">
                  <c:v>0</c:v>
                </c:pt>
                <c:pt idx="34">
                  <c:v>0</c:v>
                </c:pt>
                <c:pt idx="35">
                  <c:v>3.6999999999999998E-2</c:v>
                </c:pt>
                <c:pt idx="36">
                  <c:v>4.8000000000000001E-2</c:v>
                </c:pt>
                <c:pt idx="37">
                  <c:v>0</c:v>
                </c:pt>
                <c:pt idx="38">
                  <c:v>2.7E-2</c:v>
                </c:pt>
                <c:pt idx="39">
                  <c:v>0</c:v>
                </c:pt>
                <c:pt idx="40">
                  <c:v>0</c:v>
                </c:pt>
                <c:pt idx="41">
                  <c:v>0</c:v>
                </c:pt>
                <c:pt idx="42">
                  <c:v>2.4E-2</c:v>
                </c:pt>
                <c:pt idx="43">
                  <c:v>2.7E-2</c:v>
                </c:pt>
                <c:pt idx="44">
                  <c:v>2.8000000000000001E-2</c:v>
                </c:pt>
                <c:pt idx="45">
                  <c:v>1.2E-2</c:v>
                </c:pt>
                <c:pt idx="46">
                  <c:v>0</c:v>
                </c:pt>
                <c:pt idx="47">
                  <c:v>0</c:v>
                </c:pt>
                <c:pt idx="48">
                  <c:v>3.5999999999999997E-2</c:v>
                </c:pt>
                <c:pt idx="49">
                  <c:v>0</c:v>
                </c:pt>
                <c:pt idx="50">
                  <c:v>0</c:v>
                </c:pt>
                <c:pt idx="51">
                  <c:v>0</c:v>
                </c:pt>
                <c:pt idx="52">
                  <c:v>0</c:v>
                </c:pt>
                <c:pt idx="53">
                  <c:v>3.2000000000000001E-2</c:v>
                </c:pt>
                <c:pt idx="54">
                  <c:v>2.1000000000000001E-2</c:v>
                </c:pt>
                <c:pt idx="55">
                  <c:v>0</c:v>
                </c:pt>
                <c:pt idx="56">
                  <c:v>0</c:v>
                </c:pt>
                <c:pt idx="57">
                  <c:v>0</c:v>
                </c:pt>
                <c:pt idx="58">
                  <c:v>0</c:v>
                </c:pt>
                <c:pt idx="59">
                  <c:v>4.2999999999999997E-2</c:v>
                </c:pt>
                <c:pt idx="60">
                  <c:v>2.8000000000000001E-2</c:v>
                </c:pt>
                <c:pt idx="61">
                  <c:v>0</c:v>
                </c:pt>
                <c:pt idx="62">
                  <c:v>2.5999999999999999E-2</c:v>
                </c:pt>
                <c:pt idx="63">
                  <c:v>2.5000000000000001E-2</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ser>
          <c:idx val="2"/>
          <c:order val="2"/>
          <c:tx>
            <c:strRef>
              <c:f>'Fig 34'!$D$85</c:f>
              <c:strCache>
                <c:ptCount val="1"/>
                <c:pt idx="0">
                  <c:v>  Would not pursue investment due to this factor</c:v>
                </c:pt>
              </c:strCache>
            </c:strRef>
          </c:tx>
          <c:spPr>
            <a:solidFill>
              <a:schemeClr val="accent4">
                <a:lumMod val="50000"/>
              </a:schemeClr>
            </a:solidFill>
            <a:ln>
              <a:noFill/>
            </a:ln>
          </c:spPr>
          <c:invertIfNegative val="0"/>
          <c:cat>
            <c:strRef>
              <c:f>'Fig 34'!$A$86:$A$164</c:f>
              <c:strCache>
                <c:ptCount val="79"/>
                <c:pt idx="0">
                  <c:v>Ghana</c:v>
                </c:pt>
                <c:pt idx="1">
                  <c:v>Israel</c:v>
                </c:pt>
                <c:pt idx="2">
                  <c:v>CA – Quebec</c:v>
                </c:pt>
                <c:pt idx="3">
                  <c:v>Poland</c:v>
                </c:pt>
                <c:pt idx="4">
                  <c:v>US – New York</c:v>
                </c:pt>
                <c:pt idx="5">
                  <c:v>French Guiana</c:v>
                </c:pt>
                <c:pt idx="6">
                  <c:v>Brunei</c:v>
                </c:pt>
                <c:pt idx="7">
                  <c:v>Turkey</c:v>
                </c:pt>
                <c:pt idx="8">
                  <c:v>Namibia</c:v>
                </c:pt>
                <c:pt idx="9">
                  <c:v>Hungary</c:v>
                </c:pt>
                <c:pt idx="10">
                  <c:v>Bahrain</c:v>
                </c:pt>
                <c:pt idx="11">
                  <c:v>Trinidad and Tobago</c:v>
                </c:pt>
                <c:pt idx="12">
                  <c:v>US – California</c:v>
                </c:pt>
                <c:pt idx="13">
                  <c:v>Uruguay</c:v>
                </c:pt>
                <c:pt idx="14">
                  <c:v>Seychelles</c:v>
                </c:pt>
                <c:pt idx="15">
                  <c:v>Guyana</c:v>
                </c:pt>
                <c:pt idx="16">
                  <c:v>Qatar</c:v>
                </c:pt>
                <c:pt idx="17">
                  <c:v>Kuwait</c:v>
                </c:pt>
                <c:pt idx="18">
                  <c:v>Spain – Onshore</c:v>
                </c:pt>
                <c:pt idx="19">
                  <c:v>US – Louisiana</c:v>
                </c:pt>
                <c:pt idx="20">
                  <c:v>Timor Gap (JPDA)</c:v>
                </c:pt>
                <c:pt idx="21">
                  <c:v>US – Illinois</c:v>
                </c:pt>
                <c:pt idx="22">
                  <c:v>AU – New South Wales</c:v>
                </c:pt>
                <c:pt idx="23">
                  <c:v>United Arab Emirates</c:v>
                </c:pt>
                <c:pt idx="24">
                  <c:v>France</c:v>
                </c:pt>
                <c:pt idx="25">
                  <c:v>Spain – Offshore</c:v>
                </c:pt>
                <c:pt idx="26">
                  <c:v>CA – New Brunswick</c:v>
                </c:pt>
                <c:pt idx="27">
                  <c:v>US – Colorado</c:v>
                </c:pt>
                <c:pt idx="28">
                  <c:v>US – Michigan</c:v>
                </c:pt>
                <c:pt idx="29">
                  <c:v>US – New Mexico</c:v>
                </c:pt>
                <c:pt idx="30">
                  <c:v>AU – Tasmania</c:v>
                </c:pt>
                <c:pt idx="31">
                  <c:v>US – Alabama</c:v>
                </c:pt>
                <c:pt idx="32">
                  <c:v>AU – Queensland</c:v>
                </c:pt>
                <c:pt idx="33">
                  <c:v>US – Montana</c:v>
                </c:pt>
                <c:pt idx="34">
                  <c:v>US Offshore – Gulf of Mexico</c:v>
                </c:pt>
                <c:pt idx="35">
                  <c:v>Oman</c:v>
                </c:pt>
                <c:pt idx="36">
                  <c:v>AU – Victoria</c:v>
                </c:pt>
                <c:pt idx="37">
                  <c:v>Georgia</c:v>
                </c:pt>
                <c:pt idx="38">
                  <c:v>US – Pennsylvania</c:v>
                </c:pt>
                <c:pt idx="39">
                  <c:v>US – Alaska</c:v>
                </c:pt>
                <c:pt idx="40">
                  <c:v>US – West Virginia</c:v>
                </c:pt>
                <c:pt idx="41">
                  <c:v>US – Wyoming</c:v>
                </c:pt>
                <c:pt idx="42">
                  <c:v>US – Mississippi</c:v>
                </c:pt>
                <c:pt idx="43">
                  <c:v>United Kingdom</c:v>
                </c:pt>
                <c:pt idx="44">
                  <c:v>New Zealand</c:v>
                </c:pt>
                <c:pt idx="45">
                  <c:v>US – Texas</c:v>
                </c:pt>
                <c:pt idx="46">
                  <c:v>Ireland</c:v>
                </c:pt>
                <c:pt idx="47">
                  <c:v>Japan</c:v>
                </c:pt>
                <c:pt idx="48">
                  <c:v>US – Arkansas</c:v>
                </c:pt>
                <c:pt idx="49">
                  <c:v>US – Oklahoma</c:v>
                </c:pt>
                <c:pt idx="50">
                  <c:v>US – Utah</c:v>
                </c:pt>
                <c:pt idx="51">
                  <c:v>US Offshore – Alaska</c:v>
                </c:pt>
                <c:pt idx="52">
                  <c:v>Chile</c:v>
                </c:pt>
                <c:pt idx="53">
                  <c:v>US – Ohio</c:v>
                </c:pt>
                <c:pt idx="54">
                  <c:v>US – Kansas</c:v>
                </c:pt>
                <c:pt idx="55">
                  <c:v>Germany</c:v>
                </c:pt>
                <c:pt idx="56">
                  <c:v>CA – Alberta</c:v>
                </c:pt>
                <c:pt idx="57">
                  <c:v>CA – British Columbia</c:v>
                </c:pt>
                <c:pt idx="58">
                  <c:v>Australia – Offshore</c:v>
                </c:pt>
                <c:pt idx="59">
                  <c:v>CA – Nova Scotia</c:v>
                </c:pt>
                <c:pt idx="60">
                  <c:v>United Kingdom – North Sea</c:v>
                </c:pt>
                <c:pt idx="61">
                  <c:v>US – North Dakota</c:v>
                </c:pt>
                <c:pt idx="62">
                  <c:v>Norway</c:v>
                </c:pt>
                <c:pt idx="63">
                  <c:v>Norway – North Sea</c:v>
                </c:pt>
                <c:pt idx="64">
                  <c:v>CA – Saskatchewan</c:v>
                </c:pt>
                <c:pt idx="65">
                  <c:v>CA – Manitoba</c:v>
                </c:pt>
                <c:pt idx="66">
                  <c:v>CA – Newfoundland &amp; Labrador</c:v>
                </c:pt>
                <c:pt idx="67">
                  <c:v>CA – Northwest Territories</c:v>
                </c:pt>
                <c:pt idx="68">
                  <c:v>CA – Yukon</c:v>
                </c:pt>
                <c:pt idx="69">
                  <c:v>AU – Northern Territory</c:v>
                </c:pt>
                <c:pt idx="70">
                  <c:v>AU – South Australia</c:v>
                </c:pt>
                <c:pt idx="71">
                  <c:v>AU – Western Australia</c:v>
                </c:pt>
                <c:pt idx="72">
                  <c:v>Denmark</c:v>
                </c:pt>
                <c:pt idx="73">
                  <c:v>Faroe Islands</c:v>
                </c:pt>
                <c:pt idx="74">
                  <c:v>Greenland</c:v>
                </c:pt>
                <c:pt idx="75">
                  <c:v>Malta</c:v>
                </c:pt>
                <c:pt idx="76">
                  <c:v>Netherlands</c:v>
                </c:pt>
                <c:pt idx="77">
                  <c:v>Netherlands – North Sea</c:v>
                </c:pt>
                <c:pt idx="78">
                  <c:v>Botswana</c:v>
                </c:pt>
              </c:strCache>
            </c:strRef>
          </c:cat>
          <c:val>
            <c:numRef>
              <c:f>'Fig 34'!$D$86:$D$164</c:f>
              <c:numCache>
                <c:formatCode>0.00%</c:formatCode>
                <c:ptCount val="79"/>
                <c:pt idx="0">
                  <c:v>2.9000000000000001E-2</c:v>
                </c:pt>
                <c:pt idx="1">
                  <c:v>0</c:v>
                </c:pt>
                <c:pt idx="2">
                  <c:v>0.16700000000000001</c:v>
                </c:pt>
                <c:pt idx="3">
                  <c:v>0</c:v>
                </c:pt>
                <c:pt idx="4">
                  <c:v>0.115</c:v>
                </c:pt>
                <c:pt idx="5">
                  <c:v>0</c:v>
                </c:pt>
                <c:pt idx="6">
                  <c:v>0</c:v>
                </c:pt>
                <c:pt idx="7">
                  <c:v>0</c:v>
                </c:pt>
                <c:pt idx="8">
                  <c:v>0</c:v>
                </c:pt>
                <c:pt idx="9">
                  <c:v>0</c:v>
                </c:pt>
                <c:pt idx="10">
                  <c:v>8.3000000000000004E-2</c:v>
                </c:pt>
                <c:pt idx="11">
                  <c:v>2.3E-2</c:v>
                </c:pt>
                <c:pt idx="12">
                  <c:v>2.5999999999999999E-2</c:v>
                </c:pt>
                <c:pt idx="13">
                  <c:v>0</c:v>
                </c:pt>
                <c:pt idx="14">
                  <c:v>0</c:v>
                </c:pt>
                <c:pt idx="15">
                  <c:v>0</c:v>
                </c:pt>
                <c:pt idx="16">
                  <c:v>3.4000000000000002E-2</c:v>
                </c:pt>
                <c:pt idx="17">
                  <c:v>7.6999999999999999E-2</c:v>
                </c:pt>
                <c:pt idx="18">
                  <c:v>0</c:v>
                </c:pt>
                <c:pt idx="19">
                  <c:v>0.02</c:v>
                </c:pt>
                <c:pt idx="20">
                  <c:v>0</c:v>
                </c:pt>
                <c:pt idx="21">
                  <c:v>0.05</c:v>
                </c:pt>
                <c:pt idx="22">
                  <c:v>0</c:v>
                </c:pt>
                <c:pt idx="23">
                  <c:v>2.8000000000000001E-2</c:v>
                </c:pt>
                <c:pt idx="24">
                  <c:v>0</c:v>
                </c:pt>
                <c:pt idx="25">
                  <c:v>0</c:v>
                </c:pt>
                <c:pt idx="26">
                  <c:v>9.0999999999999998E-2</c:v>
                </c:pt>
                <c:pt idx="27">
                  <c:v>0</c:v>
                </c:pt>
                <c:pt idx="28">
                  <c:v>4.2999999999999997E-2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ser>
        <c:dLbls>
          <c:showLegendKey val="0"/>
          <c:showVal val="0"/>
          <c:showCatName val="0"/>
          <c:showSerName val="0"/>
          <c:showPercent val="0"/>
          <c:showBubbleSize val="0"/>
        </c:dLbls>
        <c:gapWidth val="100"/>
        <c:overlap val="100"/>
        <c:axId val="101110912"/>
        <c:axId val="101112448"/>
      </c:barChart>
      <c:catAx>
        <c:axId val="101110912"/>
        <c:scaling>
          <c:orientation val="minMax"/>
        </c:scaling>
        <c:delete val="0"/>
        <c:axPos val="l"/>
        <c:majorTickMark val="out"/>
        <c:minorTickMark val="none"/>
        <c:tickLblPos val="nextTo"/>
        <c:crossAx val="101112448"/>
        <c:crosses val="autoZero"/>
        <c:auto val="1"/>
        <c:lblAlgn val="ctr"/>
        <c:lblOffset val="100"/>
        <c:noMultiLvlLbl val="0"/>
      </c:catAx>
      <c:valAx>
        <c:axId val="10111244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spPr>
          <a:ln>
            <a:noFill/>
          </a:ln>
        </c:spPr>
        <c:crossAx val="101110912"/>
        <c:crosses val="autoZero"/>
        <c:crossBetween val="between"/>
        <c:majorUnit val="0.2"/>
      </c:valAx>
    </c:plotArea>
    <c:legend>
      <c:legendPos val="r"/>
      <c:layout>
        <c:manualLayout>
          <c:xMode val="edge"/>
          <c:yMode val="edge"/>
          <c:x val="0.52252441805430061"/>
          <c:y val="1.6940426499550992E-2"/>
          <c:w val="0.39227937696312554"/>
          <c:h val="7.9733447415989298E-2"/>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284516868858324"/>
          <c:y val="1.7195102033799235E-2"/>
          <c:w val="0.47590854966988927"/>
          <c:h val="0.95995936637549428"/>
        </c:manualLayout>
      </c:layout>
      <c:barChart>
        <c:barDir val="bar"/>
        <c:grouping val="stacked"/>
        <c:varyColors val="0"/>
        <c:ser>
          <c:idx val="0"/>
          <c:order val="0"/>
          <c:tx>
            <c:strRef>
              <c:f>'Fig 5'!$C$7</c:f>
              <c:strCache>
                <c:ptCount val="1"/>
                <c:pt idx="0">
                  <c:v>  Mild deterrent to investment</c:v>
                </c:pt>
              </c:strCache>
            </c:strRef>
          </c:tx>
          <c:spPr>
            <a:solidFill>
              <a:schemeClr val="accent3">
                <a:lumMod val="75000"/>
              </a:schemeClr>
            </a:solidFill>
          </c:spPr>
          <c:invertIfNegative val="0"/>
          <c:cat>
            <c:strRef>
              <c:f>'Fig 5'!$B$8:$B$85</c:f>
              <c:strCache>
                <c:ptCount val="78"/>
                <c:pt idx="0">
                  <c:v>Venezuela</c:v>
                </c:pt>
                <c:pt idx="1">
                  <c:v>Iran</c:v>
                </c:pt>
                <c:pt idx="2">
                  <c:v>Bolivia</c:v>
                </c:pt>
                <c:pt idx="3">
                  <c:v>Uzbekistan</c:v>
                </c:pt>
                <c:pt idx="4">
                  <c:v>Russia –  Offshore Arctic</c:v>
                </c:pt>
                <c:pt idx="5">
                  <c:v>Ecuador</c:v>
                </c:pt>
                <c:pt idx="6">
                  <c:v>Russia – Eastern Siberia</c:v>
                </c:pt>
                <c:pt idx="7">
                  <c:v>Kazakhstan</c:v>
                </c:pt>
                <c:pt idx="8">
                  <c:v>Russia – other</c:v>
                </c:pt>
                <c:pt idx="9">
                  <c:v>Argentina – Salta</c:v>
                </c:pt>
                <c:pt idx="10">
                  <c:v>Syria</c:v>
                </c:pt>
                <c:pt idx="11">
                  <c:v>Iraq</c:v>
                </c:pt>
                <c:pt idx="12">
                  <c:v>Libya</c:v>
                </c:pt>
                <c:pt idx="13">
                  <c:v>Bangladesh</c:v>
                </c:pt>
                <c:pt idx="14">
                  <c:v>Russia – Offshore Sakhalin</c:v>
                </c:pt>
                <c:pt idx="15">
                  <c:v>Argentina – Tierra del Fuego</c:v>
                </c:pt>
                <c:pt idx="16">
                  <c:v>Kyrgyzstan</c:v>
                </c:pt>
                <c:pt idx="17">
                  <c:v>South Sudan</c:v>
                </c:pt>
                <c:pt idx="18">
                  <c:v>Turkmenistan</c:v>
                </c:pt>
                <c:pt idx="19">
                  <c:v>Chad</c:v>
                </c:pt>
                <c:pt idx="20">
                  <c:v>Cambodia</c:v>
                </c:pt>
                <c:pt idx="21">
                  <c:v>Argentina – Santa Cruz</c:v>
                </c:pt>
                <c:pt idx="22">
                  <c:v>Indonesia</c:v>
                </c:pt>
                <c:pt idx="23">
                  <c:v>Argentina – Mendoza</c:v>
                </c:pt>
                <c:pt idx="24">
                  <c:v>Argentina – Chubut</c:v>
                </c:pt>
                <c:pt idx="25">
                  <c:v>Argentina – Neuquen</c:v>
                </c:pt>
                <c:pt idx="26">
                  <c:v>Myanmar</c:v>
                </c:pt>
                <c:pt idx="27">
                  <c:v>Democratic Republic of the Congo (Kinshasa)</c:v>
                </c:pt>
                <c:pt idx="28">
                  <c:v>Ukraine</c:v>
                </c:pt>
                <c:pt idx="29">
                  <c:v>Uganda</c:v>
                </c:pt>
                <c:pt idx="30">
                  <c:v>Algeria</c:v>
                </c:pt>
                <c:pt idx="31">
                  <c:v>Nigeria</c:v>
                </c:pt>
                <c:pt idx="32">
                  <c:v>CA – Quebec</c:v>
                </c:pt>
                <c:pt idx="33">
                  <c:v>Guatemala</c:v>
                </c:pt>
                <c:pt idx="34">
                  <c:v>India</c:v>
                </c:pt>
                <c:pt idx="35">
                  <c:v>China</c:v>
                </c:pt>
                <c:pt idx="36">
                  <c:v>Brazil – Offshore presalt area profit sharing contracts</c:v>
                </c:pt>
                <c:pt idx="37">
                  <c:v>Somaliland</c:v>
                </c:pt>
                <c:pt idx="38">
                  <c:v>Papua New Guinea</c:v>
                </c:pt>
                <c:pt idx="39">
                  <c:v>Republic of the Congo (Brazzaville)</c:v>
                </c:pt>
                <c:pt idx="40">
                  <c:v>Angola</c:v>
                </c:pt>
                <c:pt idx="41">
                  <c:v>Yemen</c:v>
                </c:pt>
                <c:pt idx="42">
                  <c:v>Gabon</c:v>
                </c:pt>
                <c:pt idx="43">
                  <c:v>Niger</c:v>
                </c:pt>
                <c:pt idx="44">
                  <c:v>Equatorial Guinea</c:v>
                </c:pt>
                <c:pt idx="45">
                  <c:v>Vietnam</c:v>
                </c:pt>
                <c:pt idx="46">
                  <c:v>Brazil – Offshore concession contracts</c:v>
                </c:pt>
                <c:pt idx="47">
                  <c:v>Brazil – Onshore concession contracts</c:v>
                </c:pt>
                <c:pt idx="48">
                  <c:v>East Timor</c:v>
                </c:pt>
                <c:pt idx="49">
                  <c:v>Timor Gap (JPDA)</c:v>
                </c:pt>
                <c:pt idx="50">
                  <c:v>French Guiana</c:v>
                </c:pt>
                <c:pt idx="51">
                  <c:v>US – New York</c:v>
                </c:pt>
                <c:pt idx="52">
                  <c:v>Azerbaijan</c:v>
                </c:pt>
                <c:pt idx="53">
                  <c:v>Ethiopia</c:v>
                </c:pt>
                <c:pt idx="54">
                  <c:v>Kenya</c:v>
                </c:pt>
                <c:pt idx="55">
                  <c:v>Madagascar</c:v>
                </c:pt>
                <c:pt idx="56">
                  <c:v>Egypt</c:v>
                </c:pt>
                <c:pt idx="57">
                  <c:v>Mauritania</c:v>
                </c:pt>
                <c:pt idx="58">
                  <c:v>Bulgaria</c:v>
                </c:pt>
                <c:pt idx="59">
                  <c:v>Tanzania</c:v>
                </c:pt>
                <c:pt idx="60">
                  <c:v>Mozambique</c:v>
                </c:pt>
                <c:pt idx="61">
                  <c:v>Greenland</c:v>
                </c:pt>
                <c:pt idx="62">
                  <c:v>Guyana</c:v>
                </c:pt>
                <c:pt idx="63">
                  <c:v>Cameroon</c:v>
                </c:pt>
                <c:pt idx="64">
                  <c:v>Greece</c:v>
                </c:pt>
                <c:pt idx="65">
                  <c:v>Kuwait</c:v>
                </c:pt>
                <c:pt idx="66">
                  <c:v>Romania</c:v>
                </c:pt>
                <c:pt idx="67">
                  <c:v>Ivory Coast</c:v>
                </c:pt>
                <c:pt idx="68">
                  <c:v>Suriname</c:v>
                </c:pt>
                <c:pt idx="69">
                  <c:v>US Offshore – Pacific</c:v>
                </c:pt>
                <c:pt idx="70">
                  <c:v>US – Alaska</c:v>
                </c:pt>
                <c:pt idx="71">
                  <c:v>US – California</c:v>
                </c:pt>
                <c:pt idx="72">
                  <c:v>France</c:v>
                </c:pt>
                <c:pt idx="73">
                  <c:v>Malaysia</c:v>
                </c:pt>
                <c:pt idx="74">
                  <c:v>Ghana</c:v>
                </c:pt>
                <c:pt idx="75">
                  <c:v>Lebanon</c:v>
                </c:pt>
                <c:pt idx="76">
                  <c:v>Georgia</c:v>
                </c:pt>
                <c:pt idx="77">
                  <c:v>Hungary</c:v>
                </c:pt>
              </c:strCache>
            </c:strRef>
          </c:cat>
          <c:val>
            <c:numRef>
              <c:f>'Fig 5'!$C$8:$C$85</c:f>
              <c:numCache>
                <c:formatCode>General</c:formatCode>
                <c:ptCount val="78"/>
                <c:pt idx="0">
                  <c:v>32.352939999999997</c:v>
                </c:pt>
                <c:pt idx="1">
                  <c:v>43.186039999999998</c:v>
                </c:pt>
                <c:pt idx="2">
                  <c:v>51.13861</c:v>
                </c:pt>
                <c:pt idx="3">
                  <c:v>58.976140000000001</c:v>
                </c:pt>
                <c:pt idx="4">
                  <c:v>55.183219999999999</c:v>
                </c:pt>
                <c:pt idx="5">
                  <c:v>40.926160000000003</c:v>
                </c:pt>
                <c:pt idx="6">
                  <c:v>45.798319999999997</c:v>
                </c:pt>
                <c:pt idx="7">
                  <c:v>60.110289999999999</c:v>
                </c:pt>
                <c:pt idx="8">
                  <c:v>54.47495</c:v>
                </c:pt>
                <c:pt idx="9">
                  <c:v>40.482439999999997</c:v>
                </c:pt>
                <c:pt idx="10">
                  <c:v>38.679670000000002</c:v>
                </c:pt>
                <c:pt idx="11">
                  <c:v>47.011629999999997</c:v>
                </c:pt>
                <c:pt idx="12">
                  <c:v>43.755200000000002</c:v>
                </c:pt>
                <c:pt idx="13">
                  <c:v>50.782829999999997</c:v>
                </c:pt>
                <c:pt idx="14">
                  <c:v>51.052579999999999</c:v>
                </c:pt>
                <c:pt idx="15">
                  <c:v>42.658920000000002</c:v>
                </c:pt>
                <c:pt idx="16">
                  <c:v>55.486429999999999</c:v>
                </c:pt>
                <c:pt idx="17">
                  <c:v>35.449660000000002</c:v>
                </c:pt>
                <c:pt idx="18">
                  <c:v>49.746450000000003</c:v>
                </c:pt>
                <c:pt idx="19">
                  <c:v>46.673879999999997</c:v>
                </c:pt>
                <c:pt idx="20">
                  <c:v>39.202370000000002</c:v>
                </c:pt>
                <c:pt idx="21">
                  <c:v>32.20194</c:v>
                </c:pt>
                <c:pt idx="22">
                  <c:v>51.692869999999999</c:v>
                </c:pt>
                <c:pt idx="23">
                  <c:v>41.689399999999999</c:v>
                </c:pt>
                <c:pt idx="24">
                  <c:v>33.252499999999998</c:v>
                </c:pt>
                <c:pt idx="25">
                  <c:v>38.252009999999999</c:v>
                </c:pt>
                <c:pt idx="26">
                  <c:v>49.084150000000001</c:v>
                </c:pt>
                <c:pt idx="27">
                  <c:v>49.746450000000003</c:v>
                </c:pt>
                <c:pt idx="28">
                  <c:v>52.269820000000003</c:v>
                </c:pt>
                <c:pt idx="29">
                  <c:v>50.091909999999999</c:v>
                </c:pt>
                <c:pt idx="30">
                  <c:v>40.262560000000001</c:v>
                </c:pt>
                <c:pt idx="31">
                  <c:v>39.43235</c:v>
                </c:pt>
                <c:pt idx="32">
                  <c:v>34.973260000000003</c:v>
                </c:pt>
                <c:pt idx="33">
                  <c:v>45.873649999999998</c:v>
                </c:pt>
                <c:pt idx="34">
                  <c:v>45.394500000000001</c:v>
                </c:pt>
                <c:pt idx="35">
                  <c:v>51.427700000000002</c:v>
                </c:pt>
                <c:pt idx="36">
                  <c:v>46.190019999999997</c:v>
                </c:pt>
                <c:pt idx="37">
                  <c:v>32.787430000000001</c:v>
                </c:pt>
                <c:pt idx="38">
                  <c:v>42.430799999999998</c:v>
                </c:pt>
                <c:pt idx="39">
                  <c:v>46.156120000000001</c:v>
                </c:pt>
                <c:pt idx="40">
                  <c:v>42.344900000000003</c:v>
                </c:pt>
                <c:pt idx="41">
                  <c:v>40.584020000000002</c:v>
                </c:pt>
                <c:pt idx="42">
                  <c:v>45.082720000000002</c:v>
                </c:pt>
                <c:pt idx="43">
                  <c:v>41.455379999999998</c:v>
                </c:pt>
                <c:pt idx="44">
                  <c:v>45.153269999999999</c:v>
                </c:pt>
                <c:pt idx="45">
                  <c:v>47.68526</c:v>
                </c:pt>
                <c:pt idx="46">
                  <c:v>41.775489999999998</c:v>
                </c:pt>
                <c:pt idx="47">
                  <c:v>40.539499999999997</c:v>
                </c:pt>
                <c:pt idx="48">
                  <c:v>40.073529999999998</c:v>
                </c:pt>
                <c:pt idx="49">
                  <c:v>43.244819999999997</c:v>
                </c:pt>
                <c:pt idx="50">
                  <c:v>42.430799999999998</c:v>
                </c:pt>
                <c:pt idx="51">
                  <c:v>25.91582</c:v>
                </c:pt>
                <c:pt idx="52">
                  <c:v>40.690049999999999</c:v>
                </c:pt>
                <c:pt idx="53">
                  <c:v>27.049630000000001</c:v>
                </c:pt>
                <c:pt idx="54">
                  <c:v>43.453220000000002</c:v>
                </c:pt>
                <c:pt idx="55">
                  <c:v>42.555959999999999</c:v>
                </c:pt>
                <c:pt idx="56">
                  <c:v>41.481859999999998</c:v>
                </c:pt>
                <c:pt idx="57">
                  <c:v>36.23086</c:v>
                </c:pt>
                <c:pt idx="58">
                  <c:v>50.52749</c:v>
                </c:pt>
                <c:pt idx="59">
                  <c:v>43.71658</c:v>
                </c:pt>
                <c:pt idx="60">
                  <c:v>40.313490000000002</c:v>
                </c:pt>
                <c:pt idx="61">
                  <c:v>33.164299999999997</c:v>
                </c:pt>
                <c:pt idx="62">
                  <c:v>37.964399999999998</c:v>
                </c:pt>
                <c:pt idx="63">
                  <c:v>42.636369999999999</c:v>
                </c:pt>
                <c:pt idx="64">
                  <c:v>29.643429999999999</c:v>
                </c:pt>
                <c:pt idx="65">
                  <c:v>31.75638</c:v>
                </c:pt>
                <c:pt idx="66">
                  <c:v>45.340339999999998</c:v>
                </c:pt>
                <c:pt idx="67">
                  <c:v>43.387880000000003</c:v>
                </c:pt>
                <c:pt idx="68">
                  <c:v>34.348739999999999</c:v>
                </c:pt>
                <c:pt idx="69">
                  <c:v>20.036760000000001</c:v>
                </c:pt>
                <c:pt idx="70">
                  <c:v>34.584000000000003</c:v>
                </c:pt>
                <c:pt idx="71">
                  <c:v>25.628419999999998</c:v>
                </c:pt>
                <c:pt idx="72">
                  <c:v>27.61824</c:v>
                </c:pt>
                <c:pt idx="73">
                  <c:v>37.432319999999997</c:v>
                </c:pt>
                <c:pt idx="74">
                  <c:v>35.60181</c:v>
                </c:pt>
                <c:pt idx="75">
                  <c:v>29.144390000000001</c:v>
                </c:pt>
                <c:pt idx="76">
                  <c:v>36.066180000000003</c:v>
                </c:pt>
                <c:pt idx="77">
                  <c:v>34.136710000000001</c:v>
                </c:pt>
              </c:numCache>
            </c:numRef>
          </c:val>
        </c:ser>
        <c:ser>
          <c:idx val="1"/>
          <c:order val="1"/>
          <c:tx>
            <c:strRef>
              <c:f>'Fig 5'!$D$7</c:f>
              <c:strCache>
                <c:ptCount val="1"/>
                <c:pt idx="0">
                  <c:v>  Strong deterrent to investment</c:v>
                </c:pt>
              </c:strCache>
            </c:strRef>
          </c:tx>
          <c:spPr>
            <a:solidFill>
              <a:schemeClr val="accent6">
                <a:lumMod val="60000"/>
                <a:lumOff val="40000"/>
              </a:schemeClr>
            </a:solidFill>
          </c:spPr>
          <c:invertIfNegative val="0"/>
          <c:cat>
            <c:strRef>
              <c:f>'Fig 5'!$B$8:$B$85</c:f>
              <c:strCache>
                <c:ptCount val="78"/>
                <c:pt idx="0">
                  <c:v>Venezuela</c:v>
                </c:pt>
                <c:pt idx="1">
                  <c:v>Iran</c:v>
                </c:pt>
                <c:pt idx="2">
                  <c:v>Bolivia</c:v>
                </c:pt>
                <c:pt idx="3">
                  <c:v>Uzbekistan</c:v>
                </c:pt>
                <c:pt idx="4">
                  <c:v>Russia –  Offshore Arctic</c:v>
                </c:pt>
                <c:pt idx="5">
                  <c:v>Ecuador</c:v>
                </c:pt>
                <c:pt idx="6">
                  <c:v>Russia – Eastern Siberia</c:v>
                </c:pt>
                <c:pt idx="7">
                  <c:v>Kazakhstan</c:v>
                </c:pt>
                <c:pt idx="8">
                  <c:v>Russia – other</c:v>
                </c:pt>
                <c:pt idx="9">
                  <c:v>Argentina – Salta</c:v>
                </c:pt>
                <c:pt idx="10">
                  <c:v>Syria</c:v>
                </c:pt>
                <c:pt idx="11">
                  <c:v>Iraq</c:v>
                </c:pt>
                <c:pt idx="12">
                  <c:v>Libya</c:v>
                </c:pt>
                <c:pt idx="13">
                  <c:v>Bangladesh</c:v>
                </c:pt>
                <c:pt idx="14">
                  <c:v>Russia – Offshore Sakhalin</c:v>
                </c:pt>
                <c:pt idx="15">
                  <c:v>Argentina – Tierra del Fuego</c:v>
                </c:pt>
                <c:pt idx="16">
                  <c:v>Kyrgyzstan</c:v>
                </c:pt>
                <c:pt idx="17">
                  <c:v>South Sudan</c:v>
                </c:pt>
                <c:pt idx="18">
                  <c:v>Turkmenistan</c:v>
                </c:pt>
                <c:pt idx="19">
                  <c:v>Chad</c:v>
                </c:pt>
                <c:pt idx="20">
                  <c:v>Cambodia</c:v>
                </c:pt>
                <c:pt idx="21">
                  <c:v>Argentina – Santa Cruz</c:v>
                </c:pt>
                <c:pt idx="22">
                  <c:v>Indonesia</c:v>
                </c:pt>
                <c:pt idx="23">
                  <c:v>Argentina – Mendoza</c:v>
                </c:pt>
                <c:pt idx="24">
                  <c:v>Argentina – Chubut</c:v>
                </c:pt>
                <c:pt idx="25">
                  <c:v>Argentina – Neuquen</c:v>
                </c:pt>
                <c:pt idx="26">
                  <c:v>Myanmar</c:v>
                </c:pt>
                <c:pt idx="27">
                  <c:v>Democratic Republic of the Congo (Kinshasa)</c:v>
                </c:pt>
                <c:pt idx="28">
                  <c:v>Ukraine</c:v>
                </c:pt>
                <c:pt idx="29">
                  <c:v>Uganda</c:v>
                </c:pt>
                <c:pt idx="30">
                  <c:v>Algeria</c:v>
                </c:pt>
                <c:pt idx="31">
                  <c:v>Nigeria</c:v>
                </c:pt>
                <c:pt idx="32">
                  <c:v>CA – Quebec</c:v>
                </c:pt>
                <c:pt idx="33">
                  <c:v>Guatemala</c:v>
                </c:pt>
                <c:pt idx="34">
                  <c:v>India</c:v>
                </c:pt>
                <c:pt idx="35">
                  <c:v>China</c:v>
                </c:pt>
                <c:pt idx="36">
                  <c:v>Brazil – Offshore presalt area profit sharing contracts</c:v>
                </c:pt>
                <c:pt idx="37">
                  <c:v>Somaliland</c:v>
                </c:pt>
                <c:pt idx="38">
                  <c:v>Papua New Guinea</c:v>
                </c:pt>
                <c:pt idx="39">
                  <c:v>Republic of the Congo (Brazzaville)</c:v>
                </c:pt>
                <c:pt idx="40">
                  <c:v>Angola</c:v>
                </c:pt>
                <c:pt idx="41">
                  <c:v>Yemen</c:v>
                </c:pt>
                <c:pt idx="42">
                  <c:v>Gabon</c:v>
                </c:pt>
                <c:pt idx="43">
                  <c:v>Niger</c:v>
                </c:pt>
                <c:pt idx="44">
                  <c:v>Equatorial Guinea</c:v>
                </c:pt>
                <c:pt idx="45">
                  <c:v>Vietnam</c:v>
                </c:pt>
                <c:pt idx="46">
                  <c:v>Brazil – Offshore concession contracts</c:v>
                </c:pt>
                <c:pt idx="47">
                  <c:v>Brazil – Onshore concession contracts</c:v>
                </c:pt>
                <c:pt idx="48">
                  <c:v>East Timor</c:v>
                </c:pt>
                <c:pt idx="49">
                  <c:v>Timor Gap (JPDA)</c:v>
                </c:pt>
                <c:pt idx="50">
                  <c:v>French Guiana</c:v>
                </c:pt>
                <c:pt idx="51">
                  <c:v>US – New York</c:v>
                </c:pt>
                <c:pt idx="52">
                  <c:v>Azerbaijan</c:v>
                </c:pt>
                <c:pt idx="53">
                  <c:v>Ethiopia</c:v>
                </c:pt>
                <c:pt idx="54">
                  <c:v>Kenya</c:v>
                </c:pt>
                <c:pt idx="55">
                  <c:v>Madagascar</c:v>
                </c:pt>
                <c:pt idx="56">
                  <c:v>Egypt</c:v>
                </c:pt>
                <c:pt idx="57">
                  <c:v>Mauritania</c:v>
                </c:pt>
                <c:pt idx="58">
                  <c:v>Bulgaria</c:v>
                </c:pt>
                <c:pt idx="59">
                  <c:v>Tanzania</c:v>
                </c:pt>
                <c:pt idx="60">
                  <c:v>Mozambique</c:v>
                </c:pt>
                <c:pt idx="61">
                  <c:v>Greenland</c:v>
                </c:pt>
                <c:pt idx="62">
                  <c:v>Guyana</c:v>
                </c:pt>
                <c:pt idx="63">
                  <c:v>Cameroon</c:v>
                </c:pt>
                <c:pt idx="64">
                  <c:v>Greece</c:v>
                </c:pt>
                <c:pt idx="65">
                  <c:v>Kuwait</c:v>
                </c:pt>
                <c:pt idx="66">
                  <c:v>Romania</c:v>
                </c:pt>
                <c:pt idx="67">
                  <c:v>Ivory Coast</c:v>
                </c:pt>
                <c:pt idx="68">
                  <c:v>Suriname</c:v>
                </c:pt>
                <c:pt idx="69">
                  <c:v>US Offshore – Pacific</c:v>
                </c:pt>
                <c:pt idx="70">
                  <c:v>US – Alaska</c:v>
                </c:pt>
                <c:pt idx="71">
                  <c:v>US – California</c:v>
                </c:pt>
                <c:pt idx="72">
                  <c:v>France</c:v>
                </c:pt>
                <c:pt idx="73">
                  <c:v>Malaysia</c:v>
                </c:pt>
                <c:pt idx="74">
                  <c:v>Ghana</c:v>
                </c:pt>
                <c:pt idx="75">
                  <c:v>Lebanon</c:v>
                </c:pt>
                <c:pt idx="76">
                  <c:v>Georgia</c:v>
                </c:pt>
                <c:pt idx="77">
                  <c:v>Hungary</c:v>
                </c:pt>
              </c:strCache>
            </c:strRef>
          </c:cat>
          <c:val>
            <c:numRef>
              <c:f>'Fig 5'!$D$8:$D$85</c:f>
              <c:numCache>
                <c:formatCode>General</c:formatCode>
                <c:ptCount val="78"/>
                <c:pt idx="0">
                  <c:v>35.661760000000001</c:v>
                </c:pt>
                <c:pt idx="1">
                  <c:v>26.845369999999999</c:v>
                </c:pt>
                <c:pt idx="2">
                  <c:v>30.503730000000001</c:v>
                </c:pt>
                <c:pt idx="3">
                  <c:v>27.219760000000001</c:v>
                </c:pt>
                <c:pt idx="4">
                  <c:v>31.533270000000002</c:v>
                </c:pt>
                <c:pt idx="5">
                  <c:v>37.089329999999997</c:v>
                </c:pt>
                <c:pt idx="6">
                  <c:v>36.638660000000002</c:v>
                </c:pt>
                <c:pt idx="7">
                  <c:v>22.17183</c:v>
                </c:pt>
                <c:pt idx="8">
                  <c:v>24.419809999999998</c:v>
                </c:pt>
                <c:pt idx="9">
                  <c:v>30.668520000000001</c:v>
                </c:pt>
                <c:pt idx="10">
                  <c:v>31.361889999999999</c:v>
                </c:pt>
                <c:pt idx="11">
                  <c:v>27.27392</c:v>
                </c:pt>
                <c:pt idx="12">
                  <c:v>29.311730000000001</c:v>
                </c:pt>
                <c:pt idx="13">
                  <c:v>27.982379999999999</c:v>
                </c:pt>
                <c:pt idx="14">
                  <c:v>26.349720000000001</c:v>
                </c:pt>
                <c:pt idx="15">
                  <c:v>24.238019999999999</c:v>
                </c:pt>
                <c:pt idx="16">
                  <c:v>21.578050000000001</c:v>
                </c:pt>
                <c:pt idx="17">
                  <c:v>35.449660000000002</c:v>
                </c:pt>
                <c:pt idx="18">
                  <c:v>26.25507</c:v>
                </c:pt>
                <c:pt idx="19">
                  <c:v>26.87284</c:v>
                </c:pt>
                <c:pt idx="20">
                  <c:v>30.055150000000001</c:v>
                </c:pt>
                <c:pt idx="21">
                  <c:v>27.908349999999999</c:v>
                </c:pt>
                <c:pt idx="22">
                  <c:v>21.58821</c:v>
                </c:pt>
                <c:pt idx="23">
                  <c:v>26.177060000000001</c:v>
                </c:pt>
                <c:pt idx="24">
                  <c:v>28.13673</c:v>
                </c:pt>
                <c:pt idx="25">
                  <c:v>23.845410000000001</c:v>
                </c:pt>
                <c:pt idx="26">
                  <c:v>20.629570000000001</c:v>
                </c:pt>
                <c:pt idx="27">
                  <c:v>20.727689999999999</c:v>
                </c:pt>
                <c:pt idx="28">
                  <c:v>16.987690000000001</c:v>
                </c:pt>
                <c:pt idx="29">
                  <c:v>18.784469999999999</c:v>
                </c:pt>
                <c:pt idx="30">
                  <c:v>24.384360000000001</c:v>
                </c:pt>
                <c:pt idx="31">
                  <c:v>28.85294</c:v>
                </c:pt>
                <c:pt idx="32">
                  <c:v>28.415780000000002</c:v>
                </c:pt>
                <c:pt idx="33">
                  <c:v>23.72775</c:v>
                </c:pt>
                <c:pt idx="34">
                  <c:v>20.452470000000002</c:v>
                </c:pt>
                <c:pt idx="35">
                  <c:v>14.693630000000001</c:v>
                </c:pt>
                <c:pt idx="36">
                  <c:v>15.8185</c:v>
                </c:pt>
                <c:pt idx="37">
                  <c:v>29.144390000000001</c:v>
                </c:pt>
                <c:pt idx="38">
                  <c:v>19.80104</c:v>
                </c:pt>
                <c:pt idx="39">
                  <c:v>15.027570000000001</c:v>
                </c:pt>
                <c:pt idx="40">
                  <c:v>18.008749999999999</c:v>
                </c:pt>
                <c:pt idx="41">
                  <c:v>16.8462</c:v>
                </c:pt>
                <c:pt idx="42">
                  <c:v>15.65372</c:v>
                </c:pt>
                <c:pt idx="43">
                  <c:v>20.727689999999999</c:v>
                </c:pt>
                <c:pt idx="44">
                  <c:v>14.1104</c:v>
                </c:pt>
                <c:pt idx="45">
                  <c:v>10.410159999999999</c:v>
                </c:pt>
                <c:pt idx="46">
                  <c:v>15.317679999999999</c:v>
                </c:pt>
                <c:pt idx="47">
                  <c:v>16.77497</c:v>
                </c:pt>
                <c:pt idx="48">
                  <c:v>18.92361</c:v>
                </c:pt>
                <c:pt idx="49">
                  <c:v>15.56813</c:v>
                </c:pt>
                <c:pt idx="50">
                  <c:v>15.91155</c:v>
                </c:pt>
                <c:pt idx="51">
                  <c:v>20.876629999999999</c:v>
                </c:pt>
                <c:pt idx="52">
                  <c:v>14.796379999999999</c:v>
                </c:pt>
                <c:pt idx="53">
                  <c:v>27.049630000000001</c:v>
                </c:pt>
                <c:pt idx="54">
                  <c:v>12.31175</c:v>
                </c:pt>
                <c:pt idx="55">
                  <c:v>12.76679</c:v>
                </c:pt>
                <c:pt idx="56">
                  <c:v>10.75456</c:v>
                </c:pt>
                <c:pt idx="57">
                  <c:v>18.11543</c:v>
                </c:pt>
                <c:pt idx="58">
                  <c:v>5.2269819999999996</c:v>
                </c:pt>
                <c:pt idx="59">
                  <c:v>9.9355860000000007</c:v>
                </c:pt>
                <c:pt idx="60">
                  <c:v>12.238020000000001</c:v>
                </c:pt>
                <c:pt idx="61">
                  <c:v>17.963999999999999</c:v>
                </c:pt>
                <c:pt idx="62">
                  <c:v>14.236649999999999</c:v>
                </c:pt>
                <c:pt idx="63">
                  <c:v>8.3874829999999996</c:v>
                </c:pt>
                <c:pt idx="64">
                  <c:v>8.2342870000000001</c:v>
                </c:pt>
                <c:pt idx="65">
                  <c:v>14.74403</c:v>
                </c:pt>
                <c:pt idx="66">
                  <c:v>4.8088240000000004</c:v>
                </c:pt>
                <c:pt idx="67">
                  <c:v>7.2313140000000002</c:v>
                </c:pt>
                <c:pt idx="68">
                  <c:v>16.029409999999999</c:v>
                </c:pt>
                <c:pt idx="69">
                  <c:v>25.045960000000001</c:v>
                </c:pt>
                <c:pt idx="70">
                  <c:v>13.72381</c:v>
                </c:pt>
                <c:pt idx="71">
                  <c:v>21.900649999999999</c:v>
                </c:pt>
                <c:pt idx="72">
                  <c:v>11.37222</c:v>
                </c:pt>
                <c:pt idx="73">
                  <c:v>9.5630009999999999</c:v>
                </c:pt>
                <c:pt idx="74">
                  <c:v>11.86727</c:v>
                </c:pt>
                <c:pt idx="75">
                  <c:v>14.572190000000001</c:v>
                </c:pt>
                <c:pt idx="76">
                  <c:v>3.4348740000000002</c:v>
                </c:pt>
                <c:pt idx="77">
                  <c:v>8.9052290000000003</c:v>
                </c:pt>
              </c:numCache>
            </c:numRef>
          </c:val>
        </c:ser>
        <c:ser>
          <c:idx val="2"/>
          <c:order val="2"/>
          <c:tx>
            <c:strRef>
              <c:f>'Fig 5'!$E$7</c:f>
              <c:strCache>
                <c:ptCount val="1"/>
                <c:pt idx="0">
                  <c:v>  Would not pursue investment due to this factor</c:v>
                </c:pt>
              </c:strCache>
            </c:strRef>
          </c:tx>
          <c:spPr>
            <a:solidFill>
              <a:schemeClr val="accent4">
                <a:lumMod val="50000"/>
              </a:schemeClr>
            </a:solidFill>
          </c:spPr>
          <c:invertIfNegative val="0"/>
          <c:cat>
            <c:strRef>
              <c:f>'Fig 5'!$B$8:$B$85</c:f>
              <c:strCache>
                <c:ptCount val="78"/>
                <c:pt idx="0">
                  <c:v>Venezuela</c:v>
                </c:pt>
                <c:pt idx="1">
                  <c:v>Iran</c:v>
                </c:pt>
                <c:pt idx="2">
                  <c:v>Bolivia</c:v>
                </c:pt>
                <c:pt idx="3">
                  <c:v>Uzbekistan</c:v>
                </c:pt>
                <c:pt idx="4">
                  <c:v>Russia –  Offshore Arctic</c:v>
                </c:pt>
                <c:pt idx="5">
                  <c:v>Ecuador</c:v>
                </c:pt>
                <c:pt idx="6">
                  <c:v>Russia – Eastern Siberia</c:v>
                </c:pt>
                <c:pt idx="7">
                  <c:v>Kazakhstan</c:v>
                </c:pt>
                <c:pt idx="8">
                  <c:v>Russia – other</c:v>
                </c:pt>
                <c:pt idx="9">
                  <c:v>Argentina – Salta</c:v>
                </c:pt>
                <c:pt idx="10">
                  <c:v>Syria</c:v>
                </c:pt>
                <c:pt idx="11">
                  <c:v>Iraq</c:v>
                </c:pt>
                <c:pt idx="12">
                  <c:v>Libya</c:v>
                </c:pt>
                <c:pt idx="13">
                  <c:v>Bangladesh</c:v>
                </c:pt>
                <c:pt idx="14">
                  <c:v>Russia – Offshore Sakhalin</c:v>
                </c:pt>
                <c:pt idx="15">
                  <c:v>Argentina – Tierra del Fuego</c:v>
                </c:pt>
                <c:pt idx="16">
                  <c:v>Kyrgyzstan</c:v>
                </c:pt>
                <c:pt idx="17">
                  <c:v>South Sudan</c:v>
                </c:pt>
                <c:pt idx="18">
                  <c:v>Turkmenistan</c:v>
                </c:pt>
                <c:pt idx="19">
                  <c:v>Chad</c:v>
                </c:pt>
                <c:pt idx="20">
                  <c:v>Cambodia</c:v>
                </c:pt>
                <c:pt idx="21">
                  <c:v>Argentina – Santa Cruz</c:v>
                </c:pt>
                <c:pt idx="22">
                  <c:v>Indonesia</c:v>
                </c:pt>
                <c:pt idx="23">
                  <c:v>Argentina – Mendoza</c:v>
                </c:pt>
                <c:pt idx="24">
                  <c:v>Argentina – Chubut</c:v>
                </c:pt>
                <c:pt idx="25">
                  <c:v>Argentina – Neuquen</c:v>
                </c:pt>
                <c:pt idx="26">
                  <c:v>Myanmar</c:v>
                </c:pt>
                <c:pt idx="27">
                  <c:v>Democratic Republic of the Congo (Kinshasa)</c:v>
                </c:pt>
                <c:pt idx="28">
                  <c:v>Ukraine</c:v>
                </c:pt>
                <c:pt idx="29">
                  <c:v>Uganda</c:v>
                </c:pt>
                <c:pt idx="30">
                  <c:v>Algeria</c:v>
                </c:pt>
                <c:pt idx="31">
                  <c:v>Nigeria</c:v>
                </c:pt>
                <c:pt idx="32">
                  <c:v>CA – Quebec</c:v>
                </c:pt>
                <c:pt idx="33">
                  <c:v>Guatemala</c:v>
                </c:pt>
                <c:pt idx="34">
                  <c:v>India</c:v>
                </c:pt>
                <c:pt idx="35">
                  <c:v>China</c:v>
                </c:pt>
                <c:pt idx="36">
                  <c:v>Brazil – Offshore presalt area profit sharing contracts</c:v>
                </c:pt>
                <c:pt idx="37">
                  <c:v>Somaliland</c:v>
                </c:pt>
                <c:pt idx="38">
                  <c:v>Papua New Guinea</c:v>
                </c:pt>
                <c:pt idx="39">
                  <c:v>Republic of the Congo (Brazzaville)</c:v>
                </c:pt>
                <c:pt idx="40">
                  <c:v>Angola</c:v>
                </c:pt>
                <c:pt idx="41">
                  <c:v>Yemen</c:v>
                </c:pt>
                <c:pt idx="42">
                  <c:v>Gabon</c:v>
                </c:pt>
                <c:pt idx="43">
                  <c:v>Niger</c:v>
                </c:pt>
                <c:pt idx="44">
                  <c:v>Equatorial Guinea</c:v>
                </c:pt>
                <c:pt idx="45">
                  <c:v>Vietnam</c:v>
                </c:pt>
                <c:pt idx="46">
                  <c:v>Brazil – Offshore concession contracts</c:v>
                </c:pt>
                <c:pt idx="47">
                  <c:v>Brazil – Onshore concession contracts</c:v>
                </c:pt>
                <c:pt idx="48">
                  <c:v>East Timor</c:v>
                </c:pt>
                <c:pt idx="49">
                  <c:v>Timor Gap (JPDA)</c:v>
                </c:pt>
                <c:pt idx="50">
                  <c:v>French Guiana</c:v>
                </c:pt>
                <c:pt idx="51">
                  <c:v>US – New York</c:v>
                </c:pt>
                <c:pt idx="52">
                  <c:v>Azerbaijan</c:v>
                </c:pt>
                <c:pt idx="53">
                  <c:v>Ethiopia</c:v>
                </c:pt>
                <c:pt idx="54">
                  <c:v>Kenya</c:v>
                </c:pt>
                <c:pt idx="55">
                  <c:v>Madagascar</c:v>
                </c:pt>
                <c:pt idx="56">
                  <c:v>Egypt</c:v>
                </c:pt>
                <c:pt idx="57">
                  <c:v>Mauritania</c:v>
                </c:pt>
                <c:pt idx="58">
                  <c:v>Bulgaria</c:v>
                </c:pt>
                <c:pt idx="59">
                  <c:v>Tanzania</c:v>
                </c:pt>
                <c:pt idx="60">
                  <c:v>Mozambique</c:v>
                </c:pt>
                <c:pt idx="61">
                  <c:v>Greenland</c:v>
                </c:pt>
                <c:pt idx="62">
                  <c:v>Guyana</c:v>
                </c:pt>
                <c:pt idx="63">
                  <c:v>Cameroon</c:v>
                </c:pt>
                <c:pt idx="64">
                  <c:v>Greece</c:v>
                </c:pt>
                <c:pt idx="65">
                  <c:v>Kuwait</c:v>
                </c:pt>
                <c:pt idx="66">
                  <c:v>Romania</c:v>
                </c:pt>
                <c:pt idx="67">
                  <c:v>Ivory Coast</c:v>
                </c:pt>
                <c:pt idx="68">
                  <c:v>Suriname</c:v>
                </c:pt>
                <c:pt idx="69">
                  <c:v>US Offshore – Pacific</c:v>
                </c:pt>
                <c:pt idx="70">
                  <c:v>US – Alaska</c:v>
                </c:pt>
                <c:pt idx="71">
                  <c:v>US – California</c:v>
                </c:pt>
                <c:pt idx="72">
                  <c:v>France</c:v>
                </c:pt>
                <c:pt idx="73">
                  <c:v>Malaysia</c:v>
                </c:pt>
                <c:pt idx="74">
                  <c:v>Ghana</c:v>
                </c:pt>
                <c:pt idx="75">
                  <c:v>Lebanon</c:v>
                </c:pt>
                <c:pt idx="76">
                  <c:v>Georgia</c:v>
                </c:pt>
                <c:pt idx="77">
                  <c:v>Hungary</c:v>
                </c:pt>
              </c:strCache>
            </c:strRef>
          </c:cat>
          <c:val>
            <c:numRef>
              <c:f>'Fig 5'!$E$8:$E$85</c:f>
              <c:numCache>
                <c:formatCode>General</c:formatCode>
                <c:ptCount val="78"/>
                <c:pt idx="0">
                  <c:v>31.985289999999999</c:v>
                </c:pt>
                <c:pt idx="1">
                  <c:v>29.179749999999999</c:v>
                </c:pt>
                <c:pt idx="2">
                  <c:v>16.14903</c:v>
                </c:pt>
                <c:pt idx="3">
                  <c:v>6.8049390000000001</c:v>
                </c:pt>
                <c:pt idx="4">
                  <c:v>5.9124879999999997</c:v>
                </c:pt>
                <c:pt idx="5">
                  <c:v>13.428900000000001</c:v>
                </c:pt>
                <c:pt idx="6">
                  <c:v>6.8697480000000004</c:v>
                </c:pt>
                <c:pt idx="7">
                  <c:v>4.927073</c:v>
                </c:pt>
                <c:pt idx="8">
                  <c:v>6.2614890000000001</c:v>
                </c:pt>
                <c:pt idx="9">
                  <c:v>12.26741</c:v>
                </c:pt>
                <c:pt idx="10">
                  <c:v>11.499359999999999</c:v>
                </c:pt>
                <c:pt idx="11">
                  <c:v>7.1773490000000004</c:v>
                </c:pt>
                <c:pt idx="12">
                  <c:v>8.0713469999999994</c:v>
                </c:pt>
                <c:pt idx="13">
                  <c:v>2.0727690000000001</c:v>
                </c:pt>
                <c:pt idx="14">
                  <c:v>3.2937150000000002</c:v>
                </c:pt>
                <c:pt idx="15">
                  <c:v>13.57329</c:v>
                </c:pt>
                <c:pt idx="16">
                  <c:v>3.082579</c:v>
                </c:pt>
                <c:pt idx="17">
                  <c:v>9.247738</c:v>
                </c:pt>
                <c:pt idx="18">
                  <c:v>2.7636919999999998</c:v>
                </c:pt>
                <c:pt idx="19">
                  <c:v>4.24308</c:v>
                </c:pt>
                <c:pt idx="20">
                  <c:v>7.8404730000000002</c:v>
                </c:pt>
                <c:pt idx="21">
                  <c:v>16.10097</c:v>
                </c:pt>
                <c:pt idx="22">
                  <c:v>2.5747409999999999</c:v>
                </c:pt>
                <c:pt idx="23">
                  <c:v>7.7561669999999996</c:v>
                </c:pt>
                <c:pt idx="24">
                  <c:v>14.06837</c:v>
                </c:pt>
                <c:pt idx="25">
                  <c:v>12.916259999999999</c:v>
                </c:pt>
                <c:pt idx="26">
                  <c:v>4.9795509999999998</c:v>
                </c:pt>
                <c:pt idx="27">
                  <c:v>2.7636919999999998</c:v>
                </c:pt>
                <c:pt idx="28">
                  <c:v>2.6134909999999998</c:v>
                </c:pt>
                <c:pt idx="29">
                  <c:v>2.5045959999999998</c:v>
                </c:pt>
                <c:pt idx="30">
                  <c:v>6.2378609999999997</c:v>
                </c:pt>
                <c:pt idx="31">
                  <c:v>2.5647060000000002</c:v>
                </c:pt>
                <c:pt idx="32">
                  <c:v>6.5574870000000001</c:v>
                </c:pt>
                <c:pt idx="33">
                  <c:v>0</c:v>
                </c:pt>
                <c:pt idx="34">
                  <c:v>1.9953620000000001</c:v>
                </c:pt>
                <c:pt idx="35">
                  <c:v>1.3357840000000001</c:v>
                </c:pt>
                <c:pt idx="36">
                  <c:v>5.0619199999999998</c:v>
                </c:pt>
                <c:pt idx="37">
                  <c:v>3.6430479999999998</c:v>
                </c:pt>
                <c:pt idx="38">
                  <c:v>2.3572660000000001</c:v>
                </c:pt>
                <c:pt idx="39">
                  <c:v>2.1467960000000001</c:v>
                </c:pt>
                <c:pt idx="40">
                  <c:v>2.9203380000000001</c:v>
                </c:pt>
                <c:pt idx="41">
                  <c:v>5.3601539999999996</c:v>
                </c:pt>
                <c:pt idx="42">
                  <c:v>1.878447</c:v>
                </c:pt>
                <c:pt idx="43">
                  <c:v>0</c:v>
                </c:pt>
                <c:pt idx="44">
                  <c:v>2.8220800000000001</c:v>
                </c:pt>
                <c:pt idx="45">
                  <c:v>3.6939289999999998</c:v>
                </c:pt>
                <c:pt idx="46">
                  <c:v>3.2492049999999999</c:v>
                </c:pt>
                <c:pt idx="47">
                  <c:v>2.7958280000000002</c:v>
                </c:pt>
                <c:pt idx="48">
                  <c:v>0</c:v>
                </c:pt>
                <c:pt idx="49">
                  <c:v>0</c:v>
                </c:pt>
                <c:pt idx="50">
                  <c:v>0</c:v>
                </c:pt>
                <c:pt idx="51">
                  <c:v>11.518140000000001</c:v>
                </c:pt>
                <c:pt idx="52">
                  <c:v>2.774321</c:v>
                </c:pt>
                <c:pt idx="53">
                  <c:v>3.0055149999999999</c:v>
                </c:pt>
                <c:pt idx="54">
                  <c:v>0.72421999999999997</c:v>
                </c:pt>
                <c:pt idx="55">
                  <c:v>1.0638989999999999</c:v>
                </c:pt>
                <c:pt idx="56">
                  <c:v>3.840913</c:v>
                </c:pt>
                <c:pt idx="57">
                  <c:v>1.646857</c:v>
                </c:pt>
                <c:pt idx="58">
                  <c:v>0</c:v>
                </c:pt>
                <c:pt idx="59">
                  <c:v>0.99355899999999997</c:v>
                </c:pt>
                <c:pt idx="60">
                  <c:v>1.4397679999999999</c:v>
                </c:pt>
                <c:pt idx="61">
                  <c:v>2.7636919999999998</c:v>
                </c:pt>
                <c:pt idx="62">
                  <c:v>1.58185</c:v>
                </c:pt>
                <c:pt idx="63">
                  <c:v>2.0968710000000002</c:v>
                </c:pt>
                <c:pt idx="64">
                  <c:v>13.174860000000001</c:v>
                </c:pt>
                <c:pt idx="65">
                  <c:v>4.536626</c:v>
                </c:pt>
                <c:pt idx="66">
                  <c:v>0.686975</c:v>
                </c:pt>
                <c:pt idx="67">
                  <c:v>0</c:v>
                </c:pt>
                <c:pt idx="68">
                  <c:v>0</c:v>
                </c:pt>
                <c:pt idx="69">
                  <c:v>5.0091910000000004</c:v>
                </c:pt>
                <c:pt idx="70">
                  <c:v>1.646857</c:v>
                </c:pt>
                <c:pt idx="71">
                  <c:v>1.863885</c:v>
                </c:pt>
                <c:pt idx="72">
                  <c:v>9.7476149999999997</c:v>
                </c:pt>
                <c:pt idx="73">
                  <c:v>1.6393720000000001</c:v>
                </c:pt>
                <c:pt idx="74">
                  <c:v>0.51596799999999998</c:v>
                </c:pt>
                <c:pt idx="75">
                  <c:v>3.6430479999999998</c:v>
                </c:pt>
                <c:pt idx="76">
                  <c:v>6.8697480000000004</c:v>
                </c:pt>
                <c:pt idx="77">
                  <c:v>2.96841</c:v>
                </c:pt>
              </c:numCache>
            </c:numRef>
          </c:val>
        </c:ser>
        <c:dLbls>
          <c:showLegendKey val="0"/>
          <c:showVal val="0"/>
          <c:showCatName val="0"/>
          <c:showSerName val="0"/>
          <c:showPercent val="0"/>
          <c:showBubbleSize val="0"/>
        </c:dLbls>
        <c:gapWidth val="100"/>
        <c:overlap val="100"/>
        <c:axId val="89218048"/>
        <c:axId val="89232128"/>
      </c:barChart>
      <c:catAx>
        <c:axId val="89218048"/>
        <c:scaling>
          <c:orientation val="minMax"/>
        </c:scaling>
        <c:delete val="0"/>
        <c:axPos val="l"/>
        <c:majorTickMark val="out"/>
        <c:minorTickMark val="none"/>
        <c:tickLblPos val="nextTo"/>
        <c:crossAx val="89232128"/>
        <c:crosses val="autoZero"/>
        <c:auto val="1"/>
        <c:lblAlgn val="ctr"/>
        <c:lblOffset val="100"/>
        <c:noMultiLvlLbl val="0"/>
      </c:catAx>
      <c:valAx>
        <c:axId val="89232128"/>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89218048"/>
        <c:crosses val="autoZero"/>
        <c:crossBetween val="between"/>
      </c:valAx>
    </c:plotArea>
    <c:legend>
      <c:legendPos val="r"/>
      <c:layout>
        <c:manualLayout>
          <c:xMode val="edge"/>
          <c:yMode val="edge"/>
          <c:x val="2.4038229550447592E-2"/>
          <c:y val="2.6551782089499067E-2"/>
          <c:w val="0.21344406567018445"/>
          <c:h val="0.11734444230174976"/>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607739255021298"/>
          <c:y val="1.1979258690224696E-2"/>
          <c:w val="0.53923653426546891"/>
          <c:h val="0.96351152046953537"/>
        </c:manualLayout>
      </c:layout>
      <c:barChart>
        <c:barDir val="bar"/>
        <c:grouping val="stacked"/>
        <c:varyColors val="0"/>
        <c:ser>
          <c:idx val="0"/>
          <c:order val="0"/>
          <c:tx>
            <c:strRef>
              <c:f>'Fig 5'!$C$87</c:f>
              <c:strCache>
                <c:ptCount val="1"/>
                <c:pt idx="0">
                  <c:v>  Mild deterrent to investment</c:v>
                </c:pt>
              </c:strCache>
            </c:strRef>
          </c:tx>
          <c:spPr>
            <a:solidFill>
              <a:schemeClr val="accent3">
                <a:lumMod val="75000"/>
              </a:schemeClr>
            </a:solidFill>
          </c:spPr>
          <c:invertIfNegative val="0"/>
          <c:cat>
            <c:strRef>
              <c:f>'Fig 5'!$B$88:$B$166</c:f>
              <c:strCache>
                <c:ptCount val="79"/>
                <c:pt idx="0">
                  <c:v>Pakistan</c:v>
                </c:pt>
                <c:pt idx="1">
                  <c:v>CA – New Brunswick</c:v>
                </c:pt>
                <c:pt idx="2">
                  <c:v>Italy</c:v>
                </c:pt>
                <c:pt idx="3">
                  <c:v>US Offshore – Alaska</c:v>
                </c:pt>
                <c:pt idx="4">
                  <c:v>Peru</c:v>
                </c:pt>
                <c:pt idx="5">
                  <c:v>Mali</c:v>
                </c:pt>
                <c:pt idx="6">
                  <c:v>Tunisia</c:v>
                </c:pt>
                <c:pt idx="7">
                  <c:v>Cyprus</c:v>
                </c:pt>
                <c:pt idx="8">
                  <c:v>Botswana</c:v>
                </c:pt>
                <c:pt idx="9">
                  <c:v>Brunei</c:v>
                </c:pt>
                <c:pt idx="10">
                  <c:v>Uruguay</c:v>
                </c:pt>
                <c:pt idx="11">
                  <c:v>Albania</c:v>
                </c:pt>
                <c:pt idx="12">
                  <c:v>Philippines</c:v>
                </c:pt>
                <c:pt idx="13">
                  <c:v>Israel</c:v>
                </c:pt>
                <c:pt idx="14">
                  <c:v>AU – New South Wales</c:v>
                </c:pt>
                <c:pt idx="15">
                  <c:v>Germany</c:v>
                </c:pt>
                <c:pt idx="16">
                  <c:v>Seychelles</c:v>
                </c:pt>
                <c:pt idx="17">
                  <c:v>Trinidad and Tobago</c:v>
                </c:pt>
                <c:pt idx="18">
                  <c:v>Oman</c:v>
                </c:pt>
                <c:pt idx="19">
                  <c:v>Japan</c:v>
                </c:pt>
                <c:pt idx="20">
                  <c:v>CA – Northwest Territories</c:v>
                </c:pt>
                <c:pt idx="21">
                  <c:v>Thailand</c:v>
                </c:pt>
                <c:pt idx="22">
                  <c:v>United Arab Emirates</c:v>
                </c:pt>
                <c:pt idx="23">
                  <c:v>Namibia</c:v>
                </c:pt>
                <c:pt idx="24">
                  <c:v>South Africa</c:v>
                </c:pt>
                <c:pt idx="25">
                  <c:v>AU – Queensland</c:v>
                </c:pt>
                <c:pt idx="26">
                  <c:v>CA – Newfoundland &amp; Labrador</c:v>
                </c:pt>
                <c:pt idx="27">
                  <c:v>Turkey</c:v>
                </c:pt>
                <c:pt idx="28">
                  <c:v>Colombia</c:v>
                </c:pt>
                <c:pt idx="29">
                  <c:v>US – Michigan</c:v>
                </c:pt>
                <c:pt idx="30">
                  <c:v>Bahrain</c:v>
                </c:pt>
                <c:pt idx="31">
                  <c:v>AU – Western Australia</c:v>
                </c:pt>
                <c:pt idx="32">
                  <c:v>CA – Nova Scotia</c:v>
                </c:pt>
                <c:pt idx="33">
                  <c:v>Jordan</c:v>
                </c:pt>
                <c:pt idx="34">
                  <c:v>Morocco</c:v>
                </c:pt>
                <c:pt idx="35">
                  <c:v>Australia – Offshore</c:v>
                </c:pt>
                <c:pt idx="36">
                  <c:v>Faroe Islands</c:v>
                </c:pt>
                <c:pt idx="37">
                  <c:v>Poland</c:v>
                </c:pt>
                <c:pt idx="38">
                  <c:v>Malta</c:v>
                </c:pt>
                <c:pt idx="39">
                  <c:v>Norway</c:v>
                </c:pt>
                <c:pt idx="40">
                  <c:v>US – Pennsylvania</c:v>
                </c:pt>
                <c:pt idx="41">
                  <c:v>US – Colorado</c:v>
                </c:pt>
                <c:pt idx="42">
                  <c:v>AU – Tasmania</c:v>
                </c:pt>
                <c:pt idx="43">
                  <c:v>AU – Northern Territory</c:v>
                </c:pt>
                <c:pt idx="44">
                  <c:v>Denmark</c:v>
                </c:pt>
                <c:pt idx="45">
                  <c:v>United Kingdom</c:v>
                </c:pt>
                <c:pt idx="46">
                  <c:v>CA – Yukon</c:v>
                </c:pt>
                <c:pt idx="47">
                  <c:v>Norway – North Sea</c:v>
                </c:pt>
                <c:pt idx="48">
                  <c:v>Ireland</c:v>
                </c:pt>
                <c:pt idx="49">
                  <c:v>CA – British Columbia</c:v>
                </c:pt>
                <c:pt idx="50">
                  <c:v>AU – Victoria</c:v>
                </c:pt>
                <c:pt idx="51">
                  <c:v>Qatar</c:v>
                </c:pt>
                <c:pt idx="52">
                  <c:v>Spain – Onshore</c:v>
                </c:pt>
                <c:pt idx="53">
                  <c:v>United Kingdom – North Sea</c:v>
                </c:pt>
                <c:pt idx="54">
                  <c:v>Chile</c:v>
                </c:pt>
                <c:pt idx="55">
                  <c:v>US – Ohio</c:v>
                </c:pt>
                <c:pt idx="56">
                  <c:v>US Offshore – Gulf of Mexico</c:v>
                </c:pt>
                <c:pt idx="57">
                  <c:v>US – Illinois</c:v>
                </c:pt>
                <c:pt idx="58">
                  <c:v>US – Montana</c:v>
                </c:pt>
                <c:pt idx="59">
                  <c:v>New Zealand</c:v>
                </c:pt>
                <c:pt idx="60">
                  <c:v>Spain – Offshore</c:v>
                </c:pt>
                <c:pt idx="61">
                  <c:v>US – Utah</c:v>
                </c:pt>
                <c:pt idx="62">
                  <c:v>Netherlands</c:v>
                </c:pt>
                <c:pt idx="63">
                  <c:v>US – West Virginia</c:v>
                </c:pt>
                <c:pt idx="64">
                  <c:v>AU – South Australia</c:v>
                </c:pt>
                <c:pt idx="65">
                  <c:v>US – North Dakota</c:v>
                </c:pt>
                <c:pt idx="66">
                  <c:v>US – New Mexico</c:v>
                </c:pt>
                <c:pt idx="67">
                  <c:v>Netherlands – North Sea</c:v>
                </c:pt>
                <c:pt idx="68">
                  <c:v>US – Louisiana</c:v>
                </c:pt>
                <c:pt idx="69">
                  <c:v>CA – Alberta</c:v>
                </c:pt>
                <c:pt idx="70">
                  <c:v>US – Wyoming</c:v>
                </c:pt>
                <c:pt idx="71">
                  <c:v>CA – Manitoba</c:v>
                </c:pt>
                <c:pt idx="72">
                  <c:v>US – Arkansas</c:v>
                </c:pt>
                <c:pt idx="73">
                  <c:v>US – Alabama</c:v>
                </c:pt>
                <c:pt idx="74">
                  <c:v>US – Kansas</c:v>
                </c:pt>
                <c:pt idx="75">
                  <c:v>CA – Saskatchewan</c:v>
                </c:pt>
                <c:pt idx="76">
                  <c:v>US – Texas</c:v>
                </c:pt>
                <c:pt idx="77">
                  <c:v>US – Mississippi</c:v>
                </c:pt>
                <c:pt idx="78">
                  <c:v>US – Oklahoma</c:v>
                </c:pt>
              </c:strCache>
            </c:strRef>
          </c:cat>
          <c:val>
            <c:numRef>
              <c:f>'Fig 5'!$C$88:$C$166</c:f>
              <c:numCache>
                <c:formatCode>General</c:formatCode>
                <c:ptCount val="79"/>
                <c:pt idx="0">
                  <c:v>35.064340000000001</c:v>
                </c:pt>
                <c:pt idx="1">
                  <c:v>36.382550000000002</c:v>
                </c:pt>
                <c:pt idx="2">
                  <c:v>33.633139999999997</c:v>
                </c:pt>
                <c:pt idx="3">
                  <c:v>28.116109999999999</c:v>
                </c:pt>
                <c:pt idx="4">
                  <c:v>34.122019999999999</c:v>
                </c:pt>
                <c:pt idx="5">
                  <c:v>32.058819999999997</c:v>
                </c:pt>
                <c:pt idx="6">
                  <c:v>33.706710000000001</c:v>
                </c:pt>
                <c:pt idx="7">
                  <c:v>28.159780000000001</c:v>
                </c:pt>
                <c:pt idx="8">
                  <c:v>38.8949</c:v>
                </c:pt>
                <c:pt idx="9">
                  <c:v>34.449170000000002</c:v>
                </c:pt>
                <c:pt idx="10">
                  <c:v>29.144390000000001</c:v>
                </c:pt>
                <c:pt idx="11">
                  <c:v>34.348739999999999</c:v>
                </c:pt>
                <c:pt idx="12">
                  <c:v>33.203780000000002</c:v>
                </c:pt>
                <c:pt idx="13">
                  <c:v>22.058820000000001</c:v>
                </c:pt>
                <c:pt idx="14">
                  <c:v>25.85389</c:v>
                </c:pt>
                <c:pt idx="15">
                  <c:v>32.60219</c:v>
                </c:pt>
                <c:pt idx="16">
                  <c:v>23.64995</c:v>
                </c:pt>
                <c:pt idx="17">
                  <c:v>29.461169999999999</c:v>
                </c:pt>
                <c:pt idx="18">
                  <c:v>29.387250000000002</c:v>
                </c:pt>
                <c:pt idx="19">
                  <c:v>24.87323</c:v>
                </c:pt>
                <c:pt idx="20">
                  <c:v>20.492149999999999</c:v>
                </c:pt>
                <c:pt idx="21">
                  <c:v>31.02467</c:v>
                </c:pt>
                <c:pt idx="22">
                  <c:v>26.159109999999998</c:v>
                </c:pt>
                <c:pt idx="23">
                  <c:v>26.51925</c:v>
                </c:pt>
                <c:pt idx="24">
                  <c:v>27.47899</c:v>
                </c:pt>
                <c:pt idx="25">
                  <c:v>28.244599999999998</c:v>
                </c:pt>
                <c:pt idx="26">
                  <c:v>30.239529999999998</c:v>
                </c:pt>
                <c:pt idx="27">
                  <c:v>26.792020000000001</c:v>
                </c:pt>
                <c:pt idx="28">
                  <c:v>24.2622</c:v>
                </c:pt>
                <c:pt idx="29">
                  <c:v>23.37623</c:v>
                </c:pt>
                <c:pt idx="30">
                  <c:v>18.982199999999999</c:v>
                </c:pt>
                <c:pt idx="31">
                  <c:v>27.00339</c:v>
                </c:pt>
                <c:pt idx="32">
                  <c:v>25.64706</c:v>
                </c:pt>
                <c:pt idx="33">
                  <c:v>25.431280000000001</c:v>
                </c:pt>
                <c:pt idx="34">
                  <c:v>24.53481</c:v>
                </c:pt>
                <c:pt idx="35">
                  <c:v>23.911280000000001</c:v>
                </c:pt>
                <c:pt idx="36">
                  <c:v>29.562439999999999</c:v>
                </c:pt>
                <c:pt idx="37">
                  <c:v>23.40578</c:v>
                </c:pt>
                <c:pt idx="38">
                  <c:v>30.825790000000001</c:v>
                </c:pt>
                <c:pt idx="39">
                  <c:v>20.790030000000002</c:v>
                </c:pt>
                <c:pt idx="40">
                  <c:v>26.88477</c:v>
                </c:pt>
                <c:pt idx="41">
                  <c:v>22.77159</c:v>
                </c:pt>
                <c:pt idx="42">
                  <c:v>24.044119999999999</c:v>
                </c:pt>
                <c:pt idx="43">
                  <c:v>23.235910000000001</c:v>
                </c:pt>
                <c:pt idx="44">
                  <c:v>23.50177</c:v>
                </c:pt>
                <c:pt idx="45">
                  <c:v>24.14368</c:v>
                </c:pt>
                <c:pt idx="46">
                  <c:v>23.32638</c:v>
                </c:pt>
                <c:pt idx="47">
                  <c:v>21.7758</c:v>
                </c:pt>
                <c:pt idx="48">
                  <c:v>21.679120000000001</c:v>
                </c:pt>
                <c:pt idx="49">
                  <c:v>24.36542</c:v>
                </c:pt>
                <c:pt idx="50">
                  <c:v>17.31176</c:v>
                </c:pt>
                <c:pt idx="51">
                  <c:v>23.308070000000001</c:v>
                </c:pt>
                <c:pt idx="52">
                  <c:v>20.9909</c:v>
                </c:pt>
                <c:pt idx="53">
                  <c:v>20.710270000000001</c:v>
                </c:pt>
                <c:pt idx="54">
                  <c:v>17.716719999999999</c:v>
                </c:pt>
                <c:pt idx="55">
                  <c:v>22.694700000000001</c:v>
                </c:pt>
                <c:pt idx="56">
                  <c:v>18.244859999999999</c:v>
                </c:pt>
                <c:pt idx="57">
                  <c:v>19.235289999999999</c:v>
                </c:pt>
                <c:pt idx="58">
                  <c:v>20.331420000000001</c:v>
                </c:pt>
                <c:pt idx="59">
                  <c:v>21.06429</c:v>
                </c:pt>
                <c:pt idx="60">
                  <c:v>21.43468</c:v>
                </c:pt>
                <c:pt idx="61">
                  <c:v>20.55585</c:v>
                </c:pt>
                <c:pt idx="62">
                  <c:v>15.314719999999999</c:v>
                </c:pt>
                <c:pt idx="63">
                  <c:v>18.982199999999999</c:v>
                </c:pt>
                <c:pt idx="64">
                  <c:v>18.495480000000001</c:v>
                </c:pt>
                <c:pt idx="65">
                  <c:v>18.139790000000001</c:v>
                </c:pt>
                <c:pt idx="66">
                  <c:v>16.234169999999999</c:v>
                </c:pt>
                <c:pt idx="67">
                  <c:v>11.381830000000001</c:v>
                </c:pt>
                <c:pt idx="68">
                  <c:v>13.312329999999999</c:v>
                </c:pt>
                <c:pt idx="69">
                  <c:v>14.09483</c:v>
                </c:pt>
                <c:pt idx="70">
                  <c:v>14.535489999999999</c:v>
                </c:pt>
                <c:pt idx="71">
                  <c:v>14.19928</c:v>
                </c:pt>
                <c:pt idx="72">
                  <c:v>13.21105</c:v>
                </c:pt>
                <c:pt idx="73">
                  <c:v>10.45396</c:v>
                </c:pt>
                <c:pt idx="74">
                  <c:v>9.3983519999999992</c:v>
                </c:pt>
                <c:pt idx="75">
                  <c:v>9.2204580000000007</c:v>
                </c:pt>
                <c:pt idx="76">
                  <c:v>5.5700659999999997</c:v>
                </c:pt>
                <c:pt idx="77">
                  <c:v>5.5700659999999997</c:v>
                </c:pt>
                <c:pt idx="78">
                  <c:v>5.1561880000000002</c:v>
                </c:pt>
              </c:numCache>
            </c:numRef>
          </c:val>
        </c:ser>
        <c:ser>
          <c:idx val="1"/>
          <c:order val="1"/>
          <c:tx>
            <c:strRef>
              <c:f>'Fig 5'!$D$87</c:f>
              <c:strCache>
                <c:ptCount val="1"/>
                <c:pt idx="0">
                  <c:v>  Strong deterrent to investment</c:v>
                </c:pt>
              </c:strCache>
            </c:strRef>
          </c:tx>
          <c:spPr>
            <a:solidFill>
              <a:schemeClr val="accent6">
                <a:lumMod val="60000"/>
                <a:lumOff val="40000"/>
              </a:schemeClr>
            </a:solidFill>
          </c:spPr>
          <c:invertIfNegative val="0"/>
          <c:cat>
            <c:strRef>
              <c:f>'Fig 5'!$B$88:$B$166</c:f>
              <c:strCache>
                <c:ptCount val="79"/>
                <c:pt idx="0">
                  <c:v>Pakistan</c:v>
                </c:pt>
                <c:pt idx="1">
                  <c:v>CA – New Brunswick</c:v>
                </c:pt>
                <c:pt idx="2">
                  <c:v>Italy</c:v>
                </c:pt>
                <c:pt idx="3">
                  <c:v>US Offshore – Alaska</c:v>
                </c:pt>
                <c:pt idx="4">
                  <c:v>Peru</c:v>
                </c:pt>
                <c:pt idx="5">
                  <c:v>Mali</c:v>
                </c:pt>
                <c:pt idx="6">
                  <c:v>Tunisia</c:v>
                </c:pt>
                <c:pt idx="7">
                  <c:v>Cyprus</c:v>
                </c:pt>
                <c:pt idx="8">
                  <c:v>Botswana</c:v>
                </c:pt>
                <c:pt idx="9">
                  <c:v>Brunei</c:v>
                </c:pt>
                <c:pt idx="10">
                  <c:v>Uruguay</c:v>
                </c:pt>
                <c:pt idx="11">
                  <c:v>Albania</c:v>
                </c:pt>
                <c:pt idx="12">
                  <c:v>Philippines</c:v>
                </c:pt>
                <c:pt idx="13">
                  <c:v>Israel</c:v>
                </c:pt>
                <c:pt idx="14">
                  <c:v>AU – New South Wales</c:v>
                </c:pt>
                <c:pt idx="15">
                  <c:v>Germany</c:v>
                </c:pt>
                <c:pt idx="16">
                  <c:v>Seychelles</c:v>
                </c:pt>
                <c:pt idx="17">
                  <c:v>Trinidad and Tobago</c:v>
                </c:pt>
                <c:pt idx="18">
                  <c:v>Oman</c:v>
                </c:pt>
                <c:pt idx="19">
                  <c:v>Japan</c:v>
                </c:pt>
                <c:pt idx="20">
                  <c:v>CA – Northwest Territories</c:v>
                </c:pt>
                <c:pt idx="21">
                  <c:v>Thailand</c:v>
                </c:pt>
                <c:pt idx="22">
                  <c:v>United Arab Emirates</c:v>
                </c:pt>
                <c:pt idx="23">
                  <c:v>Namibia</c:v>
                </c:pt>
                <c:pt idx="24">
                  <c:v>South Africa</c:v>
                </c:pt>
                <c:pt idx="25">
                  <c:v>AU – Queensland</c:v>
                </c:pt>
                <c:pt idx="26">
                  <c:v>CA – Newfoundland &amp; Labrador</c:v>
                </c:pt>
                <c:pt idx="27">
                  <c:v>Turkey</c:v>
                </c:pt>
                <c:pt idx="28">
                  <c:v>Colombia</c:v>
                </c:pt>
                <c:pt idx="29">
                  <c:v>US – Michigan</c:v>
                </c:pt>
                <c:pt idx="30">
                  <c:v>Bahrain</c:v>
                </c:pt>
                <c:pt idx="31">
                  <c:v>AU – Western Australia</c:v>
                </c:pt>
                <c:pt idx="32">
                  <c:v>CA – Nova Scotia</c:v>
                </c:pt>
                <c:pt idx="33">
                  <c:v>Jordan</c:v>
                </c:pt>
                <c:pt idx="34">
                  <c:v>Morocco</c:v>
                </c:pt>
                <c:pt idx="35">
                  <c:v>Australia – Offshore</c:v>
                </c:pt>
                <c:pt idx="36">
                  <c:v>Faroe Islands</c:v>
                </c:pt>
                <c:pt idx="37">
                  <c:v>Poland</c:v>
                </c:pt>
                <c:pt idx="38">
                  <c:v>Malta</c:v>
                </c:pt>
                <c:pt idx="39">
                  <c:v>Norway</c:v>
                </c:pt>
                <c:pt idx="40">
                  <c:v>US – Pennsylvania</c:v>
                </c:pt>
                <c:pt idx="41">
                  <c:v>US – Colorado</c:v>
                </c:pt>
                <c:pt idx="42">
                  <c:v>AU – Tasmania</c:v>
                </c:pt>
                <c:pt idx="43">
                  <c:v>AU – Northern Territory</c:v>
                </c:pt>
                <c:pt idx="44">
                  <c:v>Denmark</c:v>
                </c:pt>
                <c:pt idx="45">
                  <c:v>United Kingdom</c:v>
                </c:pt>
                <c:pt idx="46">
                  <c:v>CA – Yukon</c:v>
                </c:pt>
                <c:pt idx="47">
                  <c:v>Norway – North Sea</c:v>
                </c:pt>
                <c:pt idx="48">
                  <c:v>Ireland</c:v>
                </c:pt>
                <c:pt idx="49">
                  <c:v>CA – British Columbia</c:v>
                </c:pt>
                <c:pt idx="50">
                  <c:v>AU – Victoria</c:v>
                </c:pt>
                <c:pt idx="51">
                  <c:v>Qatar</c:v>
                </c:pt>
                <c:pt idx="52">
                  <c:v>Spain – Onshore</c:v>
                </c:pt>
                <c:pt idx="53">
                  <c:v>United Kingdom – North Sea</c:v>
                </c:pt>
                <c:pt idx="54">
                  <c:v>Chile</c:v>
                </c:pt>
                <c:pt idx="55">
                  <c:v>US – Ohio</c:v>
                </c:pt>
                <c:pt idx="56">
                  <c:v>US Offshore – Gulf of Mexico</c:v>
                </c:pt>
                <c:pt idx="57">
                  <c:v>US – Illinois</c:v>
                </c:pt>
                <c:pt idx="58">
                  <c:v>US – Montana</c:v>
                </c:pt>
                <c:pt idx="59">
                  <c:v>New Zealand</c:v>
                </c:pt>
                <c:pt idx="60">
                  <c:v>Spain – Offshore</c:v>
                </c:pt>
                <c:pt idx="61">
                  <c:v>US – Utah</c:v>
                </c:pt>
                <c:pt idx="62">
                  <c:v>Netherlands</c:v>
                </c:pt>
                <c:pt idx="63">
                  <c:v>US – West Virginia</c:v>
                </c:pt>
                <c:pt idx="64">
                  <c:v>AU – South Australia</c:v>
                </c:pt>
                <c:pt idx="65">
                  <c:v>US – North Dakota</c:v>
                </c:pt>
                <c:pt idx="66">
                  <c:v>US – New Mexico</c:v>
                </c:pt>
                <c:pt idx="67">
                  <c:v>Netherlands – North Sea</c:v>
                </c:pt>
                <c:pt idx="68">
                  <c:v>US – Louisiana</c:v>
                </c:pt>
                <c:pt idx="69">
                  <c:v>CA – Alberta</c:v>
                </c:pt>
                <c:pt idx="70">
                  <c:v>US – Wyoming</c:v>
                </c:pt>
                <c:pt idx="71">
                  <c:v>CA – Manitoba</c:v>
                </c:pt>
                <c:pt idx="72">
                  <c:v>US – Arkansas</c:v>
                </c:pt>
                <c:pt idx="73">
                  <c:v>US – Alabama</c:v>
                </c:pt>
                <c:pt idx="74">
                  <c:v>US – Kansas</c:v>
                </c:pt>
                <c:pt idx="75">
                  <c:v>CA – Saskatchewan</c:v>
                </c:pt>
                <c:pt idx="76">
                  <c:v>US – Texas</c:v>
                </c:pt>
                <c:pt idx="77">
                  <c:v>US – Mississippi</c:v>
                </c:pt>
                <c:pt idx="78">
                  <c:v>US – Oklahoma</c:v>
                </c:pt>
              </c:strCache>
            </c:strRef>
          </c:cat>
          <c:val>
            <c:numRef>
              <c:f>'Fig 5'!$D$88:$D$166</c:f>
              <c:numCache>
                <c:formatCode>General</c:formatCode>
                <c:ptCount val="79"/>
                <c:pt idx="0">
                  <c:v>9.1835170000000002</c:v>
                </c:pt>
                <c:pt idx="1">
                  <c:v>9.4910990000000002</c:v>
                </c:pt>
                <c:pt idx="2">
                  <c:v>10.733980000000001</c:v>
                </c:pt>
                <c:pt idx="3">
                  <c:v>13.57329</c:v>
                </c:pt>
                <c:pt idx="4">
                  <c:v>8.7288879999999995</c:v>
                </c:pt>
                <c:pt idx="5">
                  <c:v>8.0147060000000003</c:v>
                </c:pt>
                <c:pt idx="6">
                  <c:v>5.6177840000000003</c:v>
                </c:pt>
                <c:pt idx="7">
                  <c:v>5.4153419999999999</c:v>
                </c:pt>
                <c:pt idx="8">
                  <c:v>3.5358999999999998</c:v>
                </c:pt>
                <c:pt idx="9">
                  <c:v>7.7334880000000004</c:v>
                </c:pt>
                <c:pt idx="10">
                  <c:v>8.5004460000000002</c:v>
                </c:pt>
                <c:pt idx="11">
                  <c:v>6.8697480000000004</c:v>
                </c:pt>
                <c:pt idx="12">
                  <c:v>5.7247899999999996</c:v>
                </c:pt>
                <c:pt idx="13">
                  <c:v>12.132350000000001</c:v>
                </c:pt>
                <c:pt idx="14">
                  <c:v>11.63425</c:v>
                </c:pt>
                <c:pt idx="15">
                  <c:v>5.094093</c:v>
                </c:pt>
                <c:pt idx="16">
                  <c:v>13.795809999999999</c:v>
                </c:pt>
                <c:pt idx="17">
                  <c:v>3.3262610000000001</c:v>
                </c:pt>
                <c:pt idx="18">
                  <c:v>4.0073530000000002</c:v>
                </c:pt>
                <c:pt idx="19">
                  <c:v>6.9092289999999998</c:v>
                </c:pt>
                <c:pt idx="20">
                  <c:v>12.29529</c:v>
                </c:pt>
                <c:pt idx="21">
                  <c:v>2.820424</c:v>
                </c:pt>
                <c:pt idx="22">
                  <c:v>7.2354979999999998</c:v>
                </c:pt>
                <c:pt idx="23">
                  <c:v>7.9557739999999999</c:v>
                </c:pt>
                <c:pt idx="24">
                  <c:v>5.4957979999999997</c:v>
                </c:pt>
                <c:pt idx="25">
                  <c:v>5.7937630000000002</c:v>
                </c:pt>
                <c:pt idx="26">
                  <c:v>2.9501979999999999</c:v>
                </c:pt>
                <c:pt idx="27">
                  <c:v>5.4957979999999997</c:v>
                </c:pt>
                <c:pt idx="28">
                  <c:v>6.5426169999999999</c:v>
                </c:pt>
                <c:pt idx="29">
                  <c:v>8.3486519999999995</c:v>
                </c:pt>
                <c:pt idx="30">
                  <c:v>9.4910990000000002</c:v>
                </c:pt>
                <c:pt idx="31">
                  <c:v>5.918552</c:v>
                </c:pt>
                <c:pt idx="32">
                  <c:v>5.6102939999999997</c:v>
                </c:pt>
                <c:pt idx="33">
                  <c:v>6.9358029999999999</c:v>
                </c:pt>
                <c:pt idx="34">
                  <c:v>6.5426169999999999</c:v>
                </c:pt>
                <c:pt idx="35">
                  <c:v>6.9741229999999996</c:v>
                </c:pt>
                <c:pt idx="36">
                  <c:v>1.9708289999999999</c:v>
                </c:pt>
                <c:pt idx="37">
                  <c:v>5.3194949999999999</c:v>
                </c:pt>
                <c:pt idx="38">
                  <c:v>0</c:v>
                </c:pt>
                <c:pt idx="39">
                  <c:v>9.039142</c:v>
                </c:pt>
                <c:pt idx="40">
                  <c:v>3.0435590000000001</c:v>
                </c:pt>
                <c:pt idx="41">
                  <c:v>5.0231440000000003</c:v>
                </c:pt>
                <c:pt idx="42">
                  <c:v>5.3431369999999996</c:v>
                </c:pt>
                <c:pt idx="43">
                  <c:v>6.0615420000000002</c:v>
                </c:pt>
                <c:pt idx="44">
                  <c:v>4.519571</c:v>
                </c:pt>
                <c:pt idx="45">
                  <c:v>3.7335590000000001</c:v>
                </c:pt>
                <c:pt idx="46">
                  <c:v>3.5886740000000001</c:v>
                </c:pt>
                <c:pt idx="47">
                  <c:v>5.8976139999999999</c:v>
                </c:pt>
                <c:pt idx="48">
                  <c:v>4.927073</c:v>
                </c:pt>
                <c:pt idx="49">
                  <c:v>3.213022</c:v>
                </c:pt>
                <c:pt idx="50">
                  <c:v>8.6558820000000001</c:v>
                </c:pt>
                <c:pt idx="51">
                  <c:v>1.8401110000000001</c:v>
                </c:pt>
                <c:pt idx="52">
                  <c:v>4.7706580000000001</c:v>
                </c:pt>
                <c:pt idx="53">
                  <c:v>3.2833350000000001</c:v>
                </c:pt>
                <c:pt idx="54">
                  <c:v>5.0619199999999998</c:v>
                </c:pt>
                <c:pt idx="55">
                  <c:v>2.453481</c:v>
                </c:pt>
                <c:pt idx="56">
                  <c:v>6.1902200000000001</c:v>
                </c:pt>
                <c:pt idx="57">
                  <c:v>4.8088240000000004</c:v>
                </c:pt>
                <c:pt idx="58">
                  <c:v>4.4198750000000002</c:v>
                </c:pt>
                <c:pt idx="59">
                  <c:v>2.568816</c:v>
                </c:pt>
                <c:pt idx="60">
                  <c:v>2.7958280000000002</c:v>
                </c:pt>
                <c:pt idx="61">
                  <c:v>2.4916179999999999</c:v>
                </c:pt>
                <c:pt idx="62">
                  <c:v>6.1258900000000001</c:v>
                </c:pt>
                <c:pt idx="63">
                  <c:v>2.7117429999999998</c:v>
                </c:pt>
                <c:pt idx="64">
                  <c:v>0.92477399999999998</c:v>
                </c:pt>
                <c:pt idx="65">
                  <c:v>1.778411</c:v>
                </c:pt>
                <c:pt idx="66">
                  <c:v>2.1938059999999999</c:v>
                </c:pt>
                <c:pt idx="67">
                  <c:v>6.4022800000000002</c:v>
                </c:pt>
                <c:pt idx="68">
                  <c:v>3.6864919999999999</c:v>
                </c:pt>
                <c:pt idx="69">
                  <c:v>3.0400610000000001</c:v>
                </c:pt>
                <c:pt idx="70">
                  <c:v>1.514113</c:v>
                </c:pt>
                <c:pt idx="71">
                  <c:v>0</c:v>
                </c:pt>
                <c:pt idx="72">
                  <c:v>0.66055299999999995</c:v>
                </c:pt>
                <c:pt idx="73">
                  <c:v>2.986847</c:v>
                </c:pt>
                <c:pt idx="74">
                  <c:v>0.783196</c:v>
                </c:pt>
                <c:pt idx="75">
                  <c:v>0.70926599999999995</c:v>
                </c:pt>
                <c:pt idx="76">
                  <c:v>1.856689</c:v>
                </c:pt>
                <c:pt idx="77">
                  <c:v>0</c:v>
                </c:pt>
                <c:pt idx="78">
                  <c:v>0.81413500000000005</c:v>
                </c:pt>
              </c:numCache>
            </c:numRef>
          </c:val>
        </c:ser>
        <c:ser>
          <c:idx val="2"/>
          <c:order val="2"/>
          <c:tx>
            <c:strRef>
              <c:f>'Fig 5'!$E$87</c:f>
              <c:strCache>
                <c:ptCount val="1"/>
                <c:pt idx="0">
                  <c:v>  Would not pursue investment due to this factor</c:v>
                </c:pt>
              </c:strCache>
            </c:strRef>
          </c:tx>
          <c:spPr>
            <a:solidFill>
              <a:schemeClr val="accent4">
                <a:lumMod val="50000"/>
              </a:schemeClr>
            </a:solidFill>
          </c:spPr>
          <c:invertIfNegative val="0"/>
          <c:cat>
            <c:strRef>
              <c:f>'Fig 5'!$B$88:$B$166</c:f>
              <c:strCache>
                <c:ptCount val="79"/>
                <c:pt idx="0">
                  <c:v>Pakistan</c:v>
                </c:pt>
                <c:pt idx="1">
                  <c:v>CA – New Brunswick</c:v>
                </c:pt>
                <c:pt idx="2">
                  <c:v>Italy</c:v>
                </c:pt>
                <c:pt idx="3">
                  <c:v>US Offshore – Alaska</c:v>
                </c:pt>
                <c:pt idx="4">
                  <c:v>Peru</c:v>
                </c:pt>
                <c:pt idx="5">
                  <c:v>Mali</c:v>
                </c:pt>
                <c:pt idx="6">
                  <c:v>Tunisia</c:v>
                </c:pt>
                <c:pt idx="7">
                  <c:v>Cyprus</c:v>
                </c:pt>
                <c:pt idx="8">
                  <c:v>Botswana</c:v>
                </c:pt>
                <c:pt idx="9">
                  <c:v>Brunei</c:v>
                </c:pt>
                <c:pt idx="10">
                  <c:v>Uruguay</c:v>
                </c:pt>
                <c:pt idx="11">
                  <c:v>Albania</c:v>
                </c:pt>
                <c:pt idx="12">
                  <c:v>Philippines</c:v>
                </c:pt>
                <c:pt idx="13">
                  <c:v>Israel</c:v>
                </c:pt>
                <c:pt idx="14">
                  <c:v>AU – New South Wales</c:v>
                </c:pt>
                <c:pt idx="15">
                  <c:v>Germany</c:v>
                </c:pt>
                <c:pt idx="16">
                  <c:v>Seychelles</c:v>
                </c:pt>
                <c:pt idx="17">
                  <c:v>Trinidad and Tobago</c:v>
                </c:pt>
                <c:pt idx="18">
                  <c:v>Oman</c:v>
                </c:pt>
                <c:pt idx="19">
                  <c:v>Japan</c:v>
                </c:pt>
                <c:pt idx="20">
                  <c:v>CA – Northwest Territories</c:v>
                </c:pt>
                <c:pt idx="21">
                  <c:v>Thailand</c:v>
                </c:pt>
                <c:pt idx="22">
                  <c:v>United Arab Emirates</c:v>
                </c:pt>
                <c:pt idx="23">
                  <c:v>Namibia</c:v>
                </c:pt>
                <c:pt idx="24">
                  <c:v>South Africa</c:v>
                </c:pt>
                <c:pt idx="25">
                  <c:v>AU – Queensland</c:v>
                </c:pt>
                <c:pt idx="26">
                  <c:v>CA – Newfoundland &amp; Labrador</c:v>
                </c:pt>
                <c:pt idx="27">
                  <c:v>Turkey</c:v>
                </c:pt>
                <c:pt idx="28">
                  <c:v>Colombia</c:v>
                </c:pt>
                <c:pt idx="29">
                  <c:v>US – Michigan</c:v>
                </c:pt>
                <c:pt idx="30">
                  <c:v>Bahrain</c:v>
                </c:pt>
                <c:pt idx="31">
                  <c:v>AU – Western Australia</c:v>
                </c:pt>
                <c:pt idx="32">
                  <c:v>CA – Nova Scotia</c:v>
                </c:pt>
                <c:pt idx="33">
                  <c:v>Jordan</c:v>
                </c:pt>
                <c:pt idx="34">
                  <c:v>Morocco</c:v>
                </c:pt>
                <c:pt idx="35">
                  <c:v>Australia – Offshore</c:v>
                </c:pt>
                <c:pt idx="36">
                  <c:v>Faroe Islands</c:v>
                </c:pt>
                <c:pt idx="37">
                  <c:v>Poland</c:v>
                </c:pt>
                <c:pt idx="38">
                  <c:v>Malta</c:v>
                </c:pt>
                <c:pt idx="39">
                  <c:v>Norway</c:v>
                </c:pt>
                <c:pt idx="40">
                  <c:v>US – Pennsylvania</c:v>
                </c:pt>
                <c:pt idx="41">
                  <c:v>US – Colorado</c:v>
                </c:pt>
                <c:pt idx="42">
                  <c:v>AU – Tasmania</c:v>
                </c:pt>
                <c:pt idx="43">
                  <c:v>AU – Northern Territory</c:v>
                </c:pt>
                <c:pt idx="44">
                  <c:v>Denmark</c:v>
                </c:pt>
                <c:pt idx="45">
                  <c:v>United Kingdom</c:v>
                </c:pt>
                <c:pt idx="46">
                  <c:v>CA – Yukon</c:v>
                </c:pt>
                <c:pt idx="47">
                  <c:v>Norway – North Sea</c:v>
                </c:pt>
                <c:pt idx="48">
                  <c:v>Ireland</c:v>
                </c:pt>
                <c:pt idx="49">
                  <c:v>CA – British Columbia</c:v>
                </c:pt>
                <c:pt idx="50">
                  <c:v>AU – Victoria</c:v>
                </c:pt>
                <c:pt idx="51">
                  <c:v>Qatar</c:v>
                </c:pt>
                <c:pt idx="52">
                  <c:v>Spain – Onshore</c:v>
                </c:pt>
                <c:pt idx="53">
                  <c:v>United Kingdom – North Sea</c:v>
                </c:pt>
                <c:pt idx="54">
                  <c:v>Chile</c:v>
                </c:pt>
                <c:pt idx="55">
                  <c:v>US – Ohio</c:v>
                </c:pt>
                <c:pt idx="56">
                  <c:v>US Offshore – Gulf of Mexico</c:v>
                </c:pt>
                <c:pt idx="57">
                  <c:v>US – Illinois</c:v>
                </c:pt>
                <c:pt idx="58">
                  <c:v>US – Montana</c:v>
                </c:pt>
                <c:pt idx="59">
                  <c:v>New Zealand</c:v>
                </c:pt>
                <c:pt idx="60">
                  <c:v>Spain – Offshore</c:v>
                </c:pt>
                <c:pt idx="61">
                  <c:v>US – Utah</c:v>
                </c:pt>
                <c:pt idx="62">
                  <c:v>Netherlands</c:v>
                </c:pt>
                <c:pt idx="63">
                  <c:v>US – West Virginia</c:v>
                </c:pt>
                <c:pt idx="64">
                  <c:v>AU – South Australia</c:v>
                </c:pt>
                <c:pt idx="65">
                  <c:v>US – North Dakota</c:v>
                </c:pt>
                <c:pt idx="66">
                  <c:v>US – New Mexico</c:v>
                </c:pt>
                <c:pt idx="67">
                  <c:v>Netherlands – North Sea</c:v>
                </c:pt>
                <c:pt idx="68">
                  <c:v>US – Louisiana</c:v>
                </c:pt>
                <c:pt idx="69">
                  <c:v>CA – Alberta</c:v>
                </c:pt>
                <c:pt idx="70">
                  <c:v>US – Wyoming</c:v>
                </c:pt>
                <c:pt idx="71">
                  <c:v>CA – Manitoba</c:v>
                </c:pt>
                <c:pt idx="72">
                  <c:v>US – Arkansas</c:v>
                </c:pt>
                <c:pt idx="73">
                  <c:v>US – Alabama</c:v>
                </c:pt>
                <c:pt idx="74">
                  <c:v>US – Kansas</c:v>
                </c:pt>
                <c:pt idx="75">
                  <c:v>CA – Saskatchewan</c:v>
                </c:pt>
                <c:pt idx="76">
                  <c:v>US – Texas</c:v>
                </c:pt>
                <c:pt idx="77">
                  <c:v>US – Mississippi</c:v>
                </c:pt>
                <c:pt idx="78">
                  <c:v>US – Oklahoma</c:v>
                </c:pt>
              </c:strCache>
            </c:strRef>
          </c:cat>
          <c:val>
            <c:numRef>
              <c:f>'Fig 5'!$E$88:$E$166</c:f>
              <c:numCache>
                <c:formatCode>General</c:formatCode>
                <c:ptCount val="79"/>
                <c:pt idx="0">
                  <c:v>1.6697299999999999</c:v>
                </c:pt>
                <c:pt idx="1">
                  <c:v>0</c:v>
                </c:pt>
                <c:pt idx="2">
                  <c:v>1.4311970000000001</c:v>
                </c:pt>
                <c:pt idx="3">
                  <c:v>3.8780830000000002</c:v>
                </c:pt>
                <c:pt idx="4">
                  <c:v>1.58707</c:v>
                </c:pt>
                <c:pt idx="5">
                  <c:v>4.0073530000000002</c:v>
                </c:pt>
                <c:pt idx="6">
                  <c:v>4.4942279999999997</c:v>
                </c:pt>
                <c:pt idx="7">
                  <c:v>9.7476149999999997</c:v>
                </c:pt>
                <c:pt idx="8">
                  <c:v>0</c:v>
                </c:pt>
                <c:pt idx="9">
                  <c:v>0</c:v>
                </c:pt>
                <c:pt idx="10">
                  <c:v>3.6430479999999998</c:v>
                </c:pt>
                <c:pt idx="11">
                  <c:v>0</c:v>
                </c:pt>
                <c:pt idx="12">
                  <c:v>2.2899159999999998</c:v>
                </c:pt>
                <c:pt idx="13">
                  <c:v>6.6176469999999998</c:v>
                </c:pt>
                <c:pt idx="14">
                  <c:v>1.292694</c:v>
                </c:pt>
                <c:pt idx="15">
                  <c:v>1.0188189999999999</c:v>
                </c:pt>
                <c:pt idx="16">
                  <c:v>0</c:v>
                </c:pt>
                <c:pt idx="17">
                  <c:v>4.2766219999999997</c:v>
                </c:pt>
                <c:pt idx="18">
                  <c:v>2.6715689999999999</c:v>
                </c:pt>
                <c:pt idx="19">
                  <c:v>4.1455380000000002</c:v>
                </c:pt>
                <c:pt idx="20">
                  <c:v>2.7322860000000002</c:v>
                </c:pt>
                <c:pt idx="21">
                  <c:v>1.410212</c:v>
                </c:pt>
                <c:pt idx="22">
                  <c:v>1.113154</c:v>
                </c:pt>
                <c:pt idx="23">
                  <c:v>0</c:v>
                </c:pt>
                <c:pt idx="24">
                  <c:v>1.37395</c:v>
                </c:pt>
                <c:pt idx="25">
                  <c:v>0</c:v>
                </c:pt>
                <c:pt idx="26">
                  <c:v>0.73755000000000004</c:v>
                </c:pt>
                <c:pt idx="27">
                  <c:v>1.37395</c:v>
                </c:pt>
                <c:pt idx="28">
                  <c:v>2.7260900000000001</c:v>
                </c:pt>
                <c:pt idx="29">
                  <c:v>1.6697299999999999</c:v>
                </c:pt>
                <c:pt idx="30">
                  <c:v>4.7455499999999997</c:v>
                </c:pt>
                <c:pt idx="31">
                  <c:v>0</c:v>
                </c:pt>
                <c:pt idx="32">
                  <c:v>1.6029409999999999</c:v>
                </c:pt>
                <c:pt idx="33">
                  <c:v>0</c:v>
                </c:pt>
                <c:pt idx="34">
                  <c:v>0.81782699999999997</c:v>
                </c:pt>
                <c:pt idx="35">
                  <c:v>0.66420199999999996</c:v>
                </c:pt>
                <c:pt idx="36">
                  <c:v>0</c:v>
                </c:pt>
                <c:pt idx="37">
                  <c:v>2.1277979999999999</c:v>
                </c:pt>
                <c:pt idx="38">
                  <c:v>0</c:v>
                </c:pt>
                <c:pt idx="39">
                  <c:v>0.903914</c:v>
                </c:pt>
                <c:pt idx="40">
                  <c:v>0</c:v>
                </c:pt>
                <c:pt idx="41">
                  <c:v>1.6743809999999999</c:v>
                </c:pt>
                <c:pt idx="42">
                  <c:v>0</c:v>
                </c:pt>
                <c:pt idx="43">
                  <c:v>0</c:v>
                </c:pt>
                <c:pt idx="44">
                  <c:v>0.903914</c:v>
                </c:pt>
                <c:pt idx="45">
                  <c:v>0.99561599999999995</c:v>
                </c:pt>
                <c:pt idx="46">
                  <c:v>1.7943370000000001</c:v>
                </c:pt>
                <c:pt idx="47">
                  <c:v>0.90732500000000005</c:v>
                </c:pt>
                <c:pt idx="48">
                  <c:v>0.98541500000000004</c:v>
                </c:pt>
                <c:pt idx="49">
                  <c:v>0</c:v>
                </c:pt>
                <c:pt idx="50">
                  <c:v>0.96176499999999998</c:v>
                </c:pt>
                <c:pt idx="51">
                  <c:v>1.2267410000000001</c:v>
                </c:pt>
                <c:pt idx="52">
                  <c:v>0</c:v>
                </c:pt>
                <c:pt idx="53">
                  <c:v>1.7679499999999999</c:v>
                </c:pt>
                <c:pt idx="54">
                  <c:v>2.5309599999999999</c:v>
                </c:pt>
                <c:pt idx="55">
                  <c:v>0</c:v>
                </c:pt>
                <c:pt idx="56">
                  <c:v>0.65160200000000001</c:v>
                </c:pt>
                <c:pt idx="57">
                  <c:v>0.96176499999999998</c:v>
                </c:pt>
                <c:pt idx="58">
                  <c:v>0</c:v>
                </c:pt>
                <c:pt idx="59">
                  <c:v>1.0275259999999999</c:v>
                </c:pt>
                <c:pt idx="60">
                  <c:v>0</c:v>
                </c:pt>
                <c:pt idx="61">
                  <c:v>0</c:v>
                </c:pt>
                <c:pt idx="62">
                  <c:v>1.5314719999999999</c:v>
                </c:pt>
                <c:pt idx="63">
                  <c:v>0.903914</c:v>
                </c:pt>
                <c:pt idx="64">
                  <c:v>0.92477399999999998</c:v>
                </c:pt>
                <c:pt idx="65">
                  <c:v>0</c:v>
                </c:pt>
                <c:pt idx="66">
                  <c:v>0.87752300000000005</c:v>
                </c:pt>
                <c:pt idx="67">
                  <c:v>1.4227289999999999</c:v>
                </c:pt>
                <c:pt idx="68">
                  <c:v>1.024025</c:v>
                </c:pt>
                <c:pt idx="69">
                  <c:v>0</c:v>
                </c:pt>
                <c:pt idx="70">
                  <c:v>0</c:v>
                </c:pt>
                <c:pt idx="71">
                  <c:v>0</c:v>
                </c:pt>
                <c:pt idx="72">
                  <c:v>0</c:v>
                </c:pt>
                <c:pt idx="73">
                  <c:v>0</c:v>
                </c:pt>
                <c:pt idx="74">
                  <c:v>1.566392</c:v>
                </c:pt>
                <c:pt idx="75">
                  <c:v>0</c:v>
                </c:pt>
                <c:pt idx="76">
                  <c:v>0.46417199999999997</c:v>
                </c:pt>
                <c:pt idx="77">
                  <c:v>1.856689</c:v>
                </c:pt>
                <c:pt idx="78">
                  <c:v>1.085513</c:v>
                </c:pt>
              </c:numCache>
            </c:numRef>
          </c:val>
        </c:ser>
        <c:dLbls>
          <c:showLegendKey val="0"/>
          <c:showVal val="0"/>
          <c:showCatName val="0"/>
          <c:showSerName val="0"/>
          <c:showPercent val="0"/>
          <c:showBubbleSize val="0"/>
        </c:dLbls>
        <c:gapWidth val="100"/>
        <c:overlap val="100"/>
        <c:axId val="86714240"/>
        <c:axId val="86715776"/>
      </c:barChart>
      <c:catAx>
        <c:axId val="86714240"/>
        <c:scaling>
          <c:orientation val="minMax"/>
        </c:scaling>
        <c:delete val="0"/>
        <c:axPos val="l"/>
        <c:majorTickMark val="out"/>
        <c:minorTickMark val="none"/>
        <c:tickLblPos val="nextTo"/>
        <c:crossAx val="86715776"/>
        <c:crosses val="autoZero"/>
        <c:auto val="1"/>
        <c:lblAlgn val="ctr"/>
        <c:lblOffset val="100"/>
        <c:tickLblSkip val="1"/>
        <c:noMultiLvlLbl val="0"/>
      </c:catAx>
      <c:valAx>
        <c:axId val="86715776"/>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86714240"/>
        <c:crosses val="autoZero"/>
        <c:crossBetween val="between"/>
        <c:majorUnit val="20"/>
      </c:valAx>
    </c:plotArea>
    <c:legend>
      <c:legendPos val="r"/>
      <c:layout>
        <c:manualLayout>
          <c:xMode val="edge"/>
          <c:yMode val="edge"/>
          <c:x val="0.59538408023371503"/>
          <c:y val="2.7251571413351935E-2"/>
          <c:w val="0.2997936304871805"/>
          <c:h val="0.11480809427841501"/>
        </c:manualLayout>
      </c:layout>
      <c:overlay val="0"/>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0">
          <a:latin typeface="Myriad Pro"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166249380117809"/>
          <c:y val="1.0038341662543391E-2"/>
          <c:w val="0.54863698489301738"/>
          <c:h val="0.97235194362972099"/>
        </c:manualLayout>
      </c:layout>
      <c:barChart>
        <c:barDir val="bar"/>
        <c:grouping val="stacked"/>
        <c:varyColors val="0"/>
        <c:ser>
          <c:idx val="0"/>
          <c:order val="0"/>
          <c:tx>
            <c:strRef>
              <c:f>'Fig 6'!$B$88</c:f>
              <c:strCache>
                <c:ptCount val="1"/>
                <c:pt idx="0">
                  <c:v>  Mild deterrent to investment</c:v>
                </c:pt>
              </c:strCache>
            </c:strRef>
          </c:tx>
          <c:spPr>
            <a:solidFill>
              <a:schemeClr val="accent3">
                <a:lumMod val="75000"/>
              </a:schemeClr>
            </a:solidFill>
          </c:spPr>
          <c:invertIfNegative val="0"/>
          <c:cat>
            <c:strRef>
              <c:f>'Fig 6'!$A$89:$A$167</c:f>
              <c:strCache>
                <c:ptCount val="79"/>
                <c:pt idx="0">
                  <c:v>US – Michigan</c:v>
                </c:pt>
                <c:pt idx="1">
                  <c:v>Albania</c:v>
                </c:pt>
                <c:pt idx="2">
                  <c:v>AU – Victoria</c:v>
                </c:pt>
                <c:pt idx="3">
                  <c:v>Azerbaijan</c:v>
                </c:pt>
                <c:pt idx="4">
                  <c:v>Japan</c:v>
                </c:pt>
                <c:pt idx="5">
                  <c:v>Cameroon</c:v>
                </c:pt>
                <c:pt idx="6">
                  <c:v>South Africa</c:v>
                </c:pt>
                <c:pt idx="7">
                  <c:v>Colombia</c:v>
                </c:pt>
                <c:pt idx="8">
                  <c:v>Philippines</c:v>
                </c:pt>
                <c:pt idx="9">
                  <c:v>US – Alaska</c:v>
                </c:pt>
                <c:pt idx="10">
                  <c:v>AU – Tasmania</c:v>
                </c:pt>
                <c:pt idx="11">
                  <c:v>US Offshore – Gulf of Mexico</c:v>
                </c:pt>
                <c:pt idx="12">
                  <c:v>Australia – Offshore</c:v>
                </c:pt>
                <c:pt idx="13">
                  <c:v>Guyana</c:v>
                </c:pt>
                <c:pt idx="14">
                  <c:v>Ghana</c:v>
                </c:pt>
                <c:pt idx="15">
                  <c:v>Tunisia</c:v>
                </c:pt>
                <c:pt idx="16">
                  <c:v>Tanzania</c:v>
                </c:pt>
                <c:pt idx="17">
                  <c:v>Mauritania</c:v>
                </c:pt>
                <c:pt idx="18">
                  <c:v>Malaysia</c:v>
                </c:pt>
                <c:pt idx="19">
                  <c:v>Germany</c:v>
                </c:pt>
                <c:pt idx="20">
                  <c:v>Cyprus</c:v>
                </c:pt>
                <c:pt idx="21">
                  <c:v>Poland</c:v>
                </c:pt>
                <c:pt idx="22">
                  <c:v>Ivory Coast</c:v>
                </c:pt>
                <c:pt idx="23">
                  <c:v>CA – Northwest Territories</c:v>
                </c:pt>
                <c:pt idx="24">
                  <c:v>Kenya</c:v>
                </c:pt>
                <c:pt idx="25">
                  <c:v>Mali</c:v>
                </c:pt>
                <c:pt idx="26">
                  <c:v>Kuwait</c:v>
                </c:pt>
                <c:pt idx="27">
                  <c:v>US – Illinois</c:v>
                </c:pt>
                <c:pt idx="28">
                  <c:v>Jordan</c:v>
                </c:pt>
                <c:pt idx="29">
                  <c:v>Thailand</c:v>
                </c:pt>
                <c:pt idx="30">
                  <c:v>Brunei</c:v>
                </c:pt>
                <c:pt idx="31">
                  <c:v>AU – Western Australia</c:v>
                </c:pt>
                <c:pt idx="32">
                  <c:v>CA – British Columbia</c:v>
                </c:pt>
                <c:pt idx="33">
                  <c:v>Uruguay</c:v>
                </c:pt>
                <c:pt idx="34">
                  <c:v>US – New Mexico</c:v>
                </c:pt>
                <c:pt idx="35">
                  <c:v>Ireland</c:v>
                </c:pt>
                <c:pt idx="36">
                  <c:v>CA – Yukon</c:v>
                </c:pt>
                <c:pt idx="37">
                  <c:v>Norway – North Sea</c:v>
                </c:pt>
                <c:pt idx="38">
                  <c:v>Malta</c:v>
                </c:pt>
                <c:pt idx="39">
                  <c:v>Morocco</c:v>
                </c:pt>
                <c:pt idx="40">
                  <c:v>Trinidad and Tobago</c:v>
                </c:pt>
                <c:pt idx="41">
                  <c:v>New Zealand</c:v>
                </c:pt>
                <c:pt idx="42">
                  <c:v>US – Ohio</c:v>
                </c:pt>
                <c:pt idx="43">
                  <c:v>Bahrain</c:v>
                </c:pt>
                <c:pt idx="44">
                  <c:v>US – Utah</c:v>
                </c:pt>
                <c:pt idx="45">
                  <c:v>Turkey</c:v>
                </c:pt>
                <c:pt idx="46">
                  <c:v>AU – South Australia</c:v>
                </c:pt>
                <c:pt idx="47">
                  <c:v>CA – Alberta</c:v>
                </c:pt>
                <c:pt idx="48">
                  <c:v>US – West Virginia</c:v>
                </c:pt>
                <c:pt idx="49">
                  <c:v>United Kingdom</c:v>
                </c:pt>
                <c:pt idx="50">
                  <c:v>US – Louisiana</c:v>
                </c:pt>
                <c:pt idx="51">
                  <c:v>CA – Nova Scotia</c:v>
                </c:pt>
                <c:pt idx="52">
                  <c:v>AU – Northern Territory</c:v>
                </c:pt>
                <c:pt idx="53">
                  <c:v>United Kingdom – North Sea</c:v>
                </c:pt>
                <c:pt idx="54">
                  <c:v>Norway</c:v>
                </c:pt>
                <c:pt idx="55">
                  <c:v>Namibia</c:v>
                </c:pt>
                <c:pt idx="56">
                  <c:v>US – Wyoming</c:v>
                </c:pt>
                <c:pt idx="57">
                  <c:v>Georgia</c:v>
                </c:pt>
                <c:pt idx="58">
                  <c:v>Chile</c:v>
                </c:pt>
                <c:pt idx="59">
                  <c:v>US – Montana</c:v>
                </c:pt>
                <c:pt idx="60">
                  <c:v>Netherlands</c:v>
                </c:pt>
                <c:pt idx="61">
                  <c:v>Seychelles</c:v>
                </c:pt>
                <c:pt idx="62">
                  <c:v>United Arab Emirates</c:v>
                </c:pt>
                <c:pt idx="63">
                  <c:v>Oman</c:v>
                </c:pt>
                <c:pt idx="64">
                  <c:v>CA  – Newfoundland &amp; Labrador</c:v>
                </c:pt>
                <c:pt idx="65">
                  <c:v>Qatar</c:v>
                </c:pt>
                <c:pt idx="66">
                  <c:v>Netherlands – North Sea</c:v>
                </c:pt>
                <c:pt idx="67">
                  <c:v>Denmark</c:v>
                </c:pt>
                <c:pt idx="68">
                  <c:v>US – Alabama</c:v>
                </c:pt>
                <c:pt idx="69">
                  <c:v>CA – Manitoba</c:v>
                </c:pt>
                <c:pt idx="70">
                  <c:v>US  – Mississippi</c:v>
                </c:pt>
                <c:pt idx="71">
                  <c:v>US – Kansas</c:v>
                </c:pt>
                <c:pt idx="72">
                  <c:v>US  – Texas</c:v>
                </c:pt>
                <c:pt idx="73">
                  <c:v>US – North Dakota</c:v>
                </c:pt>
                <c:pt idx="74">
                  <c:v>US – Arkansas</c:v>
                </c:pt>
                <c:pt idx="75">
                  <c:v>Faroe Islands</c:v>
                </c:pt>
                <c:pt idx="76">
                  <c:v>US  – Oklahoma</c:v>
                </c:pt>
                <c:pt idx="77">
                  <c:v>CA – Saskatchewan</c:v>
                </c:pt>
                <c:pt idx="78">
                  <c:v>Botswana</c:v>
                </c:pt>
              </c:strCache>
            </c:strRef>
          </c:cat>
          <c:val>
            <c:numRef>
              <c:f>'Fig 6'!$B$89:$B$167</c:f>
              <c:numCache>
                <c:formatCode>General</c:formatCode>
                <c:ptCount val="79"/>
                <c:pt idx="0">
                  <c:v>34.730354391371343</c:v>
                </c:pt>
                <c:pt idx="1">
                  <c:v>39.532107901647166</c:v>
                </c:pt>
                <c:pt idx="2">
                  <c:v>24.225181598062953</c:v>
                </c:pt>
                <c:pt idx="3">
                  <c:v>34.8169232759736</c:v>
                </c:pt>
                <c:pt idx="4">
                  <c:v>33.758518259654025</c:v>
                </c:pt>
                <c:pt idx="5">
                  <c:v>39.774584874817172</c:v>
                </c:pt>
                <c:pt idx="6">
                  <c:v>39.622117254792997</c:v>
                </c:pt>
                <c:pt idx="7">
                  <c:v>35.156493709056875</c:v>
                </c:pt>
                <c:pt idx="8">
                  <c:v>34.925991256998238</c:v>
                </c:pt>
                <c:pt idx="9">
                  <c:v>25.932203389830509</c:v>
                </c:pt>
                <c:pt idx="10">
                  <c:v>43.569292123629111</c:v>
                </c:pt>
                <c:pt idx="11">
                  <c:v>31.26661147662411</c:v>
                </c:pt>
                <c:pt idx="12">
                  <c:v>26.942716155331475</c:v>
                </c:pt>
                <c:pt idx="13">
                  <c:v>39.470338983050844</c:v>
                </c:pt>
                <c:pt idx="14">
                  <c:v>34.616949152542368</c:v>
                </c:pt>
                <c:pt idx="15">
                  <c:v>34.670766461676919</c:v>
                </c:pt>
                <c:pt idx="16">
                  <c:v>38.076468269609776</c:v>
                </c:pt>
                <c:pt idx="17">
                  <c:v>26.731234866828085</c:v>
                </c:pt>
                <c:pt idx="18">
                  <c:v>35.946476360392502</c:v>
                </c:pt>
                <c:pt idx="19">
                  <c:v>26.088657105606259</c:v>
                </c:pt>
                <c:pt idx="20">
                  <c:v>30.723929905199657</c:v>
                </c:pt>
                <c:pt idx="21">
                  <c:v>25.464734827774738</c:v>
                </c:pt>
                <c:pt idx="22">
                  <c:v>35.356720536066213</c:v>
                </c:pt>
                <c:pt idx="23">
                  <c:v>22.881355932203387</c:v>
                </c:pt>
                <c:pt idx="24">
                  <c:v>31.673728813559318</c:v>
                </c:pt>
                <c:pt idx="25">
                  <c:v>26.731234866828085</c:v>
                </c:pt>
                <c:pt idx="26">
                  <c:v>31.048447577621122</c:v>
                </c:pt>
                <c:pt idx="27">
                  <c:v>23.902016578003217</c:v>
                </c:pt>
                <c:pt idx="28">
                  <c:v>26.672613737734164</c:v>
                </c:pt>
                <c:pt idx="29">
                  <c:v>33.009841443411702</c:v>
                </c:pt>
                <c:pt idx="30">
                  <c:v>34.627402708076893</c:v>
                </c:pt>
                <c:pt idx="31">
                  <c:v>26.60921729194439</c:v>
                </c:pt>
                <c:pt idx="32">
                  <c:v>29.351051902657783</c:v>
                </c:pt>
                <c:pt idx="33">
                  <c:v>27.393495190105359</c:v>
                </c:pt>
                <c:pt idx="34">
                  <c:v>25.774977698483493</c:v>
                </c:pt>
                <c:pt idx="35">
                  <c:v>27.220923436586791</c:v>
                </c:pt>
                <c:pt idx="36">
                  <c:v>20.946116873260813</c:v>
                </c:pt>
                <c:pt idx="37">
                  <c:v>29.654963680387404</c:v>
                </c:pt>
                <c:pt idx="38">
                  <c:v>31.37660190161224</c:v>
                </c:pt>
                <c:pt idx="39">
                  <c:v>29.046194749086077</c:v>
                </c:pt>
                <c:pt idx="40">
                  <c:v>27.020742825674603</c:v>
                </c:pt>
                <c:pt idx="41">
                  <c:v>23.481916455358334</c:v>
                </c:pt>
                <c:pt idx="42">
                  <c:v>24.759505267979844</c:v>
                </c:pt>
                <c:pt idx="43">
                  <c:v>23.389830508474574</c:v>
                </c:pt>
                <c:pt idx="44">
                  <c:v>21.657250470809792</c:v>
                </c:pt>
                <c:pt idx="45">
                  <c:v>26.266654581709417</c:v>
                </c:pt>
                <c:pt idx="46">
                  <c:v>19.351298622119252</c:v>
                </c:pt>
                <c:pt idx="47">
                  <c:v>24.44429008057794</c:v>
                </c:pt>
                <c:pt idx="48">
                  <c:v>25.224327018943171</c:v>
                </c:pt>
                <c:pt idx="49">
                  <c:v>22.19149004599106</c:v>
                </c:pt>
                <c:pt idx="50">
                  <c:v>18.732873236577692</c:v>
                </c:pt>
                <c:pt idx="51">
                  <c:v>20.806904440054069</c:v>
                </c:pt>
                <c:pt idx="52">
                  <c:v>24.668961864406779</c:v>
                </c:pt>
                <c:pt idx="53">
                  <c:v>21.811945117029865</c:v>
                </c:pt>
                <c:pt idx="54">
                  <c:v>22.809231878831589</c:v>
                </c:pt>
                <c:pt idx="55">
                  <c:v>24.576271186440675</c:v>
                </c:pt>
                <c:pt idx="56">
                  <c:v>19.854158454867953</c:v>
                </c:pt>
                <c:pt idx="57">
                  <c:v>22.691626612699217</c:v>
                </c:pt>
                <c:pt idx="58">
                  <c:v>17.031429981898963</c:v>
                </c:pt>
                <c:pt idx="59">
                  <c:v>18.912569223023997</c:v>
                </c:pt>
                <c:pt idx="60">
                  <c:v>20.990873533246415</c:v>
                </c:pt>
                <c:pt idx="61">
                  <c:v>21.115819209039547</c:v>
                </c:pt>
                <c:pt idx="62">
                  <c:v>19.726363079436389</c:v>
                </c:pt>
                <c:pt idx="63">
                  <c:v>21.318855932203387</c:v>
                </c:pt>
                <c:pt idx="64">
                  <c:v>18.396495905541801</c:v>
                </c:pt>
                <c:pt idx="65">
                  <c:v>17.114510128152126</c:v>
                </c:pt>
                <c:pt idx="66">
                  <c:v>18.207652491626916</c:v>
                </c:pt>
                <c:pt idx="67">
                  <c:v>16.101694915254239</c:v>
                </c:pt>
                <c:pt idx="68">
                  <c:v>15.171781951442968</c:v>
                </c:pt>
                <c:pt idx="69">
                  <c:v>15.430790960451978</c:v>
                </c:pt>
                <c:pt idx="70">
                  <c:v>11.380957797747696</c:v>
                </c:pt>
                <c:pt idx="71">
                  <c:v>11.864406779661017</c:v>
                </c:pt>
                <c:pt idx="72">
                  <c:v>11.724472748561393</c:v>
                </c:pt>
                <c:pt idx="73">
                  <c:v>13.028014402388687</c:v>
                </c:pt>
                <c:pt idx="74">
                  <c:v>9.7937713951740815</c:v>
                </c:pt>
                <c:pt idx="75">
                  <c:v>11.317659923455441</c:v>
                </c:pt>
                <c:pt idx="76">
                  <c:v>8.8351248441554056</c:v>
                </c:pt>
                <c:pt idx="77">
                  <c:v>9.1782879210469854</c:v>
                </c:pt>
                <c:pt idx="78">
                  <c:v>8.5572550640760632</c:v>
                </c:pt>
              </c:numCache>
            </c:numRef>
          </c:val>
        </c:ser>
        <c:ser>
          <c:idx val="1"/>
          <c:order val="1"/>
          <c:tx>
            <c:strRef>
              <c:f>'Fig 6'!$C$88</c:f>
              <c:strCache>
                <c:ptCount val="1"/>
                <c:pt idx="0">
                  <c:v>  Strong deterrent to investment</c:v>
                </c:pt>
              </c:strCache>
            </c:strRef>
          </c:tx>
          <c:spPr>
            <a:solidFill>
              <a:schemeClr val="accent6">
                <a:lumMod val="60000"/>
                <a:lumOff val="40000"/>
              </a:schemeClr>
            </a:solidFill>
          </c:spPr>
          <c:invertIfNegative val="0"/>
          <c:cat>
            <c:strRef>
              <c:f>'Fig 6'!$A$89:$A$167</c:f>
              <c:strCache>
                <c:ptCount val="79"/>
                <c:pt idx="0">
                  <c:v>US – Michigan</c:v>
                </c:pt>
                <c:pt idx="1">
                  <c:v>Albania</c:v>
                </c:pt>
                <c:pt idx="2">
                  <c:v>AU – Victoria</c:v>
                </c:pt>
                <c:pt idx="3">
                  <c:v>Azerbaijan</c:v>
                </c:pt>
                <c:pt idx="4">
                  <c:v>Japan</c:v>
                </c:pt>
                <c:pt idx="5">
                  <c:v>Cameroon</c:v>
                </c:pt>
                <c:pt idx="6">
                  <c:v>South Africa</c:v>
                </c:pt>
                <c:pt idx="7">
                  <c:v>Colombia</c:v>
                </c:pt>
                <c:pt idx="8">
                  <c:v>Philippines</c:v>
                </c:pt>
                <c:pt idx="9">
                  <c:v>US – Alaska</c:v>
                </c:pt>
                <c:pt idx="10">
                  <c:v>AU – Tasmania</c:v>
                </c:pt>
                <c:pt idx="11">
                  <c:v>US Offshore – Gulf of Mexico</c:v>
                </c:pt>
                <c:pt idx="12">
                  <c:v>Australia – Offshore</c:v>
                </c:pt>
                <c:pt idx="13">
                  <c:v>Guyana</c:v>
                </c:pt>
                <c:pt idx="14">
                  <c:v>Ghana</c:v>
                </c:pt>
                <c:pt idx="15">
                  <c:v>Tunisia</c:v>
                </c:pt>
                <c:pt idx="16">
                  <c:v>Tanzania</c:v>
                </c:pt>
                <c:pt idx="17">
                  <c:v>Mauritania</c:v>
                </c:pt>
                <c:pt idx="18">
                  <c:v>Malaysia</c:v>
                </c:pt>
                <c:pt idx="19">
                  <c:v>Germany</c:v>
                </c:pt>
                <c:pt idx="20">
                  <c:v>Cyprus</c:v>
                </c:pt>
                <c:pt idx="21">
                  <c:v>Poland</c:v>
                </c:pt>
                <c:pt idx="22">
                  <c:v>Ivory Coast</c:v>
                </c:pt>
                <c:pt idx="23">
                  <c:v>CA – Northwest Territories</c:v>
                </c:pt>
                <c:pt idx="24">
                  <c:v>Kenya</c:v>
                </c:pt>
                <c:pt idx="25">
                  <c:v>Mali</c:v>
                </c:pt>
                <c:pt idx="26">
                  <c:v>Kuwait</c:v>
                </c:pt>
                <c:pt idx="27">
                  <c:v>US – Illinois</c:v>
                </c:pt>
                <c:pt idx="28">
                  <c:v>Jordan</c:v>
                </c:pt>
                <c:pt idx="29">
                  <c:v>Thailand</c:v>
                </c:pt>
                <c:pt idx="30">
                  <c:v>Brunei</c:v>
                </c:pt>
                <c:pt idx="31">
                  <c:v>AU – Western Australia</c:v>
                </c:pt>
                <c:pt idx="32">
                  <c:v>CA – British Columbia</c:v>
                </c:pt>
                <c:pt idx="33">
                  <c:v>Uruguay</c:v>
                </c:pt>
                <c:pt idx="34">
                  <c:v>US – New Mexico</c:v>
                </c:pt>
                <c:pt idx="35">
                  <c:v>Ireland</c:v>
                </c:pt>
                <c:pt idx="36">
                  <c:v>CA – Yukon</c:v>
                </c:pt>
                <c:pt idx="37">
                  <c:v>Norway – North Sea</c:v>
                </c:pt>
                <c:pt idx="38">
                  <c:v>Malta</c:v>
                </c:pt>
                <c:pt idx="39">
                  <c:v>Morocco</c:v>
                </c:pt>
                <c:pt idx="40">
                  <c:v>Trinidad and Tobago</c:v>
                </c:pt>
                <c:pt idx="41">
                  <c:v>New Zealand</c:v>
                </c:pt>
                <c:pt idx="42">
                  <c:v>US – Ohio</c:v>
                </c:pt>
                <c:pt idx="43">
                  <c:v>Bahrain</c:v>
                </c:pt>
                <c:pt idx="44">
                  <c:v>US – Utah</c:v>
                </c:pt>
                <c:pt idx="45">
                  <c:v>Turkey</c:v>
                </c:pt>
                <c:pt idx="46">
                  <c:v>AU – South Australia</c:v>
                </c:pt>
                <c:pt idx="47">
                  <c:v>CA – Alberta</c:v>
                </c:pt>
                <c:pt idx="48">
                  <c:v>US – West Virginia</c:v>
                </c:pt>
                <c:pt idx="49">
                  <c:v>United Kingdom</c:v>
                </c:pt>
                <c:pt idx="50">
                  <c:v>US – Louisiana</c:v>
                </c:pt>
                <c:pt idx="51">
                  <c:v>CA – Nova Scotia</c:v>
                </c:pt>
                <c:pt idx="52">
                  <c:v>AU – Northern Territory</c:v>
                </c:pt>
                <c:pt idx="53">
                  <c:v>United Kingdom – North Sea</c:v>
                </c:pt>
                <c:pt idx="54">
                  <c:v>Norway</c:v>
                </c:pt>
                <c:pt idx="55">
                  <c:v>Namibia</c:v>
                </c:pt>
                <c:pt idx="56">
                  <c:v>US – Wyoming</c:v>
                </c:pt>
                <c:pt idx="57">
                  <c:v>Georgia</c:v>
                </c:pt>
                <c:pt idx="58">
                  <c:v>Chile</c:v>
                </c:pt>
                <c:pt idx="59">
                  <c:v>US – Montana</c:v>
                </c:pt>
                <c:pt idx="60">
                  <c:v>Netherlands</c:v>
                </c:pt>
                <c:pt idx="61">
                  <c:v>Seychelles</c:v>
                </c:pt>
                <c:pt idx="62">
                  <c:v>United Arab Emirates</c:v>
                </c:pt>
                <c:pt idx="63">
                  <c:v>Oman</c:v>
                </c:pt>
                <c:pt idx="64">
                  <c:v>CA  – Newfoundland &amp; Labrador</c:v>
                </c:pt>
                <c:pt idx="65">
                  <c:v>Qatar</c:v>
                </c:pt>
                <c:pt idx="66">
                  <c:v>Netherlands – North Sea</c:v>
                </c:pt>
                <c:pt idx="67">
                  <c:v>Denmark</c:v>
                </c:pt>
                <c:pt idx="68">
                  <c:v>US – Alabama</c:v>
                </c:pt>
                <c:pt idx="69">
                  <c:v>CA – Manitoba</c:v>
                </c:pt>
                <c:pt idx="70">
                  <c:v>US  – Mississippi</c:v>
                </c:pt>
                <c:pt idx="71">
                  <c:v>US – Kansas</c:v>
                </c:pt>
                <c:pt idx="72">
                  <c:v>US  – Texas</c:v>
                </c:pt>
                <c:pt idx="73">
                  <c:v>US – North Dakota</c:v>
                </c:pt>
                <c:pt idx="74">
                  <c:v>US – Arkansas</c:v>
                </c:pt>
                <c:pt idx="75">
                  <c:v>Faroe Islands</c:v>
                </c:pt>
                <c:pt idx="76">
                  <c:v>US  – Oklahoma</c:v>
                </c:pt>
                <c:pt idx="77">
                  <c:v>CA – Saskatchewan</c:v>
                </c:pt>
                <c:pt idx="78">
                  <c:v>Botswana</c:v>
                </c:pt>
              </c:strCache>
            </c:strRef>
          </c:cat>
          <c:val>
            <c:numRef>
              <c:f>'Fig 6'!$C$89:$C$167</c:f>
              <c:numCache>
                <c:formatCode>General</c:formatCode>
                <c:ptCount val="79"/>
                <c:pt idx="0">
                  <c:v>9.9229583975346696</c:v>
                </c:pt>
                <c:pt idx="1">
                  <c:v>8.2358558128431607</c:v>
                </c:pt>
                <c:pt idx="2">
                  <c:v>18.377723970944309</c:v>
                </c:pt>
                <c:pt idx="3">
                  <c:v>12.498382714452063</c:v>
                </c:pt>
                <c:pt idx="4">
                  <c:v>9.6452909313297202</c:v>
                </c:pt>
                <c:pt idx="5">
                  <c:v>7.1238062462359117</c:v>
                </c:pt>
                <c:pt idx="6">
                  <c:v>6.390664073353709</c:v>
                </c:pt>
                <c:pt idx="7">
                  <c:v>9.0880732037017786</c:v>
                </c:pt>
                <c:pt idx="8">
                  <c:v>10.583633714241889</c:v>
                </c:pt>
                <c:pt idx="9">
                  <c:v>15.762711864406779</c:v>
                </c:pt>
                <c:pt idx="10">
                  <c:v>0</c:v>
                </c:pt>
                <c:pt idx="11">
                  <c:v>11.424338808766501</c:v>
                </c:pt>
                <c:pt idx="12">
                  <c:v>16.580133018665524</c:v>
                </c:pt>
                <c:pt idx="13">
                  <c:v>5.8474576271186436</c:v>
                </c:pt>
                <c:pt idx="14">
                  <c:v>8.420338983050847</c:v>
                </c:pt>
                <c:pt idx="15">
                  <c:v>7.7621118944052805</c:v>
                </c:pt>
                <c:pt idx="16">
                  <c:v>5.4394954670871112</c:v>
                </c:pt>
                <c:pt idx="17">
                  <c:v>11.694915254237287</c:v>
                </c:pt>
                <c:pt idx="18">
                  <c:v>6.4014272970562001</c:v>
                </c:pt>
                <c:pt idx="19">
                  <c:v>16.192959582790092</c:v>
                </c:pt>
                <c:pt idx="20">
                  <c:v>2.9732835392128703</c:v>
                </c:pt>
                <c:pt idx="21">
                  <c:v>11.317659923455441</c:v>
                </c:pt>
                <c:pt idx="22">
                  <c:v>5.4394954670871112</c:v>
                </c:pt>
                <c:pt idx="23">
                  <c:v>15.254237288135592</c:v>
                </c:pt>
                <c:pt idx="24">
                  <c:v>8.5275423728813564</c:v>
                </c:pt>
                <c:pt idx="25">
                  <c:v>10.024213075060532</c:v>
                </c:pt>
                <c:pt idx="26">
                  <c:v>7.2446377681115939</c:v>
                </c:pt>
                <c:pt idx="27">
                  <c:v>14.51193863664481</c:v>
                </c:pt>
                <c:pt idx="28">
                  <c:v>12.310437109723459</c:v>
                </c:pt>
                <c:pt idx="29">
                  <c:v>5.3444505194095138</c:v>
                </c:pt>
                <c:pt idx="30">
                  <c:v>3.9200833254426661</c:v>
                </c:pt>
                <c:pt idx="31">
                  <c:v>9.8552656636831077</c:v>
                </c:pt>
                <c:pt idx="32">
                  <c:v>7.9634636945195538</c:v>
                </c:pt>
                <c:pt idx="33">
                  <c:v>7.3751717819514422</c:v>
                </c:pt>
                <c:pt idx="34">
                  <c:v>8.8481266726137378</c:v>
                </c:pt>
                <c:pt idx="35">
                  <c:v>7.0572764465225015</c:v>
                </c:pt>
                <c:pt idx="36">
                  <c:v>12.218568176068807</c:v>
                </c:pt>
                <c:pt idx="37">
                  <c:v>4.5944309927360774</c:v>
                </c:pt>
                <c:pt idx="38">
                  <c:v>2.8524183546920212</c:v>
                </c:pt>
                <c:pt idx="39">
                  <c:v>3.8218677301429049</c:v>
                </c:pt>
                <c:pt idx="40">
                  <c:v>4.6441901731628219</c:v>
                </c:pt>
                <c:pt idx="41">
                  <c:v>7.366875750700653</c:v>
                </c:pt>
                <c:pt idx="42">
                  <c:v>6.3215758131012363</c:v>
                </c:pt>
                <c:pt idx="43">
                  <c:v>5.1977401129943503</c:v>
                </c:pt>
                <c:pt idx="44">
                  <c:v>7.0386064030131816</c:v>
                </c:pt>
                <c:pt idx="45">
                  <c:v>4.3777757636182359</c:v>
                </c:pt>
                <c:pt idx="46">
                  <c:v>7.5722472869162294</c:v>
                </c:pt>
                <c:pt idx="47">
                  <c:v>3.8343984440122254</c:v>
                </c:pt>
                <c:pt idx="48">
                  <c:v>3.0574941841143235</c:v>
                </c:pt>
                <c:pt idx="49">
                  <c:v>5.9917023124175852</c:v>
                </c:pt>
                <c:pt idx="50">
                  <c:v>7.1780168476606105</c:v>
                </c:pt>
                <c:pt idx="51">
                  <c:v>5.7398357076011228</c:v>
                </c:pt>
                <c:pt idx="52">
                  <c:v>2.7409957627118642</c:v>
                </c:pt>
                <c:pt idx="53">
                  <c:v>5.1049233252623081</c:v>
                </c:pt>
                <c:pt idx="54">
                  <c:v>4.5618463757663177</c:v>
                </c:pt>
                <c:pt idx="55">
                  <c:v>2.5423728813559321</c:v>
                </c:pt>
                <c:pt idx="56">
                  <c:v>5.7114702404414661</c:v>
                </c:pt>
                <c:pt idx="57">
                  <c:v>1.7455097394384009</c:v>
                </c:pt>
                <c:pt idx="58">
                  <c:v>5.6771433272996541</c:v>
                </c:pt>
                <c:pt idx="59">
                  <c:v>3.8597080046987742</c:v>
                </c:pt>
                <c:pt idx="60">
                  <c:v>2.2490221642764014</c:v>
                </c:pt>
                <c:pt idx="61">
                  <c:v>1.6242937853107344</c:v>
                </c:pt>
                <c:pt idx="62">
                  <c:v>2.3483765570757607</c:v>
                </c:pt>
                <c:pt idx="63">
                  <c:v>0.6091101694915253</c:v>
                </c:pt>
                <c:pt idx="64">
                  <c:v>3.9421062654732428</c:v>
                </c:pt>
                <c:pt idx="65">
                  <c:v>3.9933856965688306</c:v>
                </c:pt>
                <c:pt idx="66">
                  <c:v>2.8011773064041412</c:v>
                </c:pt>
                <c:pt idx="67">
                  <c:v>4.2372881355932206</c:v>
                </c:pt>
                <c:pt idx="68">
                  <c:v>5.0572606504809894</c:v>
                </c:pt>
                <c:pt idx="69">
                  <c:v>0.81214689265536721</c:v>
                </c:pt>
                <c:pt idx="70">
                  <c:v>0.39244682061198954</c:v>
                </c:pt>
                <c:pt idx="71">
                  <c:v>0.67796610169491522</c:v>
                </c:pt>
                <c:pt idx="72">
                  <c:v>1.6749246783659133</c:v>
                </c:pt>
                <c:pt idx="73">
                  <c:v>0</c:v>
                </c:pt>
                <c:pt idx="74">
                  <c:v>2.3044167988644904</c:v>
                </c:pt>
                <c:pt idx="75">
                  <c:v>0</c:v>
                </c:pt>
                <c:pt idx="76">
                  <c:v>0.69750985611753202</c:v>
                </c:pt>
                <c:pt idx="77">
                  <c:v>0.88822141171422431</c:v>
                </c:pt>
                <c:pt idx="78">
                  <c:v>0</c:v>
                </c:pt>
              </c:numCache>
            </c:numRef>
          </c:val>
        </c:ser>
        <c:ser>
          <c:idx val="2"/>
          <c:order val="2"/>
          <c:tx>
            <c:strRef>
              <c:f>'Fig 6'!$D$88</c:f>
              <c:strCache>
                <c:ptCount val="1"/>
                <c:pt idx="0">
                  <c:v>  Would not pursue investment due to this factor</c:v>
                </c:pt>
              </c:strCache>
            </c:strRef>
          </c:tx>
          <c:spPr>
            <a:solidFill>
              <a:schemeClr val="accent4">
                <a:lumMod val="50000"/>
              </a:schemeClr>
            </a:solidFill>
          </c:spPr>
          <c:invertIfNegative val="0"/>
          <c:cat>
            <c:strRef>
              <c:f>'Fig 6'!$A$89:$A$167</c:f>
              <c:strCache>
                <c:ptCount val="79"/>
                <c:pt idx="0">
                  <c:v>US – Michigan</c:v>
                </c:pt>
                <c:pt idx="1">
                  <c:v>Albania</c:v>
                </c:pt>
                <c:pt idx="2">
                  <c:v>AU – Victoria</c:v>
                </c:pt>
                <c:pt idx="3">
                  <c:v>Azerbaijan</c:v>
                </c:pt>
                <c:pt idx="4">
                  <c:v>Japan</c:v>
                </c:pt>
                <c:pt idx="5">
                  <c:v>Cameroon</c:v>
                </c:pt>
                <c:pt idx="6">
                  <c:v>South Africa</c:v>
                </c:pt>
                <c:pt idx="7">
                  <c:v>Colombia</c:v>
                </c:pt>
                <c:pt idx="8">
                  <c:v>Philippines</c:v>
                </c:pt>
                <c:pt idx="9">
                  <c:v>US – Alaska</c:v>
                </c:pt>
                <c:pt idx="10">
                  <c:v>AU – Tasmania</c:v>
                </c:pt>
                <c:pt idx="11">
                  <c:v>US Offshore – Gulf of Mexico</c:v>
                </c:pt>
                <c:pt idx="12">
                  <c:v>Australia – Offshore</c:v>
                </c:pt>
                <c:pt idx="13">
                  <c:v>Guyana</c:v>
                </c:pt>
                <c:pt idx="14">
                  <c:v>Ghana</c:v>
                </c:pt>
                <c:pt idx="15">
                  <c:v>Tunisia</c:v>
                </c:pt>
                <c:pt idx="16">
                  <c:v>Tanzania</c:v>
                </c:pt>
                <c:pt idx="17">
                  <c:v>Mauritania</c:v>
                </c:pt>
                <c:pt idx="18">
                  <c:v>Malaysia</c:v>
                </c:pt>
                <c:pt idx="19">
                  <c:v>Germany</c:v>
                </c:pt>
                <c:pt idx="20">
                  <c:v>Cyprus</c:v>
                </c:pt>
                <c:pt idx="21">
                  <c:v>Poland</c:v>
                </c:pt>
                <c:pt idx="22">
                  <c:v>Ivory Coast</c:v>
                </c:pt>
                <c:pt idx="23">
                  <c:v>CA – Northwest Territories</c:v>
                </c:pt>
                <c:pt idx="24">
                  <c:v>Kenya</c:v>
                </c:pt>
                <c:pt idx="25">
                  <c:v>Mali</c:v>
                </c:pt>
                <c:pt idx="26">
                  <c:v>Kuwait</c:v>
                </c:pt>
                <c:pt idx="27">
                  <c:v>US – Illinois</c:v>
                </c:pt>
                <c:pt idx="28">
                  <c:v>Jordan</c:v>
                </c:pt>
                <c:pt idx="29">
                  <c:v>Thailand</c:v>
                </c:pt>
                <c:pt idx="30">
                  <c:v>Brunei</c:v>
                </c:pt>
                <c:pt idx="31">
                  <c:v>AU – Western Australia</c:v>
                </c:pt>
                <c:pt idx="32">
                  <c:v>CA – British Columbia</c:v>
                </c:pt>
                <c:pt idx="33">
                  <c:v>Uruguay</c:v>
                </c:pt>
                <c:pt idx="34">
                  <c:v>US – New Mexico</c:v>
                </c:pt>
                <c:pt idx="35">
                  <c:v>Ireland</c:v>
                </c:pt>
                <c:pt idx="36">
                  <c:v>CA – Yukon</c:v>
                </c:pt>
                <c:pt idx="37">
                  <c:v>Norway – North Sea</c:v>
                </c:pt>
                <c:pt idx="38">
                  <c:v>Malta</c:v>
                </c:pt>
                <c:pt idx="39">
                  <c:v>Morocco</c:v>
                </c:pt>
                <c:pt idx="40">
                  <c:v>Trinidad and Tobago</c:v>
                </c:pt>
                <c:pt idx="41">
                  <c:v>New Zealand</c:v>
                </c:pt>
                <c:pt idx="42">
                  <c:v>US – Ohio</c:v>
                </c:pt>
                <c:pt idx="43">
                  <c:v>Bahrain</c:v>
                </c:pt>
                <c:pt idx="44">
                  <c:v>US – Utah</c:v>
                </c:pt>
                <c:pt idx="45">
                  <c:v>Turkey</c:v>
                </c:pt>
                <c:pt idx="46">
                  <c:v>AU – South Australia</c:v>
                </c:pt>
                <c:pt idx="47">
                  <c:v>CA – Alberta</c:v>
                </c:pt>
                <c:pt idx="48">
                  <c:v>US – West Virginia</c:v>
                </c:pt>
                <c:pt idx="49">
                  <c:v>United Kingdom</c:v>
                </c:pt>
                <c:pt idx="50">
                  <c:v>US – Louisiana</c:v>
                </c:pt>
                <c:pt idx="51">
                  <c:v>CA – Nova Scotia</c:v>
                </c:pt>
                <c:pt idx="52">
                  <c:v>AU – Northern Territory</c:v>
                </c:pt>
                <c:pt idx="53">
                  <c:v>United Kingdom – North Sea</c:v>
                </c:pt>
                <c:pt idx="54">
                  <c:v>Norway</c:v>
                </c:pt>
                <c:pt idx="55">
                  <c:v>Namibia</c:v>
                </c:pt>
                <c:pt idx="56">
                  <c:v>US – Wyoming</c:v>
                </c:pt>
                <c:pt idx="57">
                  <c:v>Georgia</c:v>
                </c:pt>
                <c:pt idx="58">
                  <c:v>Chile</c:v>
                </c:pt>
                <c:pt idx="59">
                  <c:v>US – Montana</c:v>
                </c:pt>
                <c:pt idx="60">
                  <c:v>Netherlands</c:v>
                </c:pt>
                <c:pt idx="61">
                  <c:v>Seychelles</c:v>
                </c:pt>
                <c:pt idx="62">
                  <c:v>United Arab Emirates</c:v>
                </c:pt>
                <c:pt idx="63">
                  <c:v>Oman</c:v>
                </c:pt>
                <c:pt idx="64">
                  <c:v>CA  – Newfoundland &amp; Labrador</c:v>
                </c:pt>
                <c:pt idx="65">
                  <c:v>Qatar</c:v>
                </c:pt>
                <c:pt idx="66">
                  <c:v>Netherlands – North Sea</c:v>
                </c:pt>
                <c:pt idx="67">
                  <c:v>Denmark</c:v>
                </c:pt>
                <c:pt idx="68">
                  <c:v>US – Alabama</c:v>
                </c:pt>
                <c:pt idx="69">
                  <c:v>CA – Manitoba</c:v>
                </c:pt>
                <c:pt idx="70">
                  <c:v>US  – Mississippi</c:v>
                </c:pt>
                <c:pt idx="71">
                  <c:v>US – Kansas</c:v>
                </c:pt>
                <c:pt idx="72">
                  <c:v>US  – Texas</c:v>
                </c:pt>
                <c:pt idx="73">
                  <c:v>US – North Dakota</c:v>
                </c:pt>
                <c:pt idx="74">
                  <c:v>US – Arkansas</c:v>
                </c:pt>
                <c:pt idx="75">
                  <c:v>Faroe Islands</c:v>
                </c:pt>
                <c:pt idx="76">
                  <c:v>US  – Oklahoma</c:v>
                </c:pt>
                <c:pt idx="77">
                  <c:v>CA – Saskatchewan</c:v>
                </c:pt>
                <c:pt idx="78">
                  <c:v>Botswana</c:v>
                </c:pt>
              </c:strCache>
            </c:strRef>
          </c:cat>
          <c:val>
            <c:numRef>
              <c:f>'Fig 6'!$D$89:$D$167</c:f>
              <c:numCache>
                <c:formatCode>General</c:formatCode>
                <c:ptCount val="79"/>
                <c:pt idx="0">
                  <c:v>3.5439137134052388</c:v>
                </c:pt>
                <c:pt idx="1">
                  <c:v>0</c:v>
                </c:pt>
                <c:pt idx="2">
                  <c:v>5.0121065375302658</c:v>
                </c:pt>
                <c:pt idx="3">
                  <c:v>0</c:v>
                </c:pt>
                <c:pt idx="4">
                  <c:v>3.6169840992486457</c:v>
                </c:pt>
                <c:pt idx="5">
                  <c:v>0</c:v>
                </c:pt>
                <c:pt idx="6">
                  <c:v>0.63906640733537101</c:v>
                </c:pt>
                <c:pt idx="7">
                  <c:v>2.3915982115004679</c:v>
                </c:pt>
                <c:pt idx="8">
                  <c:v>1.0583633714241891</c:v>
                </c:pt>
                <c:pt idx="9">
                  <c:v>4.5762711864406782</c:v>
                </c:pt>
                <c:pt idx="10">
                  <c:v>2.2931206380857425</c:v>
                </c:pt>
                <c:pt idx="11">
                  <c:v>3.0064049496753955</c:v>
                </c:pt>
                <c:pt idx="12">
                  <c:v>2.0725166273331905</c:v>
                </c:pt>
                <c:pt idx="13">
                  <c:v>0</c:v>
                </c:pt>
                <c:pt idx="14">
                  <c:v>1.4033898305084744</c:v>
                </c:pt>
                <c:pt idx="15">
                  <c:v>1.5524223788810561</c:v>
                </c:pt>
                <c:pt idx="16">
                  <c:v>0</c:v>
                </c:pt>
                <c:pt idx="17">
                  <c:v>5.0121065375302658</c:v>
                </c:pt>
                <c:pt idx="18">
                  <c:v>0.9848349687778768</c:v>
                </c:pt>
                <c:pt idx="19">
                  <c:v>0.89960886571056065</c:v>
                </c:pt>
                <c:pt idx="20">
                  <c:v>8.919850617638609</c:v>
                </c:pt>
                <c:pt idx="21">
                  <c:v>5.6588299617277205</c:v>
                </c:pt>
                <c:pt idx="22">
                  <c:v>0.90658257784785179</c:v>
                </c:pt>
                <c:pt idx="23">
                  <c:v>2.5423728813559321</c:v>
                </c:pt>
                <c:pt idx="24">
                  <c:v>0</c:v>
                </c:pt>
                <c:pt idx="25">
                  <c:v>3.3414043583535107</c:v>
                </c:pt>
                <c:pt idx="26">
                  <c:v>1.0349482525873706</c:v>
                </c:pt>
                <c:pt idx="27">
                  <c:v>0.85364344921440061</c:v>
                </c:pt>
                <c:pt idx="28">
                  <c:v>0</c:v>
                </c:pt>
                <c:pt idx="29">
                  <c:v>0.31437944231820669</c:v>
                </c:pt>
                <c:pt idx="30">
                  <c:v>0</c:v>
                </c:pt>
                <c:pt idx="31">
                  <c:v>0.98552656636831071</c:v>
                </c:pt>
                <c:pt idx="32">
                  <c:v>0</c:v>
                </c:pt>
                <c:pt idx="33">
                  <c:v>2.1071919377004122</c:v>
                </c:pt>
                <c:pt idx="34">
                  <c:v>1.1541034790365745</c:v>
                </c:pt>
                <c:pt idx="35">
                  <c:v>1.0081823495032145</c:v>
                </c:pt>
                <c:pt idx="36">
                  <c:v>1.7455097394384009</c:v>
                </c:pt>
                <c:pt idx="37">
                  <c:v>0</c:v>
                </c:pt>
                <c:pt idx="38">
                  <c:v>0</c:v>
                </c:pt>
                <c:pt idx="39">
                  <c:v>0.76437354602858087</c:v>
                </c:pt>
                <c:pt idx="40">
                  <c:v>1.6887964266046627</c:v>
                </c:pt>
                <c:pt idx="41">
                  <c:v>2.3021486720939546</c:v>
                </c:pt>
                <c:pt idx="42">
                  <c:v>0.52679798442510306</c:v>
                </c:pt>
                <c:pt idx="43">
                  <c:v>2.5988700564971752</c:v>
                </c:pt>
                <c:pt idx="44">
                  <c:v>2.1657250470809788</c:v>
                </c:pt>
                <c:pt idx="45">
                  <c:v>0</c:v>
                </c:pt>
                <c:pt idx="46">
                  <c:v>2.5240824289720765</c:v>
                </c:pt>
                <c:pt idx="47">
                  <c:v>0.11982495137538204</c:v>
                </c:pt>
                <c:pt idx="48">
                  <c:v>0</c:v>
                </c:pt>
                <c:pt idx="49">
                  <c:v>0</c:v>
                </c:pt>
                <c:pt idx="50">
                  <c:v>2.1008829798031057</c:v>
                </c:pt>
                <c:pt idx="51">
                  <c:v>1.4349589269002807</c:v>
                </c:pt>
                <c:pt idx="52">
                  <c:v>0</c:v>
                </c:pt>
                <c:pt idx="53">
                  <c:v>0.4640839386602098</c:v>
                </c:pt>
                <c:pt idx="54">
                  <c:v>0</c:v>
                </c:pt>
                <c:pt idx="55">
                  <c:v>0</c:v>
                </c:pt>
                <c:pt idx="56">
                  <c:v>0.27197477335435555</c:v>
                </c:pt>
                <c:pt idx="57">
                  <c:v>0</c:v>
                </c:pt>
                <c:pt idx="58">
                  <c:v>1.1354286654599308</c:v>
                </c:pt>
                <c:pt idx="59">
                  <c:v>0.77194160093975495</c:v>
                </c:pt>
                <c:pt idx="60">
                  <c:v>0</c:v>
                </c:pt>
                <c:pt idx="61">
                  <c:v>0</c:v>
                </c:pt>
                <c:pt idx="62">
                  <c:v>0.46967531141515206</c:v>
                </c:pt>
                <c:pt idx="63">
                  <c:v>0.6091101694915253</c:v>
                </c:pt>
                <c:pt idx="64">
                  <c:v>0</c:v>
                </c:pt>
                <c:pt idx="65">
                  <c:v>0.57048367093840424</c:v>
                </c:pt>
                <c:pt idx="66">
                  <c:v>0</c:v>
                </c:pt>
                <c:pt idx="67">
                  <c:v>0</c:v>
                </c:pt>
                <c:pt idx="68">
                  <c:v>0</c:v>
                </c:pt>
                <c:pt idx="69">
                  <c:v>0.81214689265536721</c:v>
                </c:pt>
                <c:pt idx="70">
                  <c:v>2.7471277442839268</c:v>
                </c:pt>
                <c:pt idx="71">
                  <c:v>1.6949152542372881</c:v>
                </c:pt>
                <c:pt idx="72">
                  <c:v>0.59114988648208688</c:v>
                </c:pt>
                <c:pt idx="73">
                  <c:v>0.30297707912531835</c:v>
                </c:pt>
                <c:pt idx="74">
                  <c:v>0</c:v>
                </c:pt>
                <c:pt idx="75">
                  <c:v>0</c:v>
                </c:pt>
                <c:pt idx="76">
                  <c:v>1.1625164268625534</c:v>
                </c:pt>
                <c:pt idx="77">
                  <c:v>0</c:v>
                </c:pt>
                <c:pt idx="78">
                  <c:v>0</c:v>
                </c:pt>
              </c:numCache>
            </c:numRef>
          </c:val>
        </c:ser>
        <c:dLbls>
          <c:showLegendKey val="0"/>
          <c:showVal val="0"/>
          <c:showCatName val="0"/>
          <c:showSerName val="0"/>
          <c:showPercent val="0"/>
          <c:showBubbleSize val="0"/>
        </c:dLbls>
        <c:gapWidth val="100"/>
        <c:overlap val="100"/>
        <c:axId val="89818624"/>
        <c:axId val="89820160"/>
      </c:barChart>
      <c:catAx>
        <c:axId val="89818624"/>
        <c:scaling>
          <c:orientation val="minMax"/>
        </c:scaling>
        <c:delete val="0"/>
        <c:axPos val="l"/>
        <c:majorTickMark val="out"/>
        <c:minorTickMark val="none"/>
        <c:tickLblPos val="nextTo"/>
        <c:crossAx val="89820160"/>
        <c:crosses val="autoZero"/>
        <c:auto val="1"/>
        <c:lblAlgn val="ctr"/>
        <c:lblOffset val="100"/>
        <c:tickLblSkip val="1"/>
        <c:noMultiLvlLbl val="0"/>
      </c:catAx>
      <c:valAx>
        <c:axId val="89820160"/>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89818624"/>
        <c:crosses val="autoZero"/>
        <c:crossBetween val="between"/>
        <c:majorUnit val="20"/>
      </c:valAx>
    </c:plotArea>
    <c:legend>
      <c:legendPos val="r"/>
      <c:layout>
        <c:manualLayout>
          <c:xMode val="edge"/>
          <c:yMode val="edge"/>
          <c:x val="0.55574101624393724"/>
          <c:y val="2.7061077244168182E-2"/>
          <c:w val="0.36948797484230556"/>
          <c:h val="8.9394402032261816E-2"/>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94745616591666"/>
          <c:y val="9.7979538816791133E-3"/>
          <c:w val="0.48750769804613192"/>
          <c:h val="0.97257067619616799"/>
        </c:manualLayout>
      </c:layout>
      <c:barChart>
        <c:barDir val="bar"/>
        <c:grouping val="stacked"/>
        <c:varyColors val="0"/>
        <c:ser>
          <c:idx val="0"/>
          <c:order val="0"/>
          <c:tx>
            <c:strRef>
              <c:f>'Fig 6'!$B$8</c:f>
              <c:strCache>
                <c:ptCount val="1"/>
                <c:pt idx="0">
                  <c:v>  Mild deterrent to investment</c:v>
                </c:pt>
              </c:strCache>
            </c:strRef>
          </c:tx>
          <c:spPr>
            <a:solidFill>
              <a:schemeClr val="accent3">
                <a:lumMod val="75000"/>
              </a:schemeClr>
            </a:solidFill>
          </c:spPr>
          <c:invertIfNegative val="0"/>
          <c:cat>
            <c:strRef>
              <c:f>'Fig 6'!$A$9:$A$86</c:f>
              <c:strCache>
                <c:ptCount val="78"/>
                <c:pt idx="0">
                  <c:v>Venezuela</c:v>
                </c:pt>
                <c:pt idx="1">
                  <c:v>Ecuador</c:v>
                </c:pt>
                <c:pt idx="2">
                  <c:v>Iran</c:v>
                </c:pt>
                <c:pt idx="3">
                  <c:v>Russia –  Offshore Arctic</c:v>
                </c:pt>
                <c:pt idx="4">
                  <c:v>Uzbekistan</c:v>
                </c:pt>
                <c:pt idx="5">
                  <c:v>Bolivia</c:v>
                </c:pt>
                <c:pt idx="6">
                  <c:v>Russia – Eastern Siberia</c:v>
                </c:pt>
                <c:pt idx="7">
                  <c:v>CA – Quebec</c:v>
                </c:pt>
                <c:pt idx="8">
                  <c:v>Argentina – Salta</c:v>
                </c:pt>
                <c:pt idx="9">
                  <c:v>Russia – Offshore Sakhalin</c:v>
                </c:pt>
                <c:pt idx="10">
                  <c:v>Russia – other</c:v>
                </c:pt>
                <c:pt idx="11">
                  <c:v>Ukraine</c:v>
                </c:pt>
                <c:pt idx="12">
                  <c:v>Argentina – Chubut</c:v>
                </c:pt>
                <c:pt idx="13">
                  <c:v>Argentina – Mendoza</c:v>
                </c:pt>
                <c:pt idx="14">
                  <c:v>Argentina – Neuquen</c:v>
                </c:pt>
                <c:pt idx="15">
                  <c:v>Argentina – Tierra del Fuego</c:v>
                </c:pt>
                <c:pt idx="16">
                  <c:v>Kazakhstan</c:v>
                </c:pt>
                <c:pt idx="17">
                  <c:v>Argentina – Santa Cruz</c:v>
                </c:pt>
                <c:pt idx="18">
                  <c:v>Indonesia</c:v>
                </c:pt>
                <c:pt idx="19">
                  <c:v>Iraq</c:v>
                </c:pt>
                <c:pt idx="20">
                  <c:v>Nigeria</c:v>
                </c:pt>
                <c:pt idx="21">
                  <c:v>Kyrgyzstan</c:v>
                </c:pt>
                <c:pt idx="22">
                  <c:v>Libya</c:v>
                </c:pt>
                <c:pt idx="23">
                  <c:v>US – New York</c:v>
                </c:pt>
                <c:pt idx="24">
                  <c:v>South Sudan</c:v>
                </c:pt>
                <c:pt idx="25">
                  <c:v>Brazil – Offshore presalt area profit sharing contracts</c:v>
                </c:pt>
                <c:pt idx="26">
                  <c:v>Bulgaria</c:v>
                </c:pt>
                <c:pt idx="27">
                  <c:v>Cambodia</c:v>
                </c:pt>
                <c:pt idx="28">
                  <c:v>India</c:v>
                </c:pt>
                <c:pt idx="29">
                  <c:v>Bangladesh</c:v>
                </c:pt>
                <c:pt idx="30">
                  <c:v>Algeria</c:v>
                </c:pt>
                <c:pt idx="31">
                  <c:v>Brazil – Offshore concession contracts</c:v>
                </c:pt>
                <c:pt idx="32">
                  <c:v>Somaliland</c:v>
                </c:pt>
                <c:pt idx="33">
                  <c:v>Turkmenistan</c:v>
                </c:pt>
                <c:pt idx="34">
                  <c:v>US – California</c:v>
                </c:pt>
                <c:pt idx="35">
                  <c:v>US Offshore – Pacific</c:v>
                </c:pt>
                <c:pt idx="36">
                  <c:v>Guatemala</c:v>
                </c:pt>
                <c:pt idx="37">
                  <c:v>Peru</c:v>
                </c:pt>
                <c:pt idx="38">
                  <c:v>Timor Gap (JPDA)</c:v>
                </c:pt>
                <c:pt idx="39">
                  <c:v>Syria</c:v>
                </c:pt>
                <c:pt idx="40">
                  <c:v>Republic of the Congo (Brazzaville)</c:v>
                </c:pt>
                <c:pt idx="41">
                  <c:v>France</c:v>
                </c:pt>
                <c:pt idx="42">
                  <c:v>Papua New Guinea</c:v>
                </c:pt>
                <c:pt idx="43">
                  <c:v>Myanmar</c:v>
                </c:pt>
                <c:pt idx="44">
                  <c:v>Greece</c:v>
                </c:pt>
                <c:pt idx="45">
                  <c:v>Chad</c:v>
                </c:pt>
                <c:pt idx="46">
                  <c:v>Brazil – Onshore concession contracts</c:v>
                </c:pt>
                <c:pt idx="47">
                  <c:v>Italy</c:v>
                </c:pt>
                <c:pt idx="48">
                  <c:v>Spain – Offshore</c:v>
                </c:pt>
                <c:pt idx="49">
                  <c:v>Hungary</c:v>
                </c:pt>
                <c:pt idx="50">
                  <c:v>Democratic Republic of the Congo (Kinshasa)</c:v>
                </c:pt>
                <c:pt idx="51">
                  <c:v>French Guiana</c:v>
                </c:pt>
                <c:pt idx="52">
                  <c:v>Angola</c:v>
                </c:pt>
                <c:pt idx="53">
                  <c:v>Egypt</c:v>
                </c:pt>
                <c:pt idx="54">
                  <c:v>AU – New South Wales</c:v>
                </c:pt>
                <c:pt idx="55">
                  <c:v>Spain – Onshore</c:v>
                </c:pt>
                <c:pt idx="56">
                  <c:v>Madagascar</c:v>
                </c:pt>
                <c:pt idx="57">
                  <c:v>Yemen</c:v>
                </c:pt>
                <c:pt idx="58">
                  <c:v>Romania</c:v>
                </c:pt>
                <c:pt idx="59">
                  <c:v>Vietnam</c:v>
                </c:pt>
                <c:pt idx="60">
                  <c:v>US Offshore – Alaska</c:v>
                </c:pt>
                <c:pt idx="61">
                  <c:v>Gabon</c:v>
                </c:pt>
                <c:pt idx="62">
                  <c:v>Uganda</c:v>
                </c:pt>
                <c:pt idx="63">
                  <c:v>Equatorial Guinea</c:v>
                </c:pt>
                <c:pt idx="64">
                  <c:v>China</c:v>
                </c:pt>
                <c:pt idx="65">
                  <c:v>Ethiopia</c:v>
                </c:pt>
                <c:pt idx="66">
                  <c:v>Israel</c:v>
                </c:pt>
                <c:pt idx="67">
                  <c:v>AU – Queensland</c:v>
                </c:pt>
                <c:pt idx="68">
                  <c:v>Niger</c:v>
                </c:pt>
                <c:pt idx="69">
                  <c:v>Greenland</c:v>
                </c:pt>
                <c:pt idx="70">
                  <c:v>Suriname</c:v>
                </c:pt>
                <c:pt idx="71">
                  <c:v>US – Pennsylvania</c:v>
                </c:pt>
                <c:pt idx="72">
                  <c:v>CA – New Brunswick</c:v>
                </c:pt>
                <c:pt idx="73">
                  <c:v>US – Colorado</c:v>
                </c:pt>
                <c:pt idx="74">
                  <c:v>Pakistan</c:v>
                </c:pt>
                <c:pt idx="75">
                  <c:v>Lebanon</c:v>
                </c:pt>
                <c:pt idx="76">
                  <c:v>East Timor</c:v>
                </c:pt>
                <c:pt idx="77">
                  <c:v>Mozambique</c:v>
                </c:pt>
              </c:strCache>
            </c:strRef>
          </c:cat>
          <c:val>
            <c:numRef>
              <c:f>'Fig 6'!$B$9:$B$86</c:f>
              <c:numCache>
                <c:formatCode>General</c:formatCode>
                <c:ptCount val="78"/>
                <c:pt idx="0">
                  <c:v>34.915254237288138</c:v>
                </c:pt>
                <c:pt idx="1">
                  <c:v>42.474070326334427</c:v>
                </c:pt>
                <c:pt idx="2">
                  <c:v>41.767554479418884</c:v>
                </c:pt>
                <c:pt idx="3">
                  <c:v>62.50730566919929</c:v>
                </c:pt>
                <c:pt idx="4">
                  <c:v>41.148775894538602</c:v>
                </c:pt>
                <c:pt idx="5">
                  <c:v>44.067796610169495</c:v>
                </c:pt>
                <c:pt idx="6">
                  <c:v>55.636004607536613</c:v>
                </c:pt>
                <c:pt idx="7">
                  <c:v>26.704924596289871</c:v>
                </c:pt>
                <c:pt idx="8">
                  <c:v>46.779661016949149</c:v>
                </c:pt>
                <c:pt idx="9">
                  <c:v>54.469468307406544</c:v>
                </c:pt>
                <c:pt idx="10">
                  <c:v>46.327683615819204</c:v>
                </c:pt>
                <c:pt idx="11">
                  <c:v>47.949152542372879</c:v>
                </c:pt>
                <c:pt idx="12">
                  <c:v>38.615286216821232</c:v>
                </c:pt>
                <c:pt idx="13">
                  <c:v>38.702597244238504</c:v>
                </c:pt>
                <c:pt idx="14">
                  <c:v>41.35464329445125</c:v>
                </c:pt>
                <c:pt idx="15">
                  <c:v>36.494771006130541</c:v>
                </c:pt>
                <c:pt idx="16">
                  <c:v>50.121065375302656</c:v>
                </c:pt>
                <c:pt idx="17">
                  <c:v>33.54355538037052</c:v>
                </c:pt>
                <c:pt idx="18">
                  <c:v>45.086748616778912</c:v>
                </c:pt>
                <c:pt idx="19">
                  <c:v>43.103210693123877</c:v>
                </c:pt>
                <c:pt idx="20">
                  <c:v>38.590274516500877</c:v>
                </c:pt>
                <c:pt idx="21">
                  <c:v>34.768666972056799</c:v>
                </c:pt>
                <c:pt idx="22">
                  <c:v>38.72742428452348</c:v>
                </c:pt>
                <c:pt idx="23">
                  <c:v>22.006560962274467</c:v>
                </c:pt>
                <c:pt idx="24">
                  <c:v>48.24152542372881</c:v>
                </c:pt>
                <c:pt idx="25">
                  <c:v>51.165254237288131</c:v>
                </c:pt>
                <c:pt idx="26">
                  <c:v>56.935771632471003</c:v>
                </c:pt>
                <c:pt idx="27">
                  <c:v>36.994119681771018</c:v>
                </c:pt>
                <c:pt idx="28">
                  <c:v>42.819965300947551</c:v>
                </c:pt>
                <c:pt idx="29">
                  <c:v>52.294336502687052</c:v>
                </c:pt>
                <c:pt idx="30">
                  <c:v>47.09014549272537</c:v>
                </c:pt>
                <c:pt idx="31">
                  <c:v>49.75654853620955</c:v>
                </c:pt>
                <c:pt idx="32">
                  <c:v>40.096852300242126</c:v>
                </c:pt>
                <c:pt idx="33">
                  <c:v>42.156089869925104</c:v>
                </c:pt>
                <c:pt idx="34">
                  <c:v>30.907990314769979</c:v>
                </c:pt>
                <c:pt idx="35">
                  <c:v>23.389830508474574</c:v>
                </c:pt>
                <c:pt idx="36">
                  <c:v>47.371808624758636</c:v>
                </c:pt>
                <c:pt idx="37">
                  <c:v>41.691842900302113</c:v>
                </c:pt>
                <c:pt idx="38">
                  <c:v>43.761618370694372</c:v>
                </c:pt>
                <c:pt idx="39">
                  <c:v>31.448511608033044</c:v>
                </c:pt>
                <c:pt idx="40">
                  <c:v>51.293487957181085</c:v>
                </c:pt>
                <c:pt idx="41">
                  <c:v>28.127011370950438</c:v>
                </c:pt>
                <c:pt idx="42">
                  <c:v>52.069233994130677</c:v>
                </c:pt>
                <c:pt idx="43">
                  <c:v>41.236406387773094</c:v>
                </c:pt>
                <c:pt idx="44">
                  <c:v>44.758317639673564</c:v>
                </c:pt>
                <c:pt idx="45">
                  <c:v>48.155533399800589</c:v>
                </c:pt>
                <c:pt idx="46">
                  <c:v>48.728813559322035</c:v>
                </c:pt>
                <c:pt idx="47">
                  <c:v>40.507527696240885</c:v>
                </c:pt>
                <c:pt idx="48">
                  <c:v>40.096852300242126</c:v>
                </c:pt>
                <c:pt idx="49">
                  <c:v>50.315333070555774</c:v>
                </c:pt>
                <c:pt idx="50">
                  <c:v>46.779661016949149</c:v>
                </c:pt>
                <c:pt idx="51">
                  <c:v>41.981747066492829</c:v>
                </c:pt>
                <c:pt idx="52">
                  <c:v>42.27077802736369</c:v>
                </c:pt>
                <c:pt idx="53">
                  <c:v>43.942433055861997</c:v>
                </c:pt>
                <c:pt idx="54">
                  <c:v>28.958837772397093</c:v>
                </c:pt>
                <c:pt idx="55">
                  <c:v>34.768666972056799</c:v>
                </c:pt>
                <c:pt idx="56">
                  <c:v>45.980008691873103</c:v>
                </c:pt>
                <c:pt idx="57">
                  <c:v>34.950321449444772</c:v>
                </c:pt>
                <c:pt idx="58">
                  <c:v>48.305084745762706</c:v>
                </c:pt>
                <c:pt idx="59">
                  <c:v>46.899917214936167</c:v>
                </c:pt>
                <c:pt idx="60">
                  <c:v>30.928701498809357</c:v>
                </c:pt>
                <c:pt idx="61">
                  <c:v>41.407833914524375</c:v>
                </c:pt>
                <c:pt idx="62">
                  <c:v>42.010860622017447</c:v>
                </c:pt>
                <c:pt idx="63">
                  <c:v>38.293085345732713</c:v>
                </c:pt>
                <c:pt idx="64">
                  <c:v>35.751295336787564</c:v>
                </c:pt>
                <c:pt idx="65">
                  <c:v>41.581920903954803</c:v>
                </c:pt>
                <c:pt idx="66">
                  <c:v>35.984354628422423</c:v>
                </c:pt>
                <c:pt idx="67">
                  <c:v>31.607879065506186</c:v>
                </c:pt>
                <c:pt idx="68">
                  <c:v>36.294564582115719</c:v>
                </c:pt>
                <c:pt idx="69">
                  <c:v>44.875837603468661</c:v>
                </c:pt>
                <c:pt idx="70">
                  <c:v>42.258937473294402</c:v>
                </c:pt>
                <c:pt idx="71">
                  <c:v>40.866990107743682</c:v>
                </c:pt>
                <c:pt idx="72">
                  <c:v>32.80281107895825</c:v>
                </c:pt>
                <c:pt idx="73">
                  <c:v>34.312709792383245</c:v>
                </c:pt>
                <c:pt idx="74">
                  <c:v>33.525423728813557</c:v>
                </c:pt>
                <c:pt idx="75">
                  <c:v>37.258137093145343</c:v>
                </c:pt>
                <c:pt idx="76">
                  <c:v>30.723929905199657</c:v>
                </c:pt>
                <c:pt idx="77">
                  <c:v>39.812477461233321</c:v>
                </c:pt>
              </c:numCache>
            </c:numRef>
          </c:val>
        </c:ser>
        <c:ser>
          <c:idx val="1"/>
          <c:order val="1"/>
          <c:tx>
            <c:strRef>
              <c:f>'Fig 6'!$C$8</c:f>
              <c:strCache>
                <c:ptCount val="1"/>
                <c:pt idx="0">
                  <c:v>  Strong deterrent to investment</c:v>
                </c:pt>
              </c:strCache>
            </c:strRef>
          </c:tx>
          <c:spPr>
            <a:solidFill>
              <a:schemeClr val="accent6">
                <a:lumMod val="60000"/>
                <a:lumOff val="40000"/>
              </a:schemeClr>
            </a:solidFill>
          </c:spPr>
          <c:invertIfNegative val="0"/>
          <c:cat>
            <c:strRef>
              <c:f>'Fig 6'!$A$9:$A$86</c:f>
              <c:strCache>
                <c:ptCount val="78"/>
                <c:pt idx="0">
                  <c:v>Venezuela</c:v>
                </c:pt>
                <c:pt idx="1">
                  <c:v>Ecuador</c:v>
                </c:pt>
                <c:pt idx="2">
                  <c:v>Iran</c:v>
                </c:pt>
                <c:pt idx="3">
                  <c:v>Russia –  Offshore Arctic</c:v>
                </c:pt>
                <c:pt idx="4">
                  <c:v>Uzbekistan</c:v>
                </c:pt>
                <c:pt idx="5">
                  <c:v>Bolivia</c:v>
                </c:pt>
                <c:pt idx="6">
                  <c:v>Russia – Eastern Siberia</c:v>
                </c:pt>
                <c:pt idx="7">
                  <c:v>CA – Quebec</c:v>
                </c:pt>
                <c:pt idx="8">
                  <c:v>Argentina – Salta</c:v>
                </c:pt>
                <c:pt idx="9">
                  <c:v>Russia – Offshore Sakhalin</c:v>
                </c:pt>
                <c:pt idx="10">
                  <c:v>Russia – other</c:v>
                </c:pt>
                <c:pt idx="11">
                  <c:v>Ukraine</c:v>
                </c:pt>
                <c:pt idx="12">
                  <c:v>Argentina – Chubut</c:v>
                </c:pt>
                <c:pt idx="13">
                  <c:v>Argentina – Mendoza</c:v>
                </c:pt>
                <c:pt idx="14">
                  <c:v>Argentina – Neuquen</c:v>
                </c:pt>
                <c:pt idx="15">
                  <c:v>Argentina – Tierra del Fuego</c:v>
                </c:pt>
                <c:pt idx="16">
                  <c:v>Kazakhstan</c:v>
                </c:pt>
                <c:pt idx="17">
                  <c:v>Argentina – Santa Cruz</c:v>
                </c:pt>
                <c:pt idx="18">
                  <c:v>Indonesia</c:v>
                </c:pt>
                <c:pt idx="19">
                  <c:v>Iraq</c:v>
                </c:pt>
                <c:pt idx="20">
                  <c:v>Nigeria</c:v>
                </c:pt>
                <c:pt idx="21">
                  <c:v>Kyrgyzstan</c:v>
                </c:pt>
                <c:pt idx="22">
                  <c:v>Libya</c:v>
                </c:pt>
                <c:pt idx="23">
                  <c:v>US – New York</c:v>
                </c:pt>
                <c:pt idx="24">
                  <c:v>South Sudan</c:v>
                </c:pt>
                <c:pt idx="25">
                  <c:v>Brazil – Offshore presalt area profit sharing contracts</c:v>
                </c:pt>
                <c:pt idx="26">
                  <c:v>Bulgaria</c:v>
                </c:pt>
                <c:pt idx="27">
                  <c:v>Cambodia</c:v>
                </c:pt>
                <c:pt idx="28">
                  <c:v>India</c:v>
                </c:pt>
                <c:pt idx="29">
                  <c:v>Bangladesh</c:v>
                </c:pt>
                <c:pt idx="30">
                  <c:v>Algeria</c:v>
                </c:pt>
                <c:pt idx="31">
                  <c:v>Brazil – Offshore concession contracts</c:v>
                </c:pt>
                <c:pt idx="32">
                  <c:v>Somaliland</c:v>
                </c:pt>
                <c:pt idx="33">
                  <c:v>Turkmenistan</c:v>
                </c:pt>
                <c:pt idx="34">
                  <c:v>US – California</c:v>
                </c:pt>
                <c:pt idx="35">
                  <c:v>US Offshore – Pacific</c:v>
                </c:pt>
                <c:pt idx="36">
                  <c:v>Guatemala</c:v>
                </c:pt>
                <c:pt idx="37">
                  <c:v>Peru</c:v>
                </c:pt>
                <c:pt idx="38">
                  <c:v>Timor Gap (JPDA)</c:v>
                </c:pt>
                <c:pt idx="39">
                  <c:v>Syria</c:v>
                </c:pt>
                <c:pt idx="40">
                  <c:v>Republic of the Congo (Brazzaville)</c:v>
                </c:pt>
                <c:pt idx="41">
                  <c:v>France</c:v>
                </c:pt>
                <c:pt idx="42">
                  <c:v>Papua New Guinea</c:v>
                </c:pt>
                <c:pt idx="43">
                  <c:v>Myanmar</c:v>
                </c:pt>
                <c:pt idx="44">
                  <c:v>Greece</c:v>
                </c:pt>
                <c:pt idx="45">
                  <c:v>Chad</c:v>
                </c:pt>
                <c:pt idx="46">
                  <c:v>Brazil – Onshore concession contracts</c:v>
                </c:pt>
                <c:pt idx="47">
                  <c:v>Italy</c:v>
                </c:pt>
                <c:pt idx="48">
                  <c:v>Spain – Offshore</c:v>
                </c:pt>
                <c:pt idx="49">
                  <c:v>Hungary</c:v>
                </c:pt>
                <c:pt idx="50">
                  <c:v>Democratic Republic of the Congo (Kinshasa)</c:v>
                </c:pt>
                <c:pt idx="51">
                  <c:v>French Guiana</c:v>
                </c:pt>
                <c:pt idx="52">
                  <c:v>Angola</c:v>
                </c:pt>
                <c:pt idx="53">
                  <c:v>Egypt</c:v>
                </c:pt>
                <c:pt idx="54">
                  <c:v>AU – New South Wales</c:v>
                </c:pt>
                <c:pt idx="55">
                  <c:v>Spain – Onshore</c:v>
                </c:pt>
                <c:pt idx="56">
                  <c:v>Madagascar</c:v>
                </c:pt>
                <c:pt idx="57">
                  <c:v>Yemen</c:v>
                </c:pt>
                <c:pt idx="58">
                  <c:v>Romania</c:v>
                </c:pt>
                <c:pt idx="59">
                  <c:v>Vietnam</c:v>
                </c:pt>
                <c:pt idx="60">
                  <c:v>US Offshore – Alaska</c:v>
                </c:pt>
                <c:pt idx="61">
                  <c:v>Gabon</c:v>
                </c:pt>
                <c:pt idx="62">
                  <c:v>Uganda</c:v>
                </c:pt>
                <c:pt idx="63">
                  <c:v>Equatorial Guinea</c:v>
                </c:pt>
                <c:pt idx="64">
                  <c:v>China</c:v>
                </c:pt>
                <c:pt idx="65">
                  <c:v>Ethiopia</c:v>
                </c:pt>
                <c:pt idx="66">
                  <c:v>Israel</c:v>
                </c:pt>
                <c:pt idx="67">
                  <c:v>AU – Queensland</c:v>
                </c:pt>
                <c:pt idx="68">
                  <c:v>Niger</c:v>
                </c:pt>
                <c:pt idx="69">
                  <c:v>Greenland</c:v>
                </c:pt>
                <c:pt idx="70">
                  <c:v>Suriname</c:v>
                </c:pt>
                <c:pt idx="71">
                  <c:v>US – Pennsylvania</c:v>
                </c:pt>
                <c:pt idx="72">
                  <c:v>CA – New Brunswick</c:v>
                </c:pt>
                <c:pt idx="73">
                  <c:v>US – Colorado</c:v>
                </c:pt>
                <c:pt idx="74">
                  <c:v>Pakistan</c:v>
                </c:pt>
                <c:pt idx="75">
                  <c:v>Lebanon</c:v>
                </c:pt>
                <c:pt idx="76">
                  <c:v>East Timor</c:v>
                </c:pt>
                <c:pt idx="77">
                  <c:v>Mozambique</c:v>
                </c:pt>
              </c:strCache>
            </c:strRef>
          </c:cat>
          <c:val>
            <c:numRef>
              <c:f>'Fig 6'!$C$9:$C$86</c:f>
              <c:numCache>
                <c:formatCode>General</c:formatCode>
                <c:ptCount val="78"/>
                <c:pt idx="0">
                  <c:v>41.694915254237287</c:v>
                </c:pt>
                <c:pt idx="1">
                  <c:v>39.564887427270435</c:v>
                </c:pt>
                <c:pt idx="2">
                  <c:v>32.369854721549636</c:v>
                </c:pt>
                <c:pt idx="3">
                  <c:v>16.130917592051432</c:v>
                </c:pt>
                <c:pt idx="4">
                  <c:v>28.154425612052727</c:v>
                </c:pt>
                <c:pt idx="5">
                  <c:v>33.050847457627114</c:v>
                </c:pt>
                <c:pt idx="6">
                  <c:v>24.979430640118476</c:v>
                </c:pt>
                <c:pt idx="7">
                  <c:v>34.071800346990521</c:v>
                </c:pt>
                <c:pt idx="8">
                  <c:v>26.579352850539291</c:v>
                </c:pt>
                <c:pt idx="9">
                  <c:v>22.4286045971674</c:v>
                </c:pt>
                <c:pt idx="10">
                  <c:v>29.378531073446329</c:v>
                </c:pt>
                <c:pt idx="11">
                  <c:v>28.067796610169491</c:v>
                </c:pt>
                <c:pt idx="12">
                  <c:v>28.685641189638631</c:v>
                </c:pt>
                <c:pt idx="13">
                  <c:v>29.447628338007558</c:v>
                </c:pt>
                <c:pt idx="14">
                  <c:v>25.346394277244311</c:v>
                </c:pt>
                <c:pt idx="15">
                  <c:v>28.200504868373599</c:v>
                </c:pt>
                <c:pt idx="16">
                  <c:v>23.48013873437602</c:v>
                </c:pt>
                <c:pt idx="17">
                  <c:v>27.197477335435551</c:v>
                </c:pt>
                <c:pt idx="18">
                  <c:v>26.430162982249701</c:v>
                </c:pt>
                <c:pt idx="19">
                  <c:v>28.207248174176655</c:v>
                </c:pt>
                <c:pt idx="20">
                  <c:v>32.404047303932032</c:v>
                </c:pt>
                <c:pt idx="21">
                  <c:v>34.768666972056799</c:v>
                </c:pt>
                <c:pt idx="22">
                  <c:v>28.374548485690468</c:v>
                </c:pt>
                <c:pt idx="23">
                  <c:v>28.294149808638601</c:v>
                </c:pt>
                <c:pt idx="24">
                  <c:v>16.080508474576273</c:v>
                </c:pt>
                <c:pt idx="25">
                  <c:v>15.743155149934811</c:v>
                </c:pt>
                <c:pt idx="26">
                  <c:v>10.771632471008028</c:v>
                </c:pt>
                <c:pt idx="27">
                  <c:v>28.640608785887235</c:v>
                </c:pt>
                <c:pt idx="28">
                  <c:v>23.942346189777123</c:v>
                </c:pt>
                <c:pt idx="29">
                  <c:v>15.212897891690783</c:v>
                </c:pt>
                <c:pt idx="30">
                  <c:v>17.594120293985302</c:v>
                </c:pt>
                <c:pt idx="31">
                  <c:v>16.160246533127889</c:v>
                </c:pt>
                <c:pt idx="32">
                  <c:v>23.389830508474574</c:v>
                </c:pt>
                <c:pt idx="33">
                  <c:v>21.757981868348445</c:v>
                </c:pt>
                <c:pt idx="34">
                  <c:v>31.74334140435835</c:v>
                </c:pt>
                <c:pt idx="35">
                  <c:v>30.406779661016948</c:v>
                </c:pt>
                <c:pt idx="36">
                  <c:v>17.764428234284487</c:v>
                </c:pt>
                <c:pt idx="37">
                  <c:v>21.199242152695991</c:v>
                </c:pt>
                <c:pt idx="38">
                  <c:v>19.617277200656098</c:v>
                </c:pt>
                <c:pt idx="39">
                  <c:v>21.62085173052272</c:v>
                </c:pt>
                <c:pt idx="40">
                  <c:v>13.336306868867082</c:v>
                </c:pt>
                <c:pt idx="41">
                  <c:v>24.426088822141171</c:v>
                </c:pt>
                <c:pt idx="42">
                  <c:v>11.15769299874229</c:v>
                </c:pt>
                <c:pt idx="43">
                  <c:v>18.928186538649946</c:v>
                </c:pt>
                <c:pt idx="44">
                  <c:v>5.7752667922159446</c:v>
                </c:pt>
                <c:pt idx="45">
                  <c:v>15.134596211365904</c:v>
                </c:pt>
                <c:pt idx="46">
                  <c:v>11.573093220338981</c:v>
                </c:pt>
                <c:pt idx="47">
                  <c:v>20.907111069027554</c:v>
                </c:pt>
                <c:pt idx="48">
                  <c:v>20.048426150121063</c:v>
                </c:pt>
                <c:pt idx="49">
                  <c:v>8.1592432006306659</c:v>
                </c:pt>
                <c:pt idx="50">
                  <c:v>11.006979062811565</c:v>
                </c:pt>
                <c:pt idx="51">
                  <c:v>13.494132985658409</c:v>
                </c:pt>
                <c:pt idx="52">
                  <c:v>14.559934653869714</c:v>
                </c:pt>
                <c:pt idx="53">
                  <c:v>12.110119346103701</c:v>
                </c:pt>
                <c:pt idx="54">
                  <c:v>26.731234866828085</c:v>
                </c:pt>
                <c:pt idx="55">
                  <c:v>21.335318369216672</c:v>
                </c:pt>
                <c:pt idx="56">
                  <c:v>10.995219469795741</c:v>
                </c:pt>
                <c:pt idx="57">
                  <c:v>17.475160724722386</c:v>
                </c:pt>
                <c:pt idx="58">
                  <c:v>7.6271186440677958</c:v>
                </c:pt>
                <c:pt idx="59">
                  <c:v>6.9147313842534093</c:v>
                </c:pt>
                <c:pt idx="60">
                  <c:v>16.430872671242472</c:v>
                </c:pt>
                <c:pt idx="61">
                  <c:v>11.191306463384965</c:v>
                </c:pt>
                <c:pt idx="62">
                  <c:v>10.218857989139376</c:v>
                </c:pt>
                <c:pt idx="63">
                  <c:v>12.936853157342133</c:v>
                </c:pt>
                <c:pt idx="64">
                  <c:v>15.148853956265915</c:v>
                </c:pt>
                <c:pt idx="65">
                  <c:v>10.395480225988701</c:v>
                </c:pt>
                <c:pt idx="66">
                  <c:v>10.995219469795741</c:v>
                </c:pt>
                <c:pt idx="67">
                  <c:v>17.068254695373341</c:v>
                </c:pt>
                <c:pt idx="68">
                  <c:v>14.114552893045003</c:v>
                </c:pt>
                <c:pt idx="69">
                  <c:v>5.4394954670871112</c:v>
                </c:pt>
                <c:pt idx="70">
                  <c:v>7.8621279020082611</c:v>
                </c:pt>
                <c:pt idx="71">
                  <c:v>7.8255938504190024</c:v>
                </c:pt>
                <c:pt idx="72">
                  <c:v>8.5572550640760632</c:v>
                </c:pt>
                <c:pt idx="73">
                  <c:v>10.579752185984832</c:v>
                </c:pt>
                <c:pt idx="74">
                  <c:v>13.254237288135592</c:v>
                </c:pt>
                <c:pt idx="75">
                  <c:v>10.349482525873706</c:v>
                </c:pt>
                <c:pt idx="76">
                  <c:v>16.848606722206263</c:v>
                </c:pt>
                <c:pt idx="77">
                  <c:v>8.7089794446447879</c:v>
                </c:pt>
              </c:numCache>
            </c:numRef>
          </c:val>
        </c:ser>
        <c:ser>
          <c:idx val="2"/>
          <c:order val="2"/>
          <c:tx>
            <c:strRef>
              <c:f>'Fig 6'!$D$8</c:f>
              <c:strCache>
                <c:ptCount val="1"/>
                <c:pt idx="0">
                  <c:v>  Would not pursue investment due to this factor</c:v>
                </c:pt>
              </c:strCache>
            </c:strRef>
          </c:tx>
          <c:spPr>
            <a:solidFill>
              <a:schemeClr val="accent4">
                <a:lumMod val="50000"/>
              </a:schemeClr>
            </a:solidFill>
          </c:spPr>
          <c:invertIfNegative val="0"/>
          <c:cat>
            <c:strRef>
              <c:f>'Fig 6'!$A$9:$A$86</c:f>
              <c:strCache>
                <c:ptCount val="78"/>
                <c:pt idx="0">
                  <c:v>Venezuela</c:v>
                </c:pt>
                <c:pt idx="1">
                  <c:v>Ecuador</c:v>
                </c:pt>
                <c:pt idx="2">
                  <c:v>Iran</c:v>
                </c:pt>
                <c:pt idx="3">
                  <c:v>Russia –  Offshore Arctic</c:v>
                </c:pt>
                <c:pt idx="4">
                  <c:v>Uzbekistan</c:v>
                </c:pt>
                <c:pt idx="5">
                  <c:v>Bolivia</c:v>
                </c:pt>
                <c:pt idx="6">
                  <c:v>Russia – Eastern Siberia</c:v>
                </c:pt>
                <c:pt idx="7">
                  <c:v>CA – Quebec</c:v>
                </c:pt>
                <c:pt idx="8">
                  <c:v>Argentina – Salta</c:v>
                </c:pt>
                <c:pt idx="9">
                  <c:v>Russia – Offshore Sakhalin</c:v>
                </c:pt>
                <c:pt idx="10">
                  <c:v>Russia – other</c:v>
                </c:pt>
                <c:pt idx="11">
                  <c:v>Ukraine</c:v>
                </c:pt>
                <c:pt idx="12">
                  <c:v>Argentina – Chubut</c:v>
                </c:pt>
                <c:pt idx="13">
                  <c:v>Argentina – Mendoza</c:v>
                </c:pt>
                <c:pt idx="14">
                  <c:v>Argentina – Neuquen</c:v>
                </c:pt>
                <c:pt idx="15">
                  <c:v>Argentina – Tierra del Fuego</c:v>
                </c:pt>
                <c:pt idx="16">
                  <c:v>Kazakhstan</c:v>
                </c:pt>
                <c:pt idx="17">
                  <c:v>Argentina – Santa Cruz</c:v>
                </c:pt>
                <c:pt idx="18">
                  <c:v>Indonesia</c:v>
                </c:pt>
                <c:pt idx="19">
                  <c:v>Iraq</c:v>
                </c:pt>
                <c:pt idx="20">
                  <c:v>Nigeria</c:v>
                </c:pt>
                <c:pt idx="21">
                  <c:v>Kyrgyzstan</c:v>
                </c:pt>
                <c:pt idx="22">
                  <c:v>Libya</c:v>
                </c:pt>
                <c:pt idx="23">
                  <c:v>US – New York</c:v>
                </c:pt>
                <c:pt idx="24">
                  <c:v>South Sudan</c:v>
                </c:pt>
                <c:pt idx="25">
                  <c:v>Brazil – Offshore presalt area profit sharing contracts</c:v>
                </c:pt>
                <c:pt idx="26">
                  <c:v>Bulgaria</c:v>
                </c:pt>
                <c:pt idx="27">
                  <c:v>Cambodia</c:v>
                </c:pt>
                <c:pt idx="28">
                  <c:v>India</c:v>
                </c:pt>
                <c:pt idx="29">
                  <c:v>Bangladesh</c:v>
                </c:pt>
                <c:pt idx="30">
                  <c:v>Algeria</c:v>
                </c:pt>
                <c:pt idx="31">
                  <c:v>Brazil – Offshore concession contracts</c:v>
                </c:pt>
                <c:pt idx="32">
                  <c:v>Somaliland</c:v>
                </c:pt>
                <c:pt idx="33">
                  <c:v>Turkmenistan</c:v>
                </c:pt>
                <c:pt idx="34">
                  <c:v>US – California</c:v>
                </c:pt>
                <c:pt idx="35">
                  <c:v>US Offshore – Pacific</c:v>
                </c:pt>
                <c:pt idx="36">
                  <c:v>Guatemala</c:v>
                </c:pt>
                <c:pt idx="37">
                  <c:v>Peru</c:v>
                </c:pt>
                <c:pt idx="38">
                  <c:v>Timor Gap (JPDA)</c:v>
                </c:pt>
                <c:pt idx="39">
                  <c:v>Syria</c:v>
                </c:pt>
                <c:pt idx="40">
                  <c:v>Republic of the Congo (Brazzaville)</c:v>
                </c:pt>
                <c:pt idx="41">
                  <c:v>France</c:v>
                </c:pt>
                <c:pt idx="42">
                  <c:v>Papua New Guinea</c:v>
                </c:pt>
                <c:pt idx="43">
                  <c:v>Myanmar</c:v>
                </c:pt>
                <c:pt idx="44">
                  <c:v>Greece</c:v>
                </c:pt>
                <c:pt idx="45">
                  <c:v>Chad</c:v>
                </c:pt>
                <c:pt idx="46">
                  <c:v>Brazil – Onshore concession contracts</c:v>
                </c:pt>
                <c:pt idx="47">
                  <c:v>Italy</c:v>
                </c:pt>
                <c:pt idx="48">
                  <c:v>Spain – Offshore</c:v>
                </c:pt>
                <c:pt idx="49">
                  <c:v>Hungary</c:v>
                </c:pt>
                <c:pt idx="50">
                  <c:v>Democratic Republic of the Congo (Kinshasa)</c:v>
                </c:pt>
                <c:pt idx="51">
                  <c:v>French Guiana</c:v>
                </c:pt>
                <c:pt idx="52">
                  <c:v>Angola</c:v>
                </c:pt>
                <c:pt idx="53">
                  <c:v>Egypt</c:v>
                </c:pt>
                <c:pt idx="54">
                  <c:v>AU – New South Wales</c:v>
                </c:pt>
                <c:pt idx="55">
                  <c:v>Spain – Onshore</c:v>
                </c:pt>
                <c:pt idx="56">
                  <c:v>Madagascar</c:v>
                </c:pt>
                <c:pt idx="57">
                  <c:v>Yemen</c:v>
                </c:pt>
                <c:pt idx="58">
                  <c:v>Romania</c:v>
                </c:pt>
                <c:pt idx="59">
                  <c:v>Vietnam</c:v>
                </c:pt>
                <c:pt idx="60">
                  <c:v>US Offshore – Alaska</c:v>
                </c:pt>
                <c:pt idx="61">
                  <c:v>Gabon</c:v>
                </c:pt>
                <c:pt idx="62">
                  <c:v>Uganda</c:v>
                </c:pt>
                <c:pt idx="63">
                  <c:v>Equatorial Guinea</c:v>
                </c:pt>
                <c:pt idx="64">
                  <c:v>China</c:v>
                </c:pt>
                <c:pt idx="65">
                  <c:v>Ethiopia</c:v>
                </c:pt>
                <c:pt idx="66">
                  <c:v>Israel</c:v>
                </c:pt>
                <c:pt idx="67">
                  <c:v>AU – Queensland</c:v>
                </c:pt>
                <c:pt idx="68">
                  <c:v>Niger</c:v>
                </c:pt>
                <c:pt idx="69">
                  <c:v>Greenland</c:v>
                </c:pt>
                <c:pt idx="70">
                  <c:v>Suriname</c:v>
                </c:pt>
                <c:pt idx="71">
                  <c:v>US – Pennsylvania</c:v>
                </c:pt>
                <c:pt idx="72">
                  <c:v>CA – New Brunswick</c:v>
                </c:pt>
                <c:pt idx="73">
                  <c:v>US – Colorado</c:v>
                </c:pt>
                <c:pt idx="74">
                  <c:v>Pakistan</c:v>
                </c:pt>
                <c:pt idx="75">
                  <c:v>Lebanon</c:v>
                </c:pt>
                <c:pt idx="76">
                  <c:v>East Timor</c:v>
                </c:pt>
                <c:pt idx="77">
                  <c:v>Mozambique</c:v>
                </c:pt>
              </c:strCache>
            </c:strRef>
          </c:cat>
          <c:val>
            <c:numRef>
              <c:f>'Fig 6'!$D$9:$D$86</c:f>
              <c:numCache>
                <c:formatCode>General</c:formatCode>
                <c:ptCount val="78"/>
                <c:pt idx="0">
                  <c:v>23.389830508474574</c:v>
                </c:pt>
                <c:pt idx="1">
                  <c:v>13.38224133569441</c:v>
                </c:pt>
                <c:pt idx="2">
                  <c:v>17.751210653753024</c:v>
                </c:pt>
                <c:pt idx="3">
                  <c:v>12.098188194038574</c:v>
                </c:pt>
                <c:pt idx="4">
                  <c:v>19.49152542372881</c:v>
                </c:pt>
                <c:pt idx="5">
                  <c:v>11.016949152542374</c:v>
                </c:pt>
                <c:pt idx="6">
                  <c:v>4.5417146618397233</c:v>
                </c:pt>
                <c:pt idx="7">
                  <c:v>23.942346189777123</c:v>
                </c:pt>
                <c:pt idx="8">
                  <c:v>9.5685670261941436</c:v>
                </c:pt>
                <c:pt idx="9">
                  <c:v>4.806129556535871</c:v>
                </c:pt>
                <c:pt idx="10">
                  <c:v>5.6497175141242941</c:v>
                </c:pt>
                <c:pt idx="11">
                  <c:v>4.6779661016949152</c:v>
                </c:pt>
                <c:pt idx="12">
                  <c:v>13.239526702910139</c:v>
                </c:pt>
                <c:pt idx="13">
                  <c:v>10.937690525545666</c:v>
                </c:pt>
                <c:pt idx="14">
                  <c:v>11.561513179093897</c:v>
                </c:pt>
                <c:pt idx="15">
                  <c:v>12.441399206635412</c:v>
                </c:pt>
                <c:pt idx="16">
                  <c:v>2.7092467770433868</c:v>
                </c:pt>
                <c:pt idx="17">
                  <c:v>15.411903823413482</c:v>
                </c:pt>
                <c:pt idx="18">
                  <c:v>4.3186540820669457</c:v>
                </c:pt>
                <c:pt idx="19">
                  <c:v>4.4370952184098105</c:v>
                </c:pt>
                <c:pt idx="20">
                  <c:v>2.3566579857405112</c:v>
                </c:pt>
                <c:pt idx="21">
                  <c:v>3.1607879065506181</c:v>
                </c:pt>
                <c:pt idx="22">
                  <c:v>4.984717977215892</c:v>
                </c:pt>
                <c:pt idx="23">
                  <c:v>20.74904319300164</c:v>
                </c:pt>
                <c:pt idx="24">
                  <c:v>5.8474576271186436</c:v>
                </c:pt>
                <c:pt idx="25">
                  <c:v>2.8112777053455025</c:v>
                </c:pt>
                <c:pt idx="26">
                  <c:v>1.5388046387154324</c:v>
                </c:pt>
                <c:pt idx="27">
                  <c:v>3.5800760982359043</c:v>
                </c:pt>
                <c:pt idx="28">
                  <c:v>1.8417189376751633</c:v>
                </c:pt>
                <c:pt idx="29">
                  <c:v>0</c:v>
                </c:pt>
                <c:pt idx="30">
                  <c:v>2.5873706314684264</c:v>
                </c:pt>
                <c:pt idx="31">
                  <c:v>1.275808936825886</c:v>
                </c:pt>
                <c:pt idx="32">
                  <c:v>3.3414043583535107</c:v>
                </c:pt>
                <c:pt idx="33">
                  <c:v>2.7197477335435556</c:v>
                </c:pt>
                <c:pt idx="34">
                  <c:v>3.3414043583535107</c:v>
                </c:pt>
                <c:pt idx="35">
                  <c:v>11.694915254237287</c:v>
                </c:pt>
                <c:pt idx="36">
                  <c:v>0</c:v>
                </c:pt>
                <c:pt idx="37">
                  <c:v>2.1199242152695992</c:v>
                </c:pt>
                <c:pt idx="38">
                  <c:v>1.5090213231273919</c:v>
                </c:pt>
                <c:pt idx="39">
                  <c:v>11.793191853012392</c:v>
                </c:pt>
                <c:pt idx="40">
                  <c:v>0</c:v>
                </c:pt>
                <c:pt idx="41">
                  <c:v>11.102767646427806</c:v>
                </c:pt>
                <c:pt idx="42">
                  <c:v>0.41324788884230701</c:v>
                </c:pt>
                <c:pt idx="43">
                  <c:v>3.3800333104732045</c:v>
                </c:pt>
                <c:pt idx="44">
                  <c:v>12.994350282485875</c:v>
                </c:pt>
                <c:pt idx="45">
                  <c:v>0</c:v>
                </c:pt>
                <c:pt idx="46">
                  <c:v>2.4364406779661012</c:v>
                </c:pt>
                <c:pt idx="47">
                  <c:v>0</c:v>
                </c:pt>
                <c:pt idx="48">
                  <c:v>0</c:v>
                </c:pt>
                <c:pt idx="49">
                  <c:v>1.3598738667717778</c:v>
                </c:pt>
                <c:pt idx="50">
                  <c:v>1.3758723828514456</c:v>
                </c:pt>
                <c:pt idx="51">
                  <c:v>2.9986962190352018</c:v>
                </c:pt>
                <c:pt idx="52">
                  <c:v>1.4090259342454565</c:v>
                </c:pt>
                <c:pt idx="53">
                  <c:v>2.0760204593320628</c:v>
                </c:pt>
                <c:pt idx="54">
                  <c:v>2.2276029055690074</c:v>
                </c:pt>
                <c:pt idx="55">
                  <c:v>1.5803939532753091</c:v>
                </c:pt>
                <c:pt idx="56">
                  <c:v>0</c:v>
                </c:pt>
                <c:pt idx="57">
                  <c:v>4.032729398012858</c:v>
                </c:pt>
                <c:pt idx="58">
                  <c:v>0</c:v>
                </c:pt>
                <c:pt idx="59">
                  <c:v>2.1044834647727768</c:v>
                </c:pt>
                <c:pt idx="60">
                  <c:v>7.7321753747023392</c:v>
                </c:pt>
                <c:pt idx="61">
                  <c:v>2.2382612926769929</c:v>
                </c:pt>
                <c:pt idx="62">
                  <c:v>2.2708573309198616</c:v>
                </c:pt>
                <c:pt idx="63">
                  <c:v>2.0698965051747411</c:v>
                </c:pt>
                <c:pt idx="64">
                  <c:v>1.8178624747519101</c:v>
                </c:pt>
                <c:pt idx="65">
                  <c:v>0</c:v>
                </c:pt>
                <c:pt idx="66">
                  <c:v>3.9982616253802696</c:v>
                </c:pt>
                <c:pt idx="67">
                  <c:v>1.896472743930371</c:v>
                </c:pt>
                <c:pt idx="68">
                  <c:v>0</c:v>
                </c:pt>
                <c:pt idx="69">
                  <c:v>0</c:v>
                </c:pt>
                <c:pt idx="70">
                  <c:v>0</c:v>
                </c:pt>
                <c:pt idx="71">
                  <c:v>1.3042656417365006</c:v>
                </c:pt>
                <c:pt idx="72">
                  <c:v>8.5572550640760632</c:v>
                </c:pt>
                <c:pt idx="73">
                  <c:v>4.5750279723177654</c:v>
                </c:pt>
                <c:pt idx="74">
                  <c:v>2.3389830508474576</c:v>
                </c:pt>
                <c:pt idx="75">
                  <c:v>1.0349482525873706</c:v>
                </c:pt>
                <c:pt idx="76">
                  <c:v>0.99109451307095653</c:v>
                </c:pt>
                <c:pt idx="77">
                  <c:v>0</c:v>
                </c:pt>
              </c:numCache>
            </c:numRef>
          </c:val>
        </c:ser>
        <c:dLbls>
          <c:showLegendKey val="0"/>
          <c:showVal val="0"/>
          <c:showCatName val="0"/>
          <c:showSerName val="0"/>
          <c:showPercent val="0"/>
          <c:showBubbleSize val="0"/>
        </c:dLbls>
        <c:gapWidth val="100"/>
        <c:overlap val="100"/>
        <c:axId val="90206592"/>
        <c:axId val="90208128"/>
      </c:barChart>
      <c:catAx>
        <c:axId val="90206592"/>
        <c:scaling>
          <c:orientation val="minMax"/>
        </c:scaling>
        <c:delete val="0"/>
        <c:axPos val="l"/>
        <c:majorTickMark val="out"/>
        <c:minorTickMark val="none"/>
        <c:tickLblPos val="nextTo"/>
        <c:crossAx val="90208128"/>
        <c:crosses val="autoZero"/>
        <c:auto val="1"/>
        <c:lblAlgn val="ctr"/>
        <c:lblOffset val="100"/>
        <c:tickLblSkip val="1"/>
        <c:noMultiLvlLbl val="0"/>
      </c:catAx>
      <c:valAx>
        <c:axId val="90208128"/>
        <c:scaling>
          <c:orientation val="minMax"/>
          <c:max val="100"/>
        </c:scaling>
        <c:delete val="0"/>
        <c:axPos val="b"/>
        <c:majorGridlines>
          <c:spPr>
            <a:ln w="6350">
              <a:solidFill>
                <a:schemeClr val="bg1">
                  <a:lumMod val="50000"/>
                </a:schemeClr>
              </a:solidFill>
              <a:prstDash val="sysDash"/>
            </a:ln>
          </c:spPr>
        </c:majorGridlines>
        <c:numFmt formatCode="General" sourceLinked="1"/>
        <c:majorTickMark val="out"/>
        <c:minorTickMark val="none"/>
        <c:tickLblPos val="nextTo"/>
        <c:spPr>
          <a:ln>
            <a:noFill/>
          </a:ln>
        </c:spPr>
        <c:crossAx val="90206592"/>
        <c:crosses val="autoZero"/>
        <c:crossBetween val="between"/>
        <c:majorUnit val="20"/>
      </c:valAx>
    </c:plotArea>
    <c:legend>
      <c:legendPos val="r"/>
      <c:layout>
        <c:manualLayout>
          <c:xMode val="edge"/>
          <c:yMode val="edge"/>
          <c:x val="2.8159772283649576E-2"/>
          <c:y val="1.2044489784003775E-2"/>
          <c:w val="0.19714900915052636"/>
          <c:h val="0.11722142485151339"/>
        </c:manualLayout>
      </c:layout>
      <c:overlay val="0"/>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0" i="0" baseline="0">
          <a:latin typeface="Myriad Pro"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842010</xdr:colOff>
      <xdr:row>6</xdr:row>
      <xdr:rowOff>135254</xdr:rowOff>
    </xdr:from>
    <xdr:to>
      <xdr:col>11</xdr:col>
      <xdr:colOff>133350</xdr:colOff>
      <xdr:row>30</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390525</xdr:colOff>
      <xdr:row>4</xdr:row>
      <xdr:rowOff>0</xdr:rowOff>
    </xdr:from>
    <xdr:ext cx="5030160" cy="283026"/>
    <xdr:sp macro="" textlink="">
      <xdr:nvSpPr>
        <xdr:cNvPr id="3" name="TextBox 2"/>
        <xdr:cNvSpPr txBox="1"/>
      </xdr:nvSpPr>
      <xdr:spPr>
        <a:xfrm>
          <a:off x="5791200" y="752475"/>
          <a:ext cx="5030160" cy="283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latin typeface="Myriad Pro" pitchFamily="34" charset="0"/>
            </a:rPr>
            <a:t>Figure 1:  The position survey respondents hold in their company, 2013</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0.01914</cdr:x>
      <cdr:y>0.95002</cdr:y>
    </cdr:from>
    <cdr:to>
      <cdr:x>0.48109</cdr:x>
      <cdr:y>0.99371</cdr:y>
    </cdr:to>
    <cdr:sp macro="" textlink="">
      <cdr:nvSpPr>
        <cdr:cNvPr id="2" name="TextBox 9"/>
        <cdr:cNvSpPr txBox="1"/>
      </cdr:nvSpPr>
      <cdr:spPr>
        <a:xfrm xmlns:a="http://schemas.openxmlformats.org/drawingml/2006/main">
          <a:off x="136525" y="4556125"/>
          <a:ext cx="3295650" cy="2095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CA" sz="900">
              <a:latin typeface="Myriad Pro" pitchFamily="34" charset="0"/>
            </a:rPr>
            <a:t>*French Guiana is in South America but under French jurisdiction.</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419099</xdr:colOff>
      <xdr:row>2</xdr:row>
      <xdr:rowOff>45720</xdr:rowOff>
    </xdr:from>
    <xdr:to>
      <xdr:col>10</xdr:col>
      <xdr:colOff>323849</xdr:colOff>
      <xdr:row>2</xdr:row>
      <xdr:rowOff>2788920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302895</xdr:colOff>
      <xdr:row>4</xdr:row>
      <xdr:rowOff>43815</xdr:rowOff>
    </xdr:from>
    <xdr:to>
      <xdr:col>12</xdr:col>
      <xdr:colOff>295275</xdr:colOff>
      <xdr:row>14</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209550</xdr:colOff>
      <xdr:row>8</xdr:row>
      <xdr:rowOff>18098</xdr:rowOff>
    </xdr:from>
    <xdr:to>
      <xdr:col>13</xdr:col>
      <xdr:colOff>66675</xdr:colOff>
      <xdr:row>76</xdr:row>
      <xdr:rowOff>161926</xdr:rowOff>
    </xdr:to>
    <xdr:graphicFrame macro="">
      <xdr:nvGraphicFramePr>
        <xdr:cNvPr id="3" name="Chart 2" title="fisca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123826</xdr:colOff>
      <xdr:row>8</xdr:row>
      <xdr:rowOff>33336</xdr:rowOff>
    </xdr:from>
    <xdr:to>
      <xdr:col>22</xdr:col>
      <xdr:colOff>219076</xdr:colOff>
      <xdr:row>76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152400</xdr:colOff>
      <xdr:row>4</xdr:row>
      <xdr:rowOff>152400</xdr:rowOff>
    </xdr:from>
    <xdr:ext cx="1506438" cy="264560"/>
    <xdr:sp macro="" textlink="">
      <xdr:nvSpPr>
        <xdr:cNvPr id="8" name="TextBox 7"/>
        <xdr:cNvSpPr txBox="1"/>
      </xdr:nvSpPr>
      <xdr:spPr>
        <a:xfrm>
          <a:off x="5638800" y="1257300"/>
          <a:ext cx="15064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19: Fiscal Terms</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7</xdr:col>
      <xdr:colOff>95250</xdr:colOff>
      <xdr:row>6</xdr:row>
      <xdr:rowOff>14285</xdr:rowOff>
    </xdr:from>
    <xdr:to>
      <xdr:col>14</xdr:col>
      <xdr:colOff>228600</xdr:colOff>
      <xdr:row>75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266699</xdr:colOff>
      <xdr:row>6</xdr:row>
      <xdr:rowOff>4761</xdr:rowOff>
    </xdr:from>
    <xdr:to>
      <xdr:col>23</xdr:col>
      <xdr:colOff>104774</xdr:colOff>
      <xdr:row>75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447675</xdr:colOff>
      <xdr:row>2</xdr:row>
      <xdr:rowOff>47625</xdr:rowOff>
    </xdr:from>
    <xdr:ext cx="2073003" cy="280205"/>
    <xdr:sp macro="" textlink="">
      <xdr:nvSpPr>
        <xdr:cNvPr id="4" name="TextBox 3"/>
        <xdr:cNvSpPr txBox="1"/>
      </xdr:nvSpPr>
      <xdr:spPr>
        <a:xfrm>
          <a:off x="7658100" y="419100"/>
          <a:ext cx="20730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Figure 20: Taxation in general</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14</xdr:col>
      <xdr:colOff>257175</xdr:colOff>
      <xdr:row>6</xdr:row>
      <xdr:rowOff>42860</xdr:rowOff>
    </xdr:from>
    <xdr:to>
      <xdr:col>23</xdr:col>
      <xdr:colOff>47625</xdr:colOff>
      <xdr:row>75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38099</xdr:colOff>
      <xdr:row>6</xdr:row>
      <xdr:rowOff>38099</xdr:rowOff>
    </xdr:from>
    <xdr:to>
      <xdr:col>14</xdr:col>
      <xdr:colOff>219075</xdr:colOff>
      <xdr:row>75</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476250</xdr:colOff>
      <xdr:row>2</xdr:row>
      <xdr:rowOff>133350</xdr:rowOff>
    </xdr:from>
    <xdr:ext cx="2347181" cy="264560"/>
    <xdr:sp macro="" textlink="">
      <xdr:nvSpPr>
        <xdr:cNvPr id="7" name="TextBox 6"/>
        <xdr:cNvSpPr txBox="1"/>
      </xdr:nvSpPr>
      <xdr:spPr>
        <a:xfrm>
          <a:off x="7991475" y="1638300"/>
          <a:ext cx="234718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21: Environmental regulations</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14</xdr:col>
      <xdr:colOff>95250</xdr:colOff>
      <xdr:row>6</xdr:row>
      <xdr:rowOff>185737</xdr:rowOff>
    </xdr:from>
    <xdr:to>
      <xdr:col>22</xdr:col>
      <xdr:colOff>552450</xdr:colOff>
      <xdr:row>76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571499</xdr:colOff>
      <xdr:row>6</xdr:row>
      <xdr:rowOff>171450</xdr:rowOff>
    </xdr:from>
    <xdr:to>
      <xdr:col>14</xdr:col>
      <xdr:colOff>28575</xdr:colOff>
      <xdr:row>76</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171450</xdr:colOff>
      <xdr:row>1</xdr:row>
      <xdr:rowOff>38100</xdr:rowOff>
    </xdr:from>
    <xdr:ext cx="6072303" cy="264560"/>
    <xdr:sp macro="" textlink="">
      <xdr:nvSpPr>
        <xdr:cNvPr id="7" name="TextBox 6"/>
        <xdr:cNvSpPr txBox="1"/>
      </xdr:nvSpPr>
      <xdr:spPr>
        <a:xfrm>
          <a:off x="6267450" y="228600"/>
          <a:ext cx="60723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22: Uncertainty concerning the administration, interpretation and enforcement of regulations</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15</xdr:col>
      <xdr:colOff>295275</xdr:colOff>
      <xdr:row>8</xdr:row>
      <xdr:rowOff>52387</xdr:rowOff>
    </xdr:from>
    <xdr:to>
      <xdr:col>23</xdr:col>
      <xdr:colOff>409575</xdr:colOff>
      <xdr:row>77</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495300</xdr:colOff>
      <xdr:row>8</xdr:row>
      <xdr:rowOff>47626</xdr:rowOff>
    </xdr:from>
    <xdr:to>
      <xdr:col>15</xdr:col>
      <xdr:colOff>247650</xdr:colOff>
      <xdr:row>77</xdr:row>
      <xdr:rowOff>152401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2382</xdr:colOff>
      <xdr:row>4</xdr:row>
      <xdr:rowOff>83344</xdr:rowOff>
    </xdr:from>
    <xdr:ext cx="2759410" cy="280205"/>
    <xdr:sp macro="" textlink="">
      <xdr:nvSpPr>
        <xdr:cNvPr id="4" name="TextBox 3"/>
        <xdr:cNvSpPr txBox="1"/>
      </xdr:nvSpPr>
      <xdr:spPr>
        <a:xfrm>
          <a:off x="9460707" y="845344"/>
          <a:ext cx="275941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Figure 23: Cost of regulatory compliance</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8</xdr:col>
      <xdr:colOff>133349</xdr:colOff>
      <xdr:row>8</xdr:row>
      <xdr:rowOff>57150</xdr:rowOff>
    </xdr:from>
    <xdr:to>
      <xdr:col>16</xdr:col>
      <xdr:colOff>85724</xdr:colOff>
      <xdr:row>77</xdr:row>
      <xdr:rowOff>28576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161925</xdr:colOff>
      <xdr:row>8</xdr:row>
      <xdr:rowOff>57150</xdr:rowOff>
    </xdr:from>
    <xdr:to>
      <xdr:col>24</xdr:col>
      <xdr:colOff>76200</xdr:colOff>
      <xdr:row>77</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288132</xdr:colOff>
      <xdr:row>4</xdr:row>
      <xdr:rowOff>171450</xdr:rowOff>
    </xdr:from>
    <xdr:ext cx="3294556" cy="280205"/>
    <xdr:sp macro="" textlink="">
      <xdr:nvSpPr>
        <xdr:cNvPr id="4" name="TextBox 3"/>
        <xdr:cNvSpPr txBox="1"/>
      </xdr:nvSpPr>
      <xdr:spPr>
        <a:xfrm>
          <a:off x="9194007" y="914400"/>
          <a:ext cx="329455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t>Figure 24: Uncertainty regarding protected areas</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5</xdr:col>
      <xdr:colOff>594361</xdr:colOff>
      <xdr:row>7</xdr:row>
      <xdr:rowOff>180020</xdr:rowOff>
    </xdr:from>
    <xdr:to>
      <xdr:col>13</xdr:col>
      <xdr:colOff>381000</xdr:colOff>
      <xdr:row>76</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447675</xdr:colOff>
      <xdr:row>7</xdr:row>
      <xdr:rowOff>190499</xdr:rowOff>
    </xdr:from>
    <xdr:to>
      <xdr:col>21</xdr:col>
      <xdr:colOff>495301</xdr:colOff>
      <xdr:row>76</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314325</xdr:colOff>
      <xdr:row>3</xdr:row>
      <xdr:rowOff>133350</xdr:rowOff>
    </xdr:from>
    <xdr:ext cx="1619482" cy="264560"/>
    <xdr:sp macro="" textlink="">
      <xdr:nvSpPr>
        <xdr:cNvPr id="4" name="TextBox 3"/>
        <xdr:cNvSpPr txBox="1"/>
      </xdr:nvSpPr>
      <xdr:spPr>
        <a:xfrm>
          <a:off x="7724775" y="695325"/>
          <a:ext cx="16194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25: Trade barriers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1617343</xdr:colOff>
      <xdr:row>15</xdr:row>
      <xdr:rowOff>66675</xdr:rowOff>
    </xdr:from>
    <xdr:to>
      <xdr:col>17</xdr:col>
      <xdr:colOff>533400</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390525</xdr:colOff>
      <xdr:row>12</xdr:row>
      <xdr:rowOff>171450</xdr:rowOff>
    </xdr:from>
    <xdr:ext cx="4778744" cy="283026"/>
    <xdr:sp macro="" textlink="">
      <xdr:nvSpPr>
        <xdr:cNvPr id="2" name="TextBox 1"/>
        <xdr:cNvSpPr txBox="1"/>
      </xdr:nvSpPr>
      <xdr:spPr>
        <a:xfrm>
          <a:off x="4371975" y="2371725"/>
          <a:ext cx="4778744" cy="283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latin typeface="Myriad Pro" pitchFamily="34" charset="0"/>
            </a:rPr>
            <a:t>Figure 2: Activities performed by firms of survey respondents, 2013</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4</xdr:col>
      <xdr:colOff>571500</xdr:colOff>
      <xdr:row>9</xdr:row>
      <xdr:rowOff>95250</xdr:rowOff>
    </xdr:from>
    <xdr:to>
      <xdr:col>12</xdr:col>
      <xdr:colOff>123826</xdr:colOff>
      <xdr:row>78</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219075</xdr:colOff>
      <xdr:row>9</xdr:row>
      <xdr:rowOff>114299</xdr:rowOff>
    </xdr:from>
    <xdr:to>
      <xdr:col>20</xdr:col>
      <xdr:colOff>552450</xdr:colOff>
      <xdr:row>78</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114300</xdr:colOff>
      <xdr:row>5</xdr:row>
      <xdr:rowOff>133350</xdr:rowOff>
    </xdr:from>
    <xdr:ext cx="3653051" cy="264560"/>
    <xdr:sp macro="" textlink="">
      <xdr:nvSpPr>
        <xdr:cNvPr id="4" name="TextBox 3"/>
        <xdr:cNvSpPr txBox="1"/>
      </xdr:nvSpPr>
      <xdr:spPr>
        <a:xfrm>
          <a:off x="6010275" y="1076325"/>
          <a:ext cx="36530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26: Labour regulations and employment agreements</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16</xdr:col>
      <xdr:colOff>57150</xdr:colOff>
      <xdr:row>9</xdr:row>
      <xdr:rowOff>171449</xdr:rowOff>
    </xdr:from>
    <xdr:to>
      <xdr:col>24</xdr:col>
      <xdr:colOff>85725</xdr:colOff>
      <xdr:row>79</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152399</xdr:colOff>
      <xdr:row>9</xdr:row>
      <xdr:rowOff>171450</xdr:rowOff>
    </xdr:from>
    <xdr:to>
      <xdr:col>15</xdr:col>
      <xdr:colOff>590550</xdr:colOff>
      <xdr:row>79</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476249</xdr:colOff>
      <xdr:row>5</xdr:row>
      <xdr:rowOff>152400</xdr:rowOff>
    </xdr:from>
    <xdr:ext cx="2200275" cy="264560"/>
    <xdr:sp macro="" textlink="">
      <xdr:nvSpPr>
        <xdr:cNvPr id="4" name="TextBox 3"/>
        <xdr:cNvSpPr txBox="1"/>
      </xdr:nvSpPr>
      <xdr:spPr>
        <a:xfrm>
          <a:off x="8982074" y="1066800"/>
          <a:ext cx="22002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b="1"/>
            <a:t>Figure 27: Quality of infrastructure</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7</xdr:col>
      <xdr:colOff>180975</xdr:colOff>
      <xdr:row>7</xdr:row>
      <xdr:rowOff>171449</xdr:rowOff>
    </xdr:from>
    <xdr:to>
      <xdr:col>15</xdr:col>
      <xdr:colOff>142875</xdr:colOff>
      <xdr:row>77</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209550</xdr:colOff>
      <xdr:row>7</xdr:row>
      <xdr:rowOff>171449</xdr:rowOff>
    </xdr:from>
    <xdr:to>
      <xdr:col>23</xdr:col>
      <xdr:colOff>142875</xdr:colOff>
      <xdr:row>77</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504825</xdr:colOff>
      <xdr:row>3</xdr:row>
      <xdr:rowOff>171450</xdr:rowOff>
    </xdr:from>
    <xdr:ext cx="1974067" cy="264560"/>
    <xdr:sp macro="" textlink="">
      <xdr:nvSpPr>
        <xdr:cNvPr id="4" name="TextBox 3"/>
        <xdr:cNvSpPr txBox="1"/>
      </xdr:nvSpPr>
      <xdr:spPr>
        <a:xfrm>
          <a:off x="7820025" y="723900"/>
          <a:ext cx="19740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28: Geological database</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14</xdr:col>
      <xdr:colOff>476250</xdr:colOff>
      <xdr:row>9</xdr:row>
      <xdr:rowOff>38100</xdr:rowOff>
    </xdr:from>
    <xdr:to>
      <xdr:col>23</xdr:col>
      <xdr:colOff>133350</xdr:colOff>
      <xdr:row>78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161924</xdr:colOff>
      <xdr:row>9</xdr:row>
      <xdr:rowOff>28574</xdr:rowOff>
    </xdr:from>
    <xdr:to>
      <xdr:col>14</xdr:col>
      <xdr:colOff>400049</xdr:colOff>
      <xdr:row>78</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495300</xdr:colOff>
      <xdr:row>5</xdr:row>
      <xdr:rowOff>19050</xdr:rowOff>
    </xdr:from>
    <xdr:ext cx="2441309" cy="264560"/>
    <xdr:sp macro="" textlink="">
      <xdr:nvSpPr>
        <xdr:cNvPr id="4" name="TextBox 3"/>
        <xdr:cNvSpPr txBox="1"/>
      </xdr:nvSpPr>
      <xdr:spPr>
        <a:xfrm>
          <a:off x="8829675" y="962025"/>
          <a:ext cx="244130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29: Labour availability and skills</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16</xdr:col>
      <xdr:colOff>266700</xdr:colOff>
      <xdr:row>9</xdr:row>
      <xdr:rowOff>104774</xdr:rowOff>
    </xdr:from>
    <xdr:to>
      <xdr:col>24</xdr:col>
      <xdr:colOff>133350</xdr:colOff>
      <xdr:row>78</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171450</xdr:colOff>
      <xdr:row>9</xdr:row>
      <xdr:rowOff>95250</xdr:rowOff>
    </xdr:from>
    <xdr:to>
      <xdr:col>16</xdr:col>
      <xdr:colOff>238125</xdr:colOff>
      <xdr:row>78</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495300</xdr:colOff>
      <xdr:row>5</xdr:row>
      <xdr:rowOff>47625</xdr:rowOff>
    </xdr:from>
    <xdr:ext cx="2008948" cy="264560"/>
    <xdr:sp macro="" textlink="">
      <xdr:nvSpPr>
        <xdr:cNvPr id="4" name="TextBox 3"/>
        <xdr:cNvSpPr txBox="1"/>
      </xdr:nvSpPr>
      <xdr:spPr>
        <a:xfrm>
          <a:off x="9010650" y="1000125"/>
          <a:ext cx="20089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30: Disputed land claims</a:t>
          </a: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14</xdr:col>
      <xdr:colOff>19050</xdr:colOff>
      <xdr:row>5</xdr:row>
      <xdr:rowOff>0</xdr:rowOff>
    </xdr:from>
    <xdr:to>
      <xdr:col>21</xdr:col>
      <xdr:colOff>571500</xdr:colOff>
      <xdr:row>74</xdr:row>
      <xdr:rowOff>57151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4</xdr:row>
      <xdr:rowOff>180976</xdr:rowOff>
    </xdr:from>
    <xdr:to>
      <xdr:col>13</xdr:col>
      <xdr:colOff>571500</xdr:colOff>
      <xdr:row>74</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342900</xdr:colOff>
      <xdr:row>0</xdr:row>
      <xdr:rowOff>161925</xdr:rowOff>
    </xdr:from>
    <xdr:ext cx="1762598" cy="264560"/>
    <xdr:sp macro="" textlink="">
      <xdr:nvSpPr>
        <xdr:cNvPr id="5" name="TextBox 4"/>
        <xdr:cNvSpPr txBox="1"/>
      </xdr:nvSpPr>
      <xdr:spPr>
        <a:xfrm>
          <a:off x="7048500" y="161925"/>
          <a:ext cx="17625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31: Political stability</a:t>
          </a: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13</xdr:col>
      <xdr:colOff>38099</xdr:colOff>
      <xdr:row>10</xdr:row>
      <xdr:rowOff>171449</xdr:rowOff>
    </xdr:from>
    <xdr:to>
      <xdr:col>21</xdr:col>
      <xdr:colOff>381000</xdr:colOff>
      <xdr:row>79</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10</xdr:row>
      <xdr:rowOff>161925</xdr:rowOff>
    </xdr:from>
    <xdr:to>
      <xdr:col>12</xdr:col>
      <xdr:colOff>600075</xdr:colOff>
      <xdr:row>80</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133350</xdr:colOff>
      <xdr:row>6</xdr:row>
      <xdr:rowOff>152400</xdr:rowOff>
    </xdr:from>
    <xdr:ext cx="1266501" cy="264560"/>
    <xdr:sp macro="" textlink="">
      <xdr:nvSpPr>
        <xdr:cNvPr id="4" name="TextBox 3"/>
        <xdr:cNvSpPr txBox="1"/>
      </xdr:nvSpPr>
      <xdr:spPr>
        <a:xfrm>
          <a:off x="7267575" y="1295400"/>
          <a:ext cx="1266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32: Security</a:t>
          </a: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13</xdr:col>
      <xdr:colOff>342901</xdr:colOff>
      <xdr:row>7</xdr:row>
      <xdr:rowOff>9524</xdr:rowOff>
    </xdr:from>
    <xdr:to>
      <xdr:col>22</xdr:col>
      <xdr:colOff>76201</xdr:colOff>
      <xdr:row>76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100965</xdr:colOff>
      <xdr:row>6</xdr:row>
      <xdr:rowOff>190499</xdr:rowOff>
    </xdr:from>
    <xdr:to>
      <xdr:col>13</xdr:col>
      <xdr:colOff>295275</xdr:colOff>
      <xdr:row>76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419100</xdr:colOff>
      <xdr:row>2</xdr:row>
      <xdr:rowOff>171450</xdr:rowOff>
    </xdr:from>
    <xdr:ext cx="3294428" cy="264560"/>
    <xdr:sp macro="" textlink="">
      <xdr:nvSpPr>
        <xdr:cNvPr id="5" name="TextBox 4"/>
        <xdr:cNvSpPr txBox="1"/>
      </xdr:nvSpPr>
      <xdr:spPr>
        <a:xfrm>
          <a:off x="8039100" y="552450"/>
          <a:ext cx="32944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33: Regulatory duplication and inconsistencies</a:t>
          </a: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13</xdr:col>
      <xdr:colOff>504824</xdr:colOff>
      <xdr:row>9</xdr:row>
      <xdr:rowOff>95251</xdr:rowOff>
    </xdr:from>
    <xdr:to>
      <xdr:col>21</xdr:col>
      <xdr:colOff>600075</xdr:colOff>
      <xdr:row>78</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9</xdr:row>
      <xdr:rowOff>85725</xdr:rowOff>
    </xdr:from>
    <xdr:to>
      <xdr:col>13</xdr:col>
      <xdr:colOff>428625</xdr:colOff>
      <xdr:row>78</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371475</xdr:colOff>
      <xdr:row>5</xdr:row>
      <xdr:rowOff>104775</xdr:rowOff>
    </xdr:from>
    <xdr:ext cx="2144946" cy="264560"/>
    <xdr:sp macro="" textlink="">
      <xdr:nvSpPr>
        <xdr:cNvPr id="4" name="TextBox 3"/>
        <xdr:cNvSpPr txBox="1"/>
      </xdr:nvSpPr>
      <xdr:spPr>
        <a:xfrm>
          <a:off x="7543800" y="2009775"/>
          <a:ext cx="21449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34: Legal system processes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109069</xdr:colOff>
      <xdr:row>8</xdr:row>
      <xdr:rowOff>153238</xdr:rowOff>
    </xdr:from>
    <xdr:to>
      <xdr:col>22</xdr:col>
      <xdr:colOff>449730</xdr:colOff>
      <xdr:row>31</xdr:row>
      <xdr:rowOff>129988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22412</xdr:colOff>
      <xdr:row>7</xdr:row>
      <xdr:rowOff>33618</xdr:rowOff>
    </xdr:from>
    <xdr:ext cx="7486088" cy="283026"/>
    <xdr:sp macro="" textlink="">
      <xdr:nvSpPr>
        <xdr:cNvPr id="3" name="TextBox 2"/>
        <xdr:cNvSpPr txBox="1"/>
      </xdr:nvSpPr>
      <xdr:spPr>
        <a:xfrm>
          <a:off x="5468471" y="1355912"/>
          <a:ext cx="7486088" cy="283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200" b="1">
              <a:latin typeface="Myriad Pro" pitchFamily="34" charset="0"/>
            </a:rPr>
            <a:t>Figure 3: Company focus in petroleum exploration and development business, as indicated by respondents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219075</xdr:colOff>
      <xdr:row>4</xdr:row>
      <xdr:rowOff>142874</xdr:rowOff>
    </xdr:from>
    <xdr:to>
      <xdr:col>10</xdr:col>
      <xdr:colOff>600074</xdr:colOff>
      <xdr:row>73</xdr:row>
      <xdr:rowOff>104774</xdr:rowOff>
    </xdr:to>
    <xdr:graphicFrame macro="">
      <xdr:nvGraphicFramePr>
        <xdr:cNvPr id="2" name="Chart 1" descr="all inclusive" title="all inclusi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xdr:row>
      <xdr:rowOff>176209</xdr:rowOff>
    </xdr:from>
    <xdr:to>
      <xdr:col>19</xdr:col>
      <xdr:colOff>609599</xdr:colOff>
      <xdr:row>73</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154304</xdr:colOff>
      <xdr:row>9</xdr:row>
      <xdr:rowOff>13335</xdr:rowOff>
    </xdr:from>
    <xdr:to>
      <xdr:col>23</xdr:col>
      <xdr:colOff>304800</xdr:colOff>
      <xdr:row>78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285750</xdr:colOff>
      <xdr:row>9</xdr:row>
      <xdr:rowOff>9525</xdr:rowOff>
    </xdr:from>
    <xdr:to>
      <xdr:col>14</xdr:col>
      <xdr:colOff>129540</xdr:colOff>
      <xdr:row>78</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514350</xdr:colOff>
      <xdr:row>5</xdr:row>
      <xdr:rowOff>85725</xdr:rowOff>
    </xdr:from>
    <xdr:ext cx="2567947" cy="264560"/>
    <xdr:sp macro="" textlink="">
      <xdr:nvSpPr>
        <xdr:cNvPr id="2" name="TextBox 1"/>
        <xdr:cNvSpPr txBox="1"/>
      </xdr:nvSpPr>
      <xdr:spPr>
        <a:xfrm>
          <a:off x="7229475" y="1028700"/>
          <a:ext cx="2567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5: Commercial Environment Index</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485775</xdr:colOff>
      <xdr:row>10</xdr:row>
      <xdr:rowOff>91440</xdr:rowOff>
    </xdr:from>
    <xdr:to>
      <xdr:col>13</xdr:col>
      <xdr:colOff>352425</xdr:colOff>
      <xdr:row>79</xdr:row>
      <xdr:rowOff>66675</xdr:rowOff>
    </xdr:to>
    <xdr:graphicFrame macro="">
      <xdr:nvGraphicFramePr>
        <xdr:cNvPr id="2" name="Chart 1" title="title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369569</xdr:colOff>
      <xdr:row>10</xdr:row>
      <xdr:rowOff>98105</xdr:rowOff>
    </xdr:from>
    <xdr:to>
      <xdr:col>22</xdr:col>
      <xdr:colOff>438150</xdr:colOff>
      <xdr:row>79</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428625</xdr:colOff>
      <xdr:row>7</xdr:row>
      <xdr:rowOff>28575</xdr:rowOff>
    </xdr:from>
    <xdr:ext cx="2198038" cy="264560"/>
    <xdr:sp macro="" textlink="">
      <xdr:nvSpPr>
        <xdr:cNvPr id="7" name="TextBox 6"/>
        <xdr:cNvSpPr txBox="1"/>
      </xdr:nvSpPr>
      <xdr:spPr>
        <a:xfrm>
          <a:off x="6781800" y="1352550"/>
          <a:ext cx="21980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6: Regulatory Climate Index</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438149</xdr:colOff>
      <xdr:row>8</xdr:row>
      <xdr:rowOff>133349</xdr:rowOff>
    </xdr:from>
    <xdr:to>
      <xdr:col>22</xdr:col>
      <xdr:colOff>600074</xdr:colOff>
      <xdr:row>77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8</xdr:row>
      <xdr:rowOff>133349</xdr:rowOff>
    </xdr:from>
    <xdr:to>
      <xdr:col>14</xdr:col>
      <xdr:colOff>390525</xdr:colOff>
      <xdr:row>77</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542925</xdr:colOff>
      <xdr:row>5</xdr:row>
      <xdr:rowOff>95250</xdr:rowOff>
    </xdr:from>
    <xdr:ext cx="2053254" cy="264560"/>
    <xdr:sp macro="" textlink="">
      <xdr:nvSpPr>
        <xdr:cNvPr id="8" name="TextBox 7"/>
        <xdr:cNvSpPr txBox="1"/>
      </xdr:nvSpPr>
      <xdr:spPr>
        <a:xfrm>
          <a:off x="5953125" y="1038225"/>
          <a:ext cx="20532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7: Geopolitical Risk Index</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7</xdr:col>
      <xdr:colOff>466724</xdr:colOff>
      <xdr:row>7</xdr:row>
      <xdr:rowOff>37147</xdr:rowOff>
    </xdr:from>
    <xdr:to>
      <xdr:col>16</xdr:col>
      <xdr:colOff>342900</xdr:colOff>
      <xdr:row>76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390525</xdr:colOff>
      <xdr:row>7</xdr:row>
      <xdr:rowOff>33335</xdr:rowOff>
    </xdr:from>
    <xdr:to>
      <xdr:col>23</xdr:col>
      <xdr:colOff>495299</xdr:colOff>
      <xdr:row>76</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428625</xdr:colOff>
      <xdr:row>3</xdr:row>
      <xdr:rowOff>161925</xdr:rowOff>
    </xdr:from>
    <xdr:ext cx="2312941" cy="264560"/>
    <xdr:sp macro="" textlink="">
      <xdr:nvSpPr>
        <xdr:cNvPr id="7" name="TextBox 6"/>
        <xdr:cNvSpPr txBox="1"/>
      </xdr:nvSpPr>
      <xdr:spPr>
        <a:xfrm>
          <a:off x="7172325" y="723900"/>
          <a:ext cx="23129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8: Transition to Best Practices</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7</xdr:col>
      <xdr:colOff>381000</xdr:colOff>
      <xdr:row>1</xdr:row>
      <xdr:rowOff>95249</xdr:rowOff>
    </xdr:from>
    <xdr:to>
      <xdr:col>18</xdr:col>
      <xdr:colOff>363854</xdr:colOff>
      <xdr:row>19</xdr:row>
      <xdr:rowOff>19049</xdr:rowOff>
    </xdr:to>
    <xdr:graphicFrame macro="">
      <xdr:nvGraphicFramePr>
        <xdr:cNvPr id="2" name="Chart 1" title="All Inclusive Canad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23</xdr:row>
      <xdr:rowOff>14286</xdr:rowOff>
    </xdr:from>
    <xdr:to>
      <xdr:col>18</xdr:col>
      <xdr:colOff>369570</xdr:colOff>
      <xdr:row>47</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590550</xdr:colOff>
      <xdr:row>50</xdr:row>
      <xdr:rowOff>166687</xdr:rowOff>
    </xdr:from>
    <xdr:to>
      <xdr:col>17</xdr:col>
      <xdr:colOff>180974</xdr:colOff>
      <xdr:row>72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590550</xdr:colOff>
      <xdr:row>75</xdr:row>
      <xdr:rowOff>52387</xdr:rowOff>
    </xdr:from>
    <xdr:to>
      <xdr:col>17</xdr:col>
      <xdr:colOff>161926</xdr:colOff>
      <xdr:row>103</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xdr:colOff>
      <xdr:row>105</xdr:row>
      <xdr:rowOff>4761</xdr:rowOff>
    </xdr:from>
    <xdr:to>
      <xdr:col>17</xdr:col>
      <xdr:colOff>133350</xdr:colOff>
      <xdr:row>123</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9524</xdr:colOff>
      <xdr:row>127</xdr:row>
      <xdr:rowOff>80961</xdr:rowOff>
    </xdr:from>
    <xdr:to>
      <xdr:col>17</xdr:col>
      <xdr:colOff>323849</xdr:colOff>
      <xdr:row>152</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581025</xdr:colOff>
      <xdr:row>155</xdr:row>
      <xdr:rowOff>100012</xdr:rowOff>
    </xdr:from>
    <xdr:to>
      <xdr:col>17</xdr:col>
      <xdr:colOff>104775</xdr:colOff>
      <xdr:row>176</xdr:row>
      <xdr:rowOff>47625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38099</xdr:colOff>
      <xdr:row>180</xdr:row>
      <xdr:rowOff>52387</xdr:rowOff>
    </xdr:from>
    <xdr:to>
      <xdr:col>16</xdr:col>
      <xdr:colOff>466724</xdr:colOff>
      <xdr:row>205</xdr:row>
      <xdr:rowOff>171451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10</xdr:col>
      <xdr:colOff>409575</xdr:colOff>
      <xdr:row>73</xdr:row>
      <xdr:rowOff>0</xdr:rowOff>
    </xdr:from>
    <xdr:ext cx="2850780" cy="264560"/>
    <xdr:sp macro="" textlink="">
      <xdr:nvSpPr>
        <xdr:cNvPr id="6" name="TextBox 5"/>
        <xdr:cNvSpPr txBox="1"/>
      </xdr:nvSpPr>
      <xdr:spPr>
        <a:xfrm>
          <a:off x="6505575" y="13430250"/>
          <a:ext cx="28507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12: Policy Perception Index –  – Europe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50" zoomScaleNormal="50" workbookViewId="0">
      <selection activeCell="A41" sqref="A41"/>
    </sheetView>
  </sheetViews>
  <sheetFormatPr defaultRowHeight="14.4" x14ac:dyDescent="0.3"/>
  <cols>
    <col min="1" max="1" width="41.88671875" customWidth="1"/>
    <col min="2" max="2" width="39.109375" customWidth="1"/>
  </cols>
  <sheetData>
    <row r="1" spans="1:10" x14ac:dyDescent="0.3">
      <c r="A1" s="107" t="s">
        <v>289</v>
      </c>
    </row>
    <row r="2" spans="1:10" ht="15" x14ac:dyDescent="0.25">
      <c r="B2" s="44">
        <f>SUM(B3+B4+B6)</f>
        <v>0.54745370370370372</v>
      </c>
      <c r="I2" t="s">
        <v>290</v>
      </c>
      <c r="J2">
        <v>864</v>
      </c>
    </row>
    <row r="3" spans="1:10" ht="15" x14ac:dyDescent="0.25">
      <c r="A3" t="s">
        <v>291</v>
      </c>
      <c r="B3" s="44">
        <v>0.28009259259259262</v>
      </c>
    </row>
    <row r="4" spans="1:10" ht="15" x14ac:dyDescent="0.25">
      <c r="A4" t="s">
        <v>292</v>
      </c>
      <c r="B4" s="44">
        <v>0.15277777777777779</v>
      </c>
    </row>
    <row r="5" spans="1:10" ht="15" x14ac:dyDescent="0.25">
      <c r="A5" t="s">
        <v>293</v>
      </c>
      <c r="B5" s="44">
        <v>0.17592592592592593</v>
      </c>
    </row>
    <row r="6" spans="1:10" ht="15" x14ac:dyDescent="0.25">
      <c r="A6" t="s">
        <v>294</v>
      </c>
      <c r="B6" s="44">
        <v>0.11458333333333333</v>
      </c>
    </row>
    <row r="7" spans="1:10" ht="15" x14ac:dyDescent="0.25">
      <c r="A7" t="s">
        <v>295</v>
      </c>
      <c r="B7" s="44">
        <v>6.8287037037037035E-2</v>
      </c>
    </row>
    <row r="8" spans="1:10" ht="15" x14ac:dyDescent="0.25">
      <c r="A8" t="s">
        <v>296</v>
      </c>
      <c r="B8" s="44">
        <v>0.20833333333333334</v>
      </c>
    </row>
    <row r="12" spans="1:10" x14ac:dyDescent="0.3">
      <c r="A12" t="s">
        <v>350</v>
      </c>
      <c r="B12" s="44">
        <f>B3+B4+B6</f>
        <v>0.54745370370370372</v>
      </c>
    </row>
    <row r="31" spans="10:10" x14ac:dyDescent="0.3">
      <c r="J31">
        <v>867</v>
      </c>
    </row>
  </sheetData>
  <sortState ref="B35:C40">
    <sortCondition ref="C35:C40"/>
  </sortState>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5"/>
  <sheetViews>
    <sheetView topLeftCell="E1" zoomScale="70" zoomScaleNormal="70" workbookViewId="0">
      <selection activeCell="F316" sqref="B1:F1048576"/>
    </sheetView>
  </sheetViews>
  <sheetFormatPr defaultRowHeight="14.4" x14ac:dyDescent="0.3"/>
  <cols>
    <col min="2" max="2" width="18.88671875" style="108" customWidth="1"/>
    <col min="3" max="6" width="8.88671875" style="108"/>
  </cols>
  <sheetData>
    <row r="1" spans="1:13" x14ac:dyDescent="0.3">
      <c r="H1" s="82" t="s">
        <v>374</v>
      </c>
    </row>
    <row r="2" spans="1:13" ht="15" x14ac:dyDescent="0.25">
      <c r="A2" s="16" t="s">
        <v>183</v>
      </c>
    </row>
    <row r="3" spans="1:13" ht="15" x14ac:dyDescent="0.25">
      <c r="A3" s="16"/>
    </row>
    <row r="4" spans="1:13" ht="15" x14ac:dyDescent="0.25">
      <c r="A4" s="16"/>
    </row>
    <row r="5" spans="1:13" ht="15" x14ac:dyDescent="0.25">
      <c r="A5" s="16"/>
      <c r="C5" s="108" t="s">
        <v>496</v>
      </c>
      <c r="D5" s="108" t="s">
        <v>497</v>
      </c>
      <c r="E5" s="108" t="s">
        <v>495</v>
      </c>
      <c r="I5" s="16"/>
      <c r="J5" s="16"/>
      <c r="K5" s="16"/>
      <c r="L5" s="16"/>
      <c r="M5" s="16"/>
    </row>
    <row r="6" spans="1:13" ht="15" x14ac:dyDescent="0.25">
      <c r="A6" s="16"/>
      <c r="B6" s="108" t="s">
        <v>11</v>
      </c>
      <c r="C6" s="91">
        <v>0</v>
      </c>
      <c r="D6" s="91">
        <v>0</v>
      </c>
      <c r="E6" s="91">
        <v>0</v>
      </c>
      <c r="F6" s="91"/>
      <c r="G6" s="18"/>
      <c r="I6" s="16"/>
      <c r="J6" s="18"/>
      <c r="K6" s="18"/>
      <c r="L6" s="18"/>
      <c r="M6" s="18"/>
    </row>
    <row r="7" spans="1:13" x14ac:dyDescent="0.3">
      <c r="A7" s="16"/>
      <c r="B7" s="108" t="s">
        <v>9</v>
      </c>
      <c r="C7" s="91">
        <v>0</v>
      </c>
      <c r="D7" s="91">
        <v>0</v>
      </c>
      <c r="E7" s="91">
        <v>0</v>
      </c>
      <c r="F7" s="91"/>
      <c r="G7" s="18"/>
      <c r="I7" s="16"/>
      <c r="J7" s="18"/>
      <c r="K7" s="18"/>
      <c r="L7" s="18"/>
      <c r="M7" s="18"/>
    </row>
    <row r="8" spans="1:13" x14ac:dyDescent="0.3">
      <c r="A8" s="16"/>
      <c r="B8" s="108" t="s">
        <v>464</v>
      </c>
      <c r="C8" s="91">
        <v>0</v>
      </c>
      <c r="D8" s="91">
        <v>5.2999999999999999E-2</v>
      </c>
      <c r="E8" s="91">
        <v>0</v>
      </c>
      <c r="F8" s="91"/>
      <c r="G8" s="18"/>
      <c r="I8" s="16"/>
      <c r="J8" s="18"/>
      <c r="K8" s="18"/>
      <c r="L8" s="18"/>
      <c r="M8" s="18"/>
    </row>
    <row r="9" spans="1:13" x14ac:dyDescent="0.3">
      <c r="A9" s="16"/>
      <c r="B9" s="108" t="s">
        <v>56</v>
      </c>
      <c r="C9" s="91">
        <v>8.3000000000000004E-2</v>
      </c>
      <c r="D9" s="91">
        <v>0</v>
      </c>
      <c r="E9" s="91">
        <v>0</v>
      </c>
      <c r="F9" s="91"/>
      <c r="G9" s="18"/>
      <c r="I9" s="16"/>
      <c r="J9" s="18"/>
      <c r="K9" s="18"/>
      <c r="L9" s="18"/>
      <c r="M9" s="18"/>
    </row>
    <row r="10" spans="1:13" x14ac:dyDescent="0.3">
      <c r="A10" s="16"/>
      <c r="B10" s="108" t="s">
        <v>10</v>
      </c>
      <c r="C10" s="91">
        <v>0.1</v>
      </c>
      <c r="D10" s="91">
        <v>0.05</v>
      </c>
      <c r="E10" s="91">
        <v>0</v>
      </c>
      <c r="F10" s="91"/>
      <c r="G10" s="18"/>
      <c r="I10" s="16"/>
      <c r="J10" s="18"/>
      <c r="K10" s="18"/>
      <c r="L10" s="18"/>
      <c r="M10" s="18"/>
    </row>
    <row r="11" spans="1:13" x14ac:dyDescent="0.3">
      <c r="A11" s="16"/>
      <c r="B11" s="108" t="s">
        <v>449</v>
      </c>
      <c r="C11" s="91">
        <v>0.13300000000000001</v>
      </c>
      <c r="D11" s="91">
        <v>3.3000000000000002E-2</v>
      </c>
      <c r="E11" s="91">
        <v>0</v>
      </c>
      <c r="F11" s="91"/>
      <c r="G11" s="18"/>
      <c r="I11" s="16"/>
      <c r="J11" s="18"/>
      <c r="K11" s="18"/>
      <c r="L11" s="18"/>
      <c r="M11" s="18"/>
    </row>
    <row r="12" spans="1:13" x14ac:dyDescent="0.3">
      <c r="A12" s="16"/>
      <c r="B12" s="108" t="s">
        <v>19</v>
      </c>
      <c r="C12" s="91">
        <v>2.8000000000000001E-2</v>
      </c>
      <c r="D12" s="91">
        <v>0.111</v>
      </c>
      <c r="E12" s="91">
        <v>2.8000000000000001E-2</v>
      </c>
      <c r="F12" s="91"/>
      <c r="G12" s="18"/>
      <c r="I12" s="16"/>
      <c r="J12" s="18"/>
      <c r="K12" s="18"/>
      <c r="L12" s="18"/>
      <c r="M12" s="18"/>
    </row>
    <row r="13" spans="1:13" x14ac:dyDescent="0.3">
      <c r="A13" s="16"/>
      <c r="B13" s="108" t="s">
        <v>23</v>
      </c>
      <c r="C13" s="91">
        <v>0.182</v>
      </c>
      <c r="D13" s="91">
        <v>0</v>
      </c>
      <c r="E13" s="91">
        <v>0</v>
      </c>
      <c r="F13" s="91"/>
      <c r="G13" s="18"/>
      <c r="I13" s="16"/>
      <c r="J13" s="18"/>
      <c r="K13" s="18"/>
      <c r="L13" s="18"/>
      <c r="M13" s="18"/>
    </row>
    <row r="14" spans="1:13" x14ac:dyDescent="0.3">
      <c r="A14" s="16"/>
      <c r="B14" s="108" t="s">
        <v>445</v>
      </c>
      <c r="C14" s="91">
        <v>0.127</v>
      </c>
      <c r="D14" s="91">
        <v>5.5E-2</v>
      </c>
      <c r="E14" s="91">
        <v>0</v>
      </c>
      <c r="F14" s="91"/>
      <c r="G14" s="18"/>
      <c r="I14" s="16"/>
      <c r="J14" s="18"/>
      <c r="K14" s="18"/>
      <c r="L14" s="18"/>
      <c r="M14" s="18"/>
    </row>
    <row r="15" spans="1:13" x14ac:dyDescent="0.3">
      <c r="A15" s="16"/>
      <c r="B15" s="108" t="s">
        <v>444</v>
      </c>
      <c r="C15" s="91">
        <v>0.14299999999999999</v>
      </c>
      <c r="D15" s="91">
        <v>4.8000000000000001E-2</v>
      </c>
      <c r="E15" s="91">
        <v>0</v>
      </c>
      <c r="F15" s="91"/>
      <c r="G15" s="18"/>
      <c r="I15" s="16"/>
      <c r="J15" s="18"/>
      <c r="K15" s="18"/>
      <c r="L15" s="18"/>
      <c r="M15" s="18"/>
    </row>
    <row r="16" spans="1:13" x14ac:dyDescent="0.3">
      <c r="A16" s="16"/>
      <c r="B16" s="108" t="s">
        <v>440</v>
      </c>
      <c r="C16" s="91">
        <v>0.14299999999999999</v>
      </c>
      <c r="D16" s="91">
        <v>4.8000000000000001E-2</v>
      </c>
      <c r="E16" s="91">
        <v>0</v>
      </c>
      <c r="F16" s="91"/>
      <c r="G16" s="18"/>
      <c r="I16" s="16"/>
      <c r="J16" s="18"/>
      <c r="K16" s="18"/>
      <c r="L16" s="18"/>
      <c r="M16" s="18"/>
    </row>
    <row r="17" spans="1:13" x14ac:dyDescent="0.3">
      <c r="A17" s="16"/>
      <c r="B17" s="108" t="s">
        <v>446</v>
      </c>
      <c r="C17" s="91">
        <v>0.2</v>
      </c>
      <c r="D17" s="91">
        <v>0</v>
      </c>
      <c r="E17" s="91">
        <v>0</v>
      </c>
      <c r="F17" s="91"/>
      <c r="G17" s="18"/>
      <c r="I17" s="16"/>
      <c r="J17" s="18"/>
      <c r="K17" s="18"/>
      <c r="L17" s="18"/>
      <c r="M17" s="18"/>
    </row>
    <row r="18" spans="1:13" x14ac:dyDescent="0.3">
      <c r="A18" s="16"/>
      <c r="B18" s="108" t="s">
        <v>1</v>
      </c>
      <c r="C18" s="91">
        <v>0.15</v>
      </c>
      <c r="D18" s="91">
        <v>0.05</v>
      </c>
      <c r="E18" s="91">
        <v>0</v>
      </c>
      <c r="F18" s="91"/>
      <c r="G18" s="18"/>
      <c r="I18" s="16"/>
      <c r="J18" s="18"/>
      <c r="K18" s="18"/>
      <c r="L18" s="18"/>
      <c r="M18" s="18"/>
    </row>
    <row r="19" spans="1:13" x14ac:dyDescent="0.3">
      <c r="A19" s="16"/>
      <c r="B19" s="108" t="s">
        <v>436</v>
      </c>
      <c r="C19" s="91">
        <v>0.111</v>
      </c>
      <c r="D19" s="91">
        <v>0.111</v>
      </c>
      <c r="E19" s="91">
        <v>0</v>
      </c>
      <c r="F19" s="91"/>
      <c r="G19" s="18"/>
      <c r="I19" s="16"/>
      <c r="J19" s="18"/>
      <c r="K19" s="18"/>
      <c r="L19" s="18"/>
      <c r="M19" s="18"/>
    </row>
    <row r="20" spans="1:13" x14ac:dyDescent="0.3">
      <c r="A20" s="16"/>
      <c r="B20" s="108" t="s">
        <v>442</v>
      </c>
      <c r="C20" s="91">
        <v>0.153</v>
      </c>
      <c r="D20" s="91">
        <v>2.8000000000000001E-2</v>
      </c>
      <c r="E20" s="91">
        <v>4.2000000000000003E-2</v>
      </c>
      <c r="F20" s="91"/>
      <c r="G20" s="18"/>
      <c r="I20" s="16"/>
      <c r="J20" s="18"/>
      <c r="K20" s="18"/>
      <c r="L20" s="18"/>
      <c r="M20" s="18"/>
    </row>
    <row r="21" spans="1:13" x14ac:dyDescent="0.3">
      <c r="A21" s="16"/>
      <c r="B21" s="108" t="s">
        <v>434</v>
      </c>
      <c r="C21" s="91">
        <v>0.17299999999999999</v>
      </c>
      <c r="D21" s="91">
        <v>5.2999999999999999E-2</v>
      </c>
      <c r="E21" s="91">
        <v>0</v>
      </c>
      <c r="F21" s="91"/>
      <c r="G21" s="18"/>
      <c r="I21" s="16"/>
      <c r="J21" s="18"/>
      <c r="K21" s="18"/>
      <c r="L21" s="18"/>
      <c r="M21" s="18"/>
    </row>
    <row r="22" spans="1:13" x14ac:dyDescent="0.3">
      <c r="A22" s="16"/>
      <c r="B22" s="108" t="s">
        <v>22</v>
      </c>
      <c r="C22" s="91">
        <v>0.129</v>
      </c>
      <c r="D22" s="91">
        <v>5.7000000000000002E-2</v>
      </c>
      <c r="E22" s="91">
        <v>4.2999999999999997E-2</v>
      </c>
      <c r="F22" s="91"/>
      <c r="G22" s="18"/>
      <c r="I22" s="16"/>
      <c r="J22" s="18"/>
      <c r="K22" s="18"/>
      <c r="L22" s="18"/>
      <c r="M22" s="18"/>
    </row>
    <row r="23" spans="1:13" x14ac:dyDescent="0.3">
      <c r="A23" s="16"/>
      <c r="B23" s="108" t="s">
        <v>33</v>
      </c>
      <c r="C23" s="91">
        <v>0.17100000000000001</v>
      </c>
      <c r="D23" s="91">
        <v>2.9000000000000001E-2</v>
      </c>
      <c r="E23" s="91">
        <v>2.9000000000000001E-2</v>
      </c>
      <c r="F23" s="91"/>
      <c r="G23" s="18"/>
      <c r="I23" s="16"/>
      <c r="J23" s="18"/>
      <c r="K23" s="18"/>
      <c r="L23" s="18"/>
      <c r="M23" s="18"/>
    </row>
    <row r="24" spans="1:13" x14ac:dyDescent="0.3">
      <c r="A24" s="16"/>
      <c r="B24" s="108" t="s">
        <v>439</v>
      </c>
      <c r="C24" s="91">
        <v>0.154</v>
      </c>
      <c r="D24" s="91">
        <v>7.6999999999999999E-2</v>
      </c>
      <c r="E24" s="91">
        <v>0</v>
      </c>
      <c r="F24" s="91"/>
      <c r="G24" s="18"/>
      <c r="I24" s="16"/>
      <c r="J24" s="18"/>
      <c r="K24" s="18"/>
      <c r="L24" s="18"/>
      <c r="M24" s="18"/>
    </row>
    <row r="25" spans="1:13" x14ac:dyDescent="0.3">
      <c r="A25" s="16"/>
      <c r="B25" s="108" t="s">
        <v>3</v>
      </c>
      <c r="C25" s="91">
        <v>0.13500000000000001</v>
      </c>
      <c r="D25" s="91">
        <v>7.5999999999999998E-2</v>
      </c>
      <c r="E25" s="91">
        <v>2.3E-2</v>
      </c>
      <c r="F25" s="91"/>
      <c r="G25" s="18"/>
      <c r="I25" s="16"/>
      <c r="J25" s="18"/>
      <c r="K25" s="18"/>
      <c r="L25" s="18"/>
      <c r="M25" s="18"/>
    </row>
    <row r="26" spans="1:13" x14ac:dyDescent="0.3">
      <c r="A26" s="16"/>
      <c r="B26" s="108" t="s">
        <v>441</v>
      </c>
      <c r="C26" s="91">
        <v>0.185</v>
      </c>
      <c r="D26" s="91">
        <v>4.8000000000000001E-2</v>
      </c>
      <c r="E26" s="91">
        <v>7.0000000000000001E-3</v>
      </c>
      <c r="F26" s="91"/>
      <c r="G26" s="18"/>
      <c r="I26" s="16"/>
      <c r="J26" s="18"/>
      <c r="K26" s="18"/>
      <c r="L26" s="18"/>
      <c r="M26" s="18"/>
    </row>
    <row r="27" spans="1:13" x14ac:dyDescent="0.3">
      <c r="A27" s="16"/>
      <c r="B27" s="108" t="s">
        <v>443</v>
      </c>
      <c r="C27" s="91">
        <v>0.14399999999999999</v>
      </c>
      <c r="D27" s="91">
        <v>9.2999999999999999E-2</v>
      </c>
      <c r="E27" s="91">
        <v>0.01</v>
      </c>
      <c r="F27" s="91"/>
      <c r="G27" s="18"/>
      <c r="I27" s="16"/>
      <c r="J27" s="18"/>
      <c r="K27" s="18"/>
      <c r="L27" s="18"/>
      <c r="M27" s="18"/>
    </row>
    <row r="28" spans="1:13" x14ac:dyDescent="0.3">
      <c r="A28" s="16"/>
      <c r="B28" s="108" t="s">
        <v>448</v>
      </c>
      <c r="C28" s="91">
        <v>0.17899999999999999</v>
      </c>
      <c r="D28" s="91">
        <v>7.0999999999999994E-2</v>
      </c>
      <c r="E28" s="91">
        <v>0</v>
      </c>
      <c r="F28" s="91"/>
      <c r="G28" s="18"/>
      <c r="I28" s="16"/>
      <c r="J28" s="18"/>
      <c r="K28" s="18"/>
      <c r="L28" s="18"/>
      <c r="M28" s="18"/>
    </row>
    <row r="29" spans="1:13" x14ac:dyDescent="0.3">
      <c r="A29" s="16"/>
      <c r="B29" s="108" t="s">
        <v>12</v>
      </c>
      <c r="C29" s="91">
        <v>0.188</v>
      </c>
      <c r="D29" s="91">
        <v>6.3E-2</v>
      </c>
      <c r="E29" s="91">
        <v>0</v>
      </c>
      <c r="F29" s="91"/>
      <c r="G29" s="18"/>
      <c r="I29" s="16"/>
      <c r="J29" s="18"/>
      <c r="K29" s="18"/>
      <c r="L29" s="18"/>
      <c r="M29" s="18"/>
    </row>
    <row r="30" spans="1:13" x14ac:dyDescent="0.3">
      <c r="A30" s="16"/>
      <c r="B30" s="108" t="s">
        <v>447</v>
      </c>
      <c r="C30" s="91">
        <v>0.17</v>
      </c>
      <c r="D30" s="91">
        <v>8.5000000000000006E-2</v>
      </c>
      <c r="E30" s="91">
        <v>0</v>
      </c>
      <c r="F30" s="91"/>
      <c r="G30" s="18"/>
      <c r="I30" s="16"/>
      <c r="J30" s="18"/>
      <c r="K30" s="18"/>
      <c r="L30" s="18"/>
      <c r="M30" s="18"/>
    </row>
    <row r="31" spans="1:13" x14ac:dyDescent="0.3">
      <c r="A31" s="16"/>
      <c r="B31" s="108" t="s">
        <v>438</v>
      </c>
      <c r="C31" s="91">
        <v>0.17399999999999999</v>
      </c>
      <c r="D31" s="91">
        <v>4.2999999999999997E-2</v>
      </c>
      <c r="E31" s="91">
        <v>4.2999999999999997E-2</v>
      </c>
      <c r="F31" s="91"/>
      <c r="G31" s="18"/>
      <c r="I31" s="16"/>
      <c r="J31" s="18"/>
      <c r="K31" s="18"/>
      <c r="L31" s="18"/>
      <c r="M31" s="18"/>
    </row>
    <row r="32" spans="1:13" x14ac:dyDescent="0.3">
      <c r="A32" s="16"/>
      <c r="B32" s="108" t="s">
        <v>54</v>
      </c>
      <c r="C32" s="91">
        <v>6.7000000000000004E-2</v>
      </c>
      <c r="D32" s="91">
        <v>0.2</v>
      </c>
      <c r="E32" s="91">
        <v>0</v>
      </c>
      <c r="F32" s="91"/>
      <c r="G32" s="18"/>
      <c r="I32" s="16"/>
      <c r="J32" s="18"/>
      <c r="K32" s="18"/>
      <c r="L32" s="18"/>
      <c r="M32" s="18"/>
    </row>
    <row r="33" spans="1:13" x14ac:dyDescent="0.3">
      <c r="A33" s="16"/>
      <c r="B33" s="108" t="s">
        <v>462</v>
      </c>
      <c r="C33" s="91">
        <v>0.2</v>
      </c>
      <c r="D33" s="91">
        <v>3.5999999999999997E-2</v>
      </c>
      <c r="E33" s="91">
        <v>3.5999999999999997E-2</v>
      </c>
      <c r="F33" s="91"/>
      <c r="G33" s="18"/>
      <c r="I33" s="16"/>
      <c r="J33" s="18"/>
      <c r="K33" s="18"/>
      <c r="L33" s="18"/>
      <c r="M33" s="18"/>
    </row>
    <row r="34" spans="1:13" x14ac:dyDescent="0.3">
      <c r="A34" s="16"/>
      <c r="B34" s="108" t="s">
        <v>463</v>
      </c>
      <c r="C34" s="91">
        <v>0.222</v>
      </c>
      <c r="D34" s="91">
        <v>5.6000000000000001E-2</v>
      </c>
      <c r="E34" s="91">
        <v>0</v>
      </c>
      <c r="F34" s="91"/>
      <c r="G34" s="18"/>
      <c r="I34" s="16"/>
      <c r="J34" s="18"/>
      <c r="K34" s="18"/>
      <c r="L34" s="18"/>
      <c r="M34" s="18"/>
    </row>
    <row r="35" spans="1:13" x14ac:dyDescent="0.3">
      <c r="A35" s="16"/>
      <c r="B35" s="108" t="s">
        <v>20</v>
      </c>
      <c r="C35" s="91">
        <v>0.17899999999999999</v>
      </c>
      <c r="D35" s="91">
        <v>0.10299999999999999</v>
      </c>
      <c r="E35" s="91">
        <v>0</v>
      </c>
      <c r="F35" s="91"/>
      <c r="G35" s="18"/>
      <c r="I35" s="16"/>
      <c r="J35" s="18"/>
      <c r="K35" s="18"/>
      <c r="L35" s="18"/>
      <c r="M35" s="18"/>
    </row>
    <row r="36" spans="1:13" x14ac:dyDescent="0.3">
      <c r="A36" s="16"/>
      <c r="B36" s="108" t="s">
        <v>31</v>
      </c>
      <c r="C36" s="91">
        <v>0.17899999999999999</v>
      </c>
      <c r="D36" s="91">
        <v>0.107</v>
      </c>
      <c r="E36" s="91">
        <v>0</v>
      </c>
      <c r="F36" s="91"/>
      <c r="G36" s="18"/>
      <c r="I36" s="16"/>
      <c r="J36" s="18"/>
      <c r="K36" s="18"/>
      <c r="L36" s="18"/>
      <c r="M36" s="18"/>
    </row>
    <row r="37" spans="1:13" x14ac:dyDescent="0.3">
      <c r="A37" s="16"/>
      <c r="B37" s="108" t="s">
        <v>461</v>
      </c>
      <c r="C37" s="91">
        <v>0.14299999999999999</v>
      </c>
      <c r="D37" s="91">
        <v>0.14299999999999999</v>
      </c>
      <c r="E37" s="91">
        <v>0</v>
      </c>
      <c r="F37" s="91"/>
      <c r="G37" s="18"/>
      <c r="I37" s="16"/>
      <c r="J37" s="18"/>
      <c r="K37" s="18"/>
      <c r="L37" s="18"/>
      <c r="M37" s="18"/>
    </row>
    <row r="38" spans="1:13" x14ac:dyDescent="0.3">
      <c r="A38" s="16"/>
      <c r="B38" s="108" t="s">
        <v>459</v>
      </c>
      <c r="C38" s="91">
        <v>0.19</v>
      </c>
      <c r="D38" s="91">
        <v>4.8000000000000001E-2</v>
      </c>
      <c r="E38" s="91">
        <v>4.8000000000000001E-2</v>
      </c>
      <c r="F38" s="91"/>
      <c r="G38" s="18"/>
      <c r="I38" s="16"/>
      <c r="J38" s="18"/>
      <c r="K38" s="18"/>
      <c r="L38" s="18"/>
      <c r="M38" s="18"/>
    </row>
    <row r="39" spans="1:13" x14ac:dyDescent="0.3">
      <c r="A39" s="16"/>
      <c r="B39" s="108" t="s">
        <v>17</v>
      </c>
      <c r="C39" s="91">
        <v>0.14299999999999999</v>
      </c>
      <c r="D39" s="91">
        <v>3.5999999999999997E-2</v>
      </c>
      <c r="E39" s="91">
        <v>0.107</v>
      </c>
      <c r="F39" s="91"/>
      <c r="G39" s="18"/>
      <c r="I39" s="16"/>
      <c r="J39" s="18"/>
      <c r="K39" s="18"/>
      <c r="L39" s="18"/>
      <c r="M39" s="18"/>
    </row>
    <row r="40" spans="1:13" x14ac:dyDescent="0.3">
      <c r="A40" s="16"/>
      <c r="B40" s="108" t="s">
        <v>0</v>
      </c>
      <c r="C40" s="91">
        <v>0.16200000000000001</v>
      </c>
      <c r="D40" s="91">
        <v>0.11799999999999999</v>
      </c>
      <c r="E40" s="91">
        <v>1.4999999999999999E-2</v>
      </c>
      <c r="F40" s="91"/>
      <c r="G40" s="18"/>
      <c r="I40" s="16"/>
      <c r="J40" s="18"/>
      <c r="K40" s="18"/>
      <c r="L40" s="18"/>
      <c r="M40" s="18"/>
    </row>
    <row r="41" spans="1:13" x14ac:dyDescent="0.3">
      <c r="A41" s="16"/>
      <c r="B41" s="108" t="s">
        <v>14</v>
      </c>
      <c r="C41" s="91">
        <v>0.16400000000000001</v>
      </c>
      <c r="D41" s="91">
        <v>0.115</v>
      </c>
      <c r="E41" s="91">
        <v>1.6E-2</v>
      </c>
      <c r="F41" s="91"/>
      <c r="G41" s="18"/>
      <c r="I41" s="16"/>
      <c r="J41" s="18"/>
      <c r="K41" s="18"/>
      <c r="L41" s="18"/>
      <c r="M41" s="18"/>
    </row>
    <row r="42" spans="1:13" x14ac:dyDescent="0.3">
      <c r="A42" s="16"/>
      <c r="B42" s="108" t="s">
        <v>437</v>
      </c>
      <c r="C42" s="91">
        <v>0.2</v>
      </c>
      <c r="D42" s="91">
        <v>7.4999999999999997E-2</v>
      </c>
      <c r="E42" s="91">
        <v>2.5000000000000001E-2</v>
      </c>
      <c r="F42" s="91"/>
      <c r="G42" s="18"/>
      <c r="I42" s="16"/>
      <c r="J42" s="18"/>
      <c r="K42" s="18"/>
      <c r="L42" s="18"/>
      <c r="M42" s="18"/>
    </row>
    <row r="43" spans="1:13" x14ac:dyDescent="0.3">
      <c r="A43" s="16"/>
      <c r="B43" s="108" t="s">
        <v>81</v>
      </c>
      <c r="C43" s="91">
        <v>7.6999999999999999E-2</v>
      </c>
      <c r="D43" s="91">
        <v>0.23100000000000001</v>
      </c>
      <c r="E43" s="91">
        <v>0</v>
      </c>
      <c r="F43" s="91"/>
      <c r="G43" s="18"/>
      <c r="I43" s="16"/>
      <c r="J43" s="18"/>
      <c r="K43" s="18"/>
      <c r="L43" s="18"/>
      <c r="M43" s="18"/>
    </row>
    <row r="44" spans="1:13" x14ac:dyDescent="0.3">
      <c r="A44" s="16"/>
      <c r="B44" s="108" t="s">
        <v>28</v>
      </c>
      <c r="C44" s="91">
        <v>0.188</v>
      </c>
      <c r="D44" s="91">
        <v>0.125</v>
      </c>
      <c r="E44" s="91">
        <v>0</v>
      </c>
      <c r="F44" s="91"/>
      <c r="G44" s="18"/>
      <c r="I44" s="16"/>
      <c r="J44" s="18"/>
      <c r="K44" s="18"/>
      <c r="L44" s="18"/>
      <c r="M44" s="18"/>
    </row>
    <row r="45" spans="1:13" x14ac:dyDescent="0.3">
      <c r="A45" s="16"/>
      <c r="B45" s="108" t="s">
        <v>460</v>
      </c>
      <c r="C45" s="91">
        <v>0.22800000000000001</v>
      </c>
      <c r="D45" s="91">
        <v>5.2999999999999999E-2</v>
      </c>
      <c r="E45" s="91">
        <v>3.5000000000000003E-2</v>
      </c>
      <c r="F45" s="91"/>
      <c r="G45" s="18"/>
      <c r="I45" s="16"/>
      <c r="J45" s="18"/>
      <c r="K45" s="18"/>
      <c r="L45" s="18"/>
      <c r="M45" s="18"/>
    </row>
    <row r="46" spans="1:13" x14ac:dyDescent="0.3">
      <c r="A46" s="16"/>
      <c r="B46" s="108" t="s">
        <v>433</v>
      </c>
      <c r="C46" s="91">
        <v>0.21099999999999999</v>
      </c>
      <c r="D46" s="91">
        <v>0.105</v>
      </c>
      <c r="E46" s="91">
        <v>2.5999999999999999E-2</v>
      </c>
      <c r="F46" s="91"/>
      <c r="G46" s="18"/>
      <c r="I46" s="16"/>
      <c r="J46" s="18"/>
      <c r="K46" s="18"/>
      <c r="L46" s="18"/>
      <c r="M46" s="18"/>
    </row>
    <row r="47" spans="1:13" x14ac:dyDescent="0.3">
      <c r="A47" s="16"/>
      <c r="B47" s="108" t="s">
        <v>456</v>
      </c>
      <c r="C47" s="91">
        <v>0.308</v>
      </c>
      <c r="D47" s="91">
        <v>3.7999999999999999E-2</v>
      </c>
      <c r="E47" s="91">
        <v>0</v>
      </c>
      <c r="F47" s="91"/>
      <c r="G47" s="18"/>
      <c r="I47" s="16"/>
      <c r="J47" s="18"/>
      <c r="K47" s="18"/>
      <c r="L47" s="18"/>
      <c r="M47" s="18"/>
    </row>
    <row r="48" spans="1:13" x14ac:dyDescent="0.3">
      <c r="A48" s="16"/>
      <c r="B48" s="108" t="s">
        <v>37</v>
      </c>
      <c r="C48" s="91">
        <v>0.29399999999999998</v>
      </c>
      <c r="D48" s="91">
        <v>5.8999999999999997E-2</v>
      </c>
      <c r="E48" s="91">
        <v>0</v>
      </c>
      <c r="F48" s="91"/>
      <c r="G48" s="18"/>
      <c r="I48" s="16"/>
      <c r="J48" s="18"/>
      <c r="K48" s="18"/>
      <c r="L48" s="18"/>
      <c r="M48" s="18"/>
    </row>
    <row r="49" spans="1:13" x14ac:dyDescent="0.3">
      <c r="A49" s="16"/>
      <c r="B49" s="108" t="s">
        <v>429</v>
      </c>
      <c r="C49" s="91">
        <v>0.1</v>
      </c>
      <c r="D49" s="91">
        <v>0.2</v>
      </c>
      <c r="E49" s="91">
        <v>6.7000000000000004E-2</v>
      </c>
      <c r="F49" s="91"/>
      <c r="G49" s="18"/>
      <c r="I49" s="16"/>
      <c r="J49" s="18"/>
      <c r="K49" s="18"/>
      <c r="L49" s="18"/>
      <c r="M49" s="18"/>
    </row>
    <row r="50" spans="1:13" x14ac:dyDescent="0.3">
      <c r="A50" s="16"/>
      <c r="B50" s="108" t="s">
        <v>200</v>
      </c>
      <c r="C50" s="91">
        <v>0.30399999999999999</v>
      </c>
      <c r="D50" s="91">
        <v>8.6999999999999994E-2</v>
      </c>
      <c r="E50" s="91">
        <v>0</v>
      </c>
      <c r="F50" s="91"/>
      <c r="G50" s="18"/>
      <c r="I50" s="16"/>
      <c r="J50" s="18"/>
      <c r="K50" s="18"/>
      <c r="L50" s="18"/>
      <c r="M50" s="18"/>
    </row>
    <row r="51" spans="1:13" x14ac:dyDescent="0.3">
      <c r="A51" s="16"/>
      <c r="B51" s="108" t="s">
        <v>487</v>
      </c>
      <c r="C51" s="91">
        <v>0.24099999999999999</v>
      </c>
      <c r="D51" s="91">
        <v>0.13800000000000001</v>
      </c>
      <c r="E51" s="91">
        <v>1.7000000000000001E-2</v>
      </c>
      <c r="F51" s="91"/>
      <c r="G51" s="18"/>
      <c r="I51" s="16"/>
      <c r="J51" s="18"/>
      <c r="K51" s="18"/>
      <c r="L51" s="18"/>
      <c r="M51" s="18"/>
    </row>
    <row r="52" spans="1:13" x14ac:dyDescent="0.3">
      <c r="A52" s="16"/>
      <c r="B52" s="108" t="s">
        <v>42</v>
      </c>
      <c r="C52" s="91">
        <v>0.4</v>
      </c>
      <c r="D52" s="91">
        <v>0</v>
      </c>
      <c r="E52" s="91">
        <v>0</v>
      </c>
      <c r="F52" s="91"/>
      <c r="G52" s="18"/>
      <c r="I52" s="16"/>
      <c r="J52" s="18"/>
      <c r="K52" s="18"/>
      <c r="L52" s="18"/>
      <c r="M52" s="18"/>
    </row>
    <row r="53" spans="1:13" x14ac:dyDescent="0.3">
      <c r="A53" s="16"/>
      <c r="B53" s="108" t="s">
        <v>16</v>
      </c>
      <c r="C53" s="91">
        <v>0.4</v>
      </c>
      <c r="D53" s="91">
        <v>0</v>
      </c>
      <c r="E53" s="91">
        <v>0</v>
      </c>
      <c r="F53" s="91"/>
      <c r="G53" s="18"/>
      <c r="I53" s="16"/>
      <c r="J53" s="18"/>
      <c r="K53" s="18"/>
      <c r="L53" s="18"/>
      <c r="M53" s="18"/>
    </row>
    <row r="54" spans="1:13" x14ac:dyDescent="0.3">
      <c r="A54" s="16"/>
      <c r="B54" s="108" t="s">
        <v>89</v>
      </c>
      <c r="C54" s="91">
        <v>0.3</v>
      </c>
      <c r="D54" s="91">
        <v>0.1</v>
      </c>
      <c r="E54" s="91">
        <v>0</v>
      </c>
      <c r="F54" s="91"/>
      <c r="G54" s="18"/>
      <c r="I54" s="16"/>
      <c r="J54" s="18"/>
      <c r="K54" s="18"/>
      <c r="L54" s="18"/>
      <c r="M54" s="18"/>
    </row>
    <row r="55" spans="1:13" x14ac:dyDescent="0.3">
      <c r="A55" s="16"/>
      <c r="B55" s="108" t="s">
        <v>431</v>
      </c>
      <c r="C55" s="91">
        <v>0.27300000000000002</v>
      </c>
      <c r="D55" s="91">
        <v>0.13600000000000001</v>
      </c>
      <c r="E55" s="91">
        <v>0</v>
      </c>
      <c r="F55" s="91"/>
      <c r="G55" s="18"/>
      <c r="I55" s="16"/>
      <c r="J55" s="18"/>
      <c r="K55" s="18"/>
      <c r="L55" s="18"/>
      <c r="M55" s="18"/>
    </row>
    <row r="56" spans="1:13" x14ac:dyDescent="0.3">
      <c r="A56" s="16"/>
      <c r="B56" s="108" t="s">
        <v>435</v>
      </c>
      <c r="C56" s="91">
        <v>0.26300000000000001</v>
      </c>
      <c r="D56" s="91">
        <v>5.2999999999999999E-2</v>
      </c>
      <c r="E56" s="91">
        <v>0.105</v>
      </c>
      <c r="F56" s="91"/>
      <c r="G56" s="18"/>
      <c r="I56" s="16"/>
      <c r="J56" s="18"/>
      <c r="K56" s="18"/>
      <c r="L56" s="18"/>
      <c r="M56" s="18"/>
    </row>
    <row r="57" spans="1:13" x14ac:dyDescent="0.3">
      <c r="A57" s="16"/>
      <c r="B57" s="108" t="s">
        <v>95</v>
      </c>
      <c r="C57" s="91">
        <v>0.21099999999999999</v>
      </c>
      <c r="D57" s="91">
        <v>0.105</v>
      </c>
      <c r="E57" s="91">
        <v>0.105</v>
      </c>
      <c r="F57" s="91"/>
      <c r="G57" s="18"/>
      <c r="I57" s="16"/>
      <c r="J57" s="18"/>
      <c r="K57" s="18"/>
      <c r="L57" s="18"/>
      <c r="M57" s="18"/>
    </row>
    <row r="58" spans="1:13" x14ac:dyDescent="0.3">
      <c r="A58" s="16"/>
      <c r="B58" s="108" t="s">
        <v>45</v>
      </c>
      <c r="C58" s="91">
        <v>0.35699999999999998</v>
      </c>
      <c r="D58" s="91">
        <v>7.0999999999999994E-2</v>
      </c>
      <c r="E58" s="91">
        <v>0</v>
      </c>
      <c r="F58" s="91"/>
      <c r="G58" s="18"/>
      <c r="I58" s="16"/>
      <c r="J58" s="18"/>
      <c r="K58" s="18"/>
      <c r="L58" s="18"/>
      <c r="M58" s="18"/>
    </row>
    <row r="59" spans="1:13" x14ac:dyDescent="0.3">
      <c r="A59" s="16"/>
      <c r="B59" s="108" t="s">
        <v>430</v>
      </c>
      <c r="C59" s="91">
        <v>0.19600000000000001</v>
      </c>
      <c r="D59" s="91">
        <v>0.214</v>
      </c>
      <c r="E59" s="91">
        <v>1.7999999999999999E-2</v>
      </c>
      <c r="F59" s="91"/>
      <c r="G59" s="18"/>
      <c r="I59" s="16"/>
      <c r="J59" s="18"/>
      <c r="K59" s="18"/>
      <c r="L59" s="18"/>
      <c r="M59" s="18"/>
    </row>
    <row r="60" spans="1:13" x14ac:dyDescent="0.3">
      <c r="A60" s="16"/>
      <c r="B60" s="108" t="s">
        <v>52</v>
      </c>
      <c r="C60" s="91">
        <v>0.35699999999999998</v>
      </c>
      <c r="D60" s="91">
        <v>9.5000000000000001E-2</v>
      </c>
      <c r="E60" s="91">
        <v>0</v>
      </c>
      <c r="F60" s="91"/>
      <c r="G60" s="18"/>
      <c r="I60" s="16"/>
      <c r="J60" s="18"/>
      <c r="K60" s="18"/>
      <c r="L60" s="18"/>
      <c r="M60" s="18"/>
    </row>
    <row r="61" spans="1:13" x14ac:dyDescent="0.3">
      <c r="A61" s="16"/>
      <c r="B61" s="108" t="s">
        <v>428</v>
      </c>
      <c r="C61" s="91">
        <v>0</v>
      </c>
      <c r="D61" s="91">
        <v>0.36399999999999999</v>
      </c>
      <c r="E61" s="91">
        <v>9.0999999999999998E-2</v>
      </c>
      <c r="F61" s="91"/>
      <c r="G61" s="18"/>
      <c r="I61" s="16"/>
      <c r="J61" s="18"/>
      <c r="K61" s="18"/>
      <c r="L61" s="18"/>
      <c r="M61" s="18"/>
    </row>
    <row r="62" spans="1:13" x14ac:dyDescent="0.3">
      <c r="A62" s="16"/>
      <c r="B62" s="108" t="s">
        <v>79</v>
      </c>
      <c r="C62" s="91">
        <v>0.36399999999999999</v>
      </c>
      <c r="D62" s="91">
        <v>9.0999999999999998E-2</v>
      </c>
      <c r="E62" s="91">
        <v>0</v>
      </c>
      <c r="F62" s="91"/>
      <c r="G62" s="18"/>
      <c r="I62" s="16"/>
      <c r="J62" s="18"/>
      <c r="K62" s="18"/>
      <c r="L62" s="18"/>
      <c r="M62" s="18"/>
    </row>
    <row r="63" spans="1:13" x14ac:dyDescent="0.3">
      <c r="A63" s="16"/>
      <c r="B63" s="108" t="s">
        <v>43</v>
      </c>
      <c r="C63" s="91">
        <v>0.182</v>
      </c>
      <c r="D63" s="91">
        <v>0.182</v>
      </c>
      <c r="E63" s="91">
        <v>9.0999999999999998E-2</v>
      </c>
      <c r="F63" s="91"/>
      <c r="G63" s="18"/>
      <c r="I63" s="16"/>
      <c r="J63" s="18"/>
      <c r="K63" s="18"/>
      <c r="L63" s="18"/>
      <c r="M63" s="18"/>
    </row>
    <row r="64" spans="1:13" x14ac:dyDescent="0.3">
      <c r="A64" s="16"/>
      <c r="B64" s="108" t="s">
        <v>432</v>
      </c>
      <c r="C64" s="91">
        <v>0.182</v>
      </c>
      <c r="D64" s="91">
        <v>9.0999999999999998E-2</v>
      </c>
      <c r="E64" s="91">
        <v>0.182</v>
      </c>
      <c r="F64" s="91"/>
      <c r="G64" s="18"/>
      <c r="I64" s="16"/>
      <c r="J64" s="18"/>
      <c r="K64" s="18"/>
      <c r="L64" s="18"/>
      <c r="M64" s="18"/>
    </row>
    <row r="65" spans="1:13" x14ac:dyDescent="0.3">
      <c r="A65" s="16"/>
      <c r="B65" s="108" t="s">
        <v>34</v>
      </c>
      <c r="C65" s="91">
        <v>0.38500000000000001</v>
      </c>
      <c r="D65" s="91">
        <v>7.6999999999999999E-2</v>
      </c>
      <c r="E65" s="91">
        <v>0</v>
      </c>
      <c r="F65" s="91"/>
      <c r="G65" s="18"/>
      <c r="I65" s="16"/>
      <c r="J65" s="18"/>
      <c r="K65" s="18"/>
      <c r="L65" s="18"/>
      <c r="M65" s="18"/>
    </row>
    <row r="66" spans="1:13" x14ac:dyDescent="0.3">
      <c r="A66" s="16"/>
      <c r="B66" s="108" t="s">
        <v>455</v>
      </c>
      <c r="C66" s="91">
        <v>0.2</v>
      </c>
      <c r="D66" s="91">
        <v>0.26700000000000002</v>
      </c>
      <c r="E66" s="91">
        <v>0</v>
      </c>
      <c r="F66" s="91"/>
      <c r="G66" s="18"/>
      <c r="I66" s="16"/>
      <c r="J66" s="18"/>
      <c r="K66" s="18"/>
      <c r="L66" s="18"/>
      <c r="M66" s="18"/>
    </row>
    <row r="67" spans="1:13" x14ac:dyDescent="0.3">
      <c r="A67" s="16"/>
      <c r="B67" s="108" t="s">
        <v>30</v>
      </c>
      <c r="C67" s="91">
        <v>0.20799999999999999</v>
      </c>
      <c r="D67" s="91">
        <v>0.25</v>
      </c>
      <c r="E67" s="91">
        <v>4.2000000000000003E-2</v>
      </c>
      <c r="F67" s="91"/>
      <c r="G67" s="18"/>
      <c r="I67" s="16"/>
      <c r="J67" s="18"/>
      <c r="K67" s="18"/>
      <c r="L67" s="18"/>
      <c r="M67" s="18"/>
    </row>
    <row r="68" spans="1:13" x14ac:dyDescent="0.3">
      <c r="A68" s="16"/>
      <c r="B68" s="108" t="s">
        <v>49</v>
      </c>
      <c r="C68" s="91">
        <v>0.42299999999999999</v>
      </c>
      <c r="D68" s="91">
        <v>7.6999999999999999E-2</v>
      </c>
      <c r="E68" s="91">
        <v>0</v>
      </c>
      <c r="F68" s="91"/>
      <c r="G68" s="18"/>
      <c r="I68" s="16"/>
      <c r="J68" s="18"/>
      <c r="K68" s="18"/>
      <c r="L68" s="18"/>
      <c r="M68" s="18"/>
    </row>
    <row r="69" spans="1:13" x14ac:dyDescent="0.3">
      <c r="A69" s="16"/>
      <c r="B69" s="108" t="s">
        <v>41</v>
      </c>
      <c r="C69" s="91">
        <v>0.33300000000000002</v>
      </c>
      <c r="D69" s="91">
        <v>0.16700000000000001</v>
      </c>
      <c r="E69" s="91">
        <v>0</v>
      </c>
      <c r="F69" s="91"/>
      <c r="G69" s="18"/>
      <c r="I69" s="16"/>
      <c r="J69" s="18"/>
      <c r="K69" s="18"/>
      <c r="L69" s="18"/>
      <c r="M69" s="18"/>
    </row>
    <row r="70" spans="1:13" x14ac:dyDescent="0.3">
      <c r="A70" s="16"/>
      <c r="B70" s="108" t="s">
        <v>47</v>
      </c>
      <c r="C70" s="91">
        <v>0.41699999999999998</v>
      </c>
      <c r="D70" s="91">
        <v>8.3000000000000004E-2</v>
      </c>
      <c r="E70" s="91">
        <v>0</v>
      </c>
      <c r="F70" s="91"/>
      <c r="G70" s="18"/>
      <c r="I70" s="16"/>
      <c r="J70" s="18"/>
      <c r="K70" s="18"/>
      <c r="L70" s="18"/>
      <c r="M70" s="18"/>
    </row>
    <row r="71" spans="1:13" x14ac:dyDescent="0.3">
      <c r="A71" s="16"/>
      <c r="B71" s="108" t="s">
        <v>58</v>
      </c>
      <c r="C71" s="91">
        <v>0.27800000000000002</v>
      </c>
      <c r="D71" s="91">
        <v>0.222</v>
      </c>
      <c r="E71" s="91">
        <v>0</v>
      </c>
      <c r="F71" s="91"/>
      <c r="G71" s="18"/>
      <c r="I71" s="16"/>
      <c r="J71" s="18"/>
      <c r="K71" s="18"/>
      <c r="L71" s="18"/>
      <c r="M71" s="18"/>
    </row>
    <row r="72" spans="1:13" x14ac:dyDescent="0.3">
      <c r="A72" s="16"/>
      <c r="B72" s="108" t="s">
        <v>82</v>
      </c>
      <c r="C72" s="91">
        <v>0.5</v>
      </c>
      <c r="D72" s="91">
        <v>0</v>
      </c>
      <c r="E72" s="91">
        <v>0</v>
      </c>
      <c r="F72" s="91"/>
      <c r="G72" s="18"/>
      <c r="I72" s="16"/>
      <c r="J72" s="18"/>
      <c r="K72" s="18"/>
      <c r="L72" s="18"/>
      <c r="M72" s="18"/>
    </row>
    <row r="73" spans="1:13" x14ac:dyDescent="0.3">
      <c r="A73" s="16"/>
      <c r="B73" s="108" t="s">
        <v>109</v>
      </c>
      <c r="C73" s="91">
        <v>0.16700000000000001</v>
      </c>
      <c r="D73" s="91">
        <v>0.33300000000000002</v>
      </c>
      <c r="E73" s="91">
        <v>0</v>
      </c>
      <c r="F73" s="91"/>
      <c r="G73" s="18"/>
      <c r="I73" s="16"/>
      <c r="J73" s="18"/>
      <c r="K73" s="18"/>
      <c r="L73" s="18"/>
      <c r="M73" s="18"/>
    </row>
    <row r="74" spans="1:13" x14ac:dyDescent="0.3">
      <c r="A74" s="16"/>
      <c r="B74" s="108" t="s">
        <v>36</v>
      </c>
      <c r="C74" s="91">
        <v>0.4</v>
      </c>
      <c r="D74" s="91">
        <v>0.1</v>
      </c>
      <c r="E74" s="91">
        <v>0</v>
      </c>
      <c r="F74" s="91"/>
      <c r="G74" s="18"/>
      <c r="I74" s="16"/>
      <c r="J74" s="18"/>
      <c r="K74" s="18"/>
      <c r="L74" s="18"/>
      <c r="M74" s="18"/>
    </row>
    <row r="75" spans="1:13" x14ac:dyDescent="0.3">
      <c r="A75" s="16"/>
      <c r="B75" s="108" t="s">
        <v>70</v>
      </c>
      <c r="C75" s="91">
        <v>0.25</v>
      </c>
      <c r="D75" s="91">
        <v>0.16700000000000001</v>
      </c>
      <c r="E75" s="91">
        <v>8.3000000000000004E-2</v>
      </c>
      <c r="F75" s="91"/>
      <c r="G75" s="18"/>
      <c r="I75" s="16"/>
      <c r="J75" s="18"/>
      <c r="K75" s="18"/>
      <c r="L75" s="18"/>
      <c r="M75" s="18"/>
    </row>
    <row r="76" spans="1:13" x14ac:dyDescent="0.3">
      <c r="A76" s="16"/>
      <c r="B76" s="108" t="s">
        <v>25</v>
      </c>
      <c r="C76" s="91">
        <v>0.5</v>
      </c>
      <c r="D76" s="91">
        <v>0</v>
      </c>
      <c r="E76" s="91">
        <v>0</v>
      </c>
      <c r="F76" s="91"/>
      <c r="G76" s="18"/>
      <c r="I76" s="16"/>
      <c r="J76" s="18"/>
      <c r="K76" s="18"/>
      <c r="L76" s="18"/>
      <c r="M76" s="18"/>
    </row>
    <row r="77" spans="1:13" x14ac:dyDescent="0.3">
      <c r="A77" s="16"/>
      <c r="B77" s="108" t="s">
        <v>486</v>
      </c>
      <c r="C77" s="91">
        <v>0.313</v>
      </c>
      <c r="D77" s="91">
        <v>6.3E-2</v>
      </c>
      <c r="E77" s="91">
        <v>0.125</v>
      </c>
      <c r="F77" s="91"/>
      <c r="G77" s="18"/>
      <c r="I77" s="16"/>
      <c r="J77" s="18"/>
      <c r="K77" s="18"/>
      <c r="L77" s="18"/>
      <c r="M77" s="18"/>
    </row>
    <row r="78" spans="1:13" x14ac:dyDescent="0.3">
      <c r="A78" s="16"/>
      <c r="B78" s="108" t="s">
        <v>67</v>
      </c>
      <c r="C78" s="91">
        <v>0.33300000000000002</v>
      </c>
      <c r="D78" s="91">
        <v>0.17399999999999999</v>
      </c>
      <c r="E78" s="91">
        <v>2.9000000000000001E-2</v>
      </c>
      <c r="F78" s="91"/>
      <c r="G78" s="18"/>
      <c r="I78" s="16"/>
      <c r="J78" s="18"/>
      <c r="K78" s="18"/>
      <c r="L78" s="18"/>
      <c r="M78" s="18"/>
    </row>
    <row r="79" spans="1:13" x14ac:dyDescent="0.3">
      <c r="A79" s="16"/>
      <c r="B79" s="108" t="s">
        <v>75</v>
      </c>
      <c r="C79" s="91">
        <v>0.308</v>
      </c>
      <c r="D79" s="91">
        <v>0.154</v>
      </c>
      <c r="E79" s="91">
        <v>7.6999999999999999E-2</v>
      </c>
      <c r="F79" s="91"/>
      <c r="G79" s="18"/>
      <c r="I79" s="16"/>
      <c r="J79" s="18"/>
      <c r="K79" s="18"/>
      <c r="L79" s="18"/>
      <c r="M79" s="18"/>
    </row>
    <row r="80" spans="1:13" x14ac:dyDescent="0.3">
      <c r="A80" s="16"/>
      <c r="B80" s="108" t="s">
        <v>71</v>
      </c>
      <c r="C80" s="91">
        <v>0.27300000000000002</v>
      </c>
      <c r="D80" s="91">
        <v>0.24199999999999999</v>
      </c>
      <c r="E80" s="91">
        <v>0.03</v>
      </c>
      <c r="F80" s="91"/>
      <c r="G80" s="18"/>
      <c r="I80" s="16"/>
      <c r="J80" s="18"/>
      <c r="K80" s="18"/>
      <c r="L80" s="18"/>
      <c r="M80" s="18"/>
    </row>
    <row r="81" spans="1:13" x14ac:dyDescent="0.3">
      <c r="A81" s="16"/>
      <c r="B81" s="108" t="s">
        <v>50</v>
      </c>
      <c r="C81" s="91">
        <v>0.27300000000000002</v>
      </c>
      <c r="D81" s="91">
        <v>0.22700000000000001</v>
      </c>
      <c r="E81" s="91">
        <v>4.4999999999999998E-2</v>
      </c>
      <c r="F81" s="91"/>
      <c r="G81" s="18"/>
      <c r="I81" s="16"/>
      <c r="J81" s="18"/>
      <c r="K81" s="18"/>
      <c r="L81" s="18"/>
      <c r="M81" s="18"/>
    </row>
    <row r="82" spans="1:13" x14ac:dyDescent="0.3">
      <c r="A82" s="16"/>
      <c r="B82" s="108" t="s">
        <v>466</v>
      </c>
      <c r="C82" s="91">
        <v>0.222</v>
      </c>
      <c r="D82" s="91">
        <v>0.222</v>
      </c>
      <c r="E82" s="91">
        <v>0.111</v>
      </c>
      <c r="F82" s="91"/>
      <c r="G82" s="18"/>
      <c r="I82" s="16"/>
      <c r="J82" s="18"/>
      <c r="K82" s="18"/>
      <c r="L82" s="18"/>
      <c r="M82" s="18"/>
    </row>
    <row r="83" spans="1:13" x14ac:dyDescent="0.3">
      <c r="A83" s="16"/>
      <c r="B83" s="108" t="s">
        <v>87</v>
      </c>
      <c r="C83" s="91">
        <v>0.125</v>
      </c>
      <c r="D83" s="91">
        <v>0.313</v>
      </c>
      <c r="E83" s="91">
        <v>0.125</v>
      </c>
      <c r="F83" s="91"/>
      <c r="G83" s="18"/>
      <c r="I83" s="16"/>
      <c r="J83" s="18"/>
      <c r="K83" s="18"/>
      <c r="L83" s="18"/>
      <c r="M83" s="18"/>
    </row>
    <row r="84" spans="1:13" s="16" customFormat="1" x14ac:dyDescent="0.3">
      <c r="B84" s="108"/>
      <c r="C84" s="91"/>
      <c r="D84" s="91"/>
      <c r="E84" s="91"/>
      <c r="F84" s="91"/>
      <c r="G84" s="18"/>
      <c r="J84" s="18"/>
      <c r="K84" s="18"/>
      <c r="L84" s="18"/>
      <c r="M84" s="18"/>
    </row>
    <row r="85" spans="1:13" s="16" customFormat="1" x14ac:dyDescent="0.3">
      <c r="B85" s="108"/>
      <c r="C85" s="108" t="s">
        <v>496</v>
      </c>
      <c r="D85" s="108" t="s">
        <v>497</v>
      </c>
      <c r="E85" s="108" t="s">
        <v>495</v>
      </c>
      <c r="F85" s="108"/>
      <c r="G85" s="18"/>
      <c r="J85" s="18"/>
      <c r="K85" s="18"/>
      <c r="L85" s="18"/>
      <c r="M85" s="18"/>
    </row>
    <row r="86" spans="1:13" x14ac:dyDescent="0.3">
      <c r="A86" s="16"/>
      <c r="B86" s="108" t="s">
        <v>485</v>
      </c>
      <c r="C86" s="91">
        <v>0.14299999999999999</v>
      </c>
      <c r="D86" s="91">
        <v>0.28599999999999998</v>
      </c>
      <c r="E86" s="91">
        <v>0.14299999999999999</v>
      </c>
      <c r="F86" s="91"/>
      <c r="G86" s="18"/>
      <c r="I86" s="16"/>
      <c r="J86" s="18"/>
      <c r="K86" s="18"/>
      <c r="L86" s="18"/>
      <c r="M86" s="18"/>
    </row>
    <row r="87" spans="1:13" x14ac:dyDescent="0.3">
      <c r="A87" s="16"/>
      <c r="B87" s="108" t="s">
        <v>72</v>
      </c>
      <c r="C87" s="91">
        <v>0.39700000000000002</v>
      </c>
      <c r="D87" s="91">
        <v>0.16400000000000001</v>
      </c>
      <c r="E87" s="91">
        <v>2.7E-2</v>
      </c>
      <c r="F87" s="91"/>
      <c r="G87" s="18"/>
      <c r="I87" s="16"/>
      <c r="J87" s="18"/>
      <c r="K87" s="18"/>
      <c r="L87" s="18"/>
      <c r="M87" s="18"/>
    </row>
    <row r="88" spans="1:13" x14ac:dyDescent="0.3">
      <c r="A88" s="16"/>
      <c r="B88" s="108" t="s">
        <v>427</v>
      </c>
      <c r="C88" s="91">
        <v>0.29699999999999999</v>
      </c>
      <c r="D88" s="91">
        <v>0.216</v>
      </c>
      <c r="E88" s="91">
        <v>8.1000000000000003E-2</v>
      </c>
      <c r="F88" s="91"/>
      <c r="G88" s="18"/>
      <c r="I88" s="16"/>
      <c r="J88" s="18"/>
      <c r="K88" s="18"/>
      <c r="L88" s="18"/>
      <c r="M88" s="18"/>
    </row>
    <row r="89" spans="1:13" x14ac:dyDescent="0.3">
      <c r="A89" s="16"/>
      <c r="B89" s="108" t="s">
        <v>84</v>
      </c>
      <c r="C89" s="91">
        <v>0.46700000000000003</v>
      </c>
      <c r="D89" s="91">
        <v>0.13300000000000001</v>
      </c>
      <c r="E89" s="91">
        <v>0</v>
      </c>
      <c r="F89" s="91"/>
      <c r="G89" s="18"/>
      <c r="I89" s="16"/>
      <c r="J89" s="18"/>
      <c r="K89" s="18"/>
      <c r="L89" s="18"/>
      <c r="M89" s="18"/>
    </row>
    <row r="90" spans="1:13" x14ac:dyDescent="0.3">
      <c r="A90" s="16"/>
      <c r="B90" s="108" t="s">
        <v>44</v>
      </c>
      <c r="C90" s="91">
        <v>0.4</v>
      </c>
      <c r="D90" s="91">
        <v>0.2</v>
      </c>
      <c r="E90" s="91">
        <v>0</v>
      </c>
      <c r="F90" s="91"/>
      <c r="G90" s="18"/>
      <c r="I90" s="16"/>
      <c r="J90" s="18"/>
      <c r="K90" s="18"/>
      <c r="L90" s="18"/>
      <c r="M90" s="18"/>
    </row>
    <row r="91" spans="1:13" x14ac:dyDescent="0.3">
      <c r="A91" s="16"/>
      <c r="B91" s="108" t="s">
        <v>92</v>
      </c>
      <c r="C91" s="91">
        <v>0.44400000000000001</v>
      </c>
      <c r="D91" s="91">
        <v>0.16700000000000001</v>
      </c>
      <c r="E91" s="91">
        <v>0</v>
      </c>
      <c r="F91" s="91"/>
      <c r="G91" s="18"/>
      <c r="I91" s="16"/>
      <c r="J91" s="18"/>
      <c r="K91" s="18"/>
      <c r="L91" s="18"/>
      <c r="M91" s="18"/>
    </row>
    <row r="92" spans="1:13" x14ac:dyDescent="0.3">
      <c r="A92" s="16"/>
      <c r="B92" s="108" t="s">
        <v>73</v>
      </c>
      <c r="C92" s="91">
        <v>0.38200000000000001</v>
      </c>
      <c r="D92" s="91">
        <v>0.17599999999999999</v>
      </c>
      <c r="E92" s="91">
        <v>5.8999999999999997E-2</v>
      </c>
      <c r="F92" s="91"/>
      <c r="G92" s="18"/>
      <c r="I92" s="16"/>
      <c r="J92" s="18"/>
      <c r="K92" s="18"/>
      <c r="L92" s="18"/>
      <c r="M92" s="18"/>
    </row>
    <row r="93" spans="1:13" x14ac:dyDescent="0.3">
      <c r="A93" s="16"/>
      <c r="B93" s="108" t="s">
        <v>101</v>
      </c>
      <c r="C93" s="91">
        <v>0.44800000000000001</v>
      </c>
      <c r="D93" s="91">
        <v>0.13800000000000001</v>
      </c>
      <c r="E93" s="91">
        <v>3.4000000000000002E-2</v>
      </c>
      <c r="F93" s="91"/>
      <c r="G93" s="18"/>
      <c r="I93" s="16"/>
      <c r="J93" s="18"/>
      <c r="K93" s="18"/>
      <c r="L93" s="18"/>
      <c r="M93" s="18"/>
    </row>
    <row r="94" spans="1:13" x14ac:dyDescent="0.3">
      <c r="A94" s="16"/>
      <c r="B94" s="108" t="s">
        <v>24</v>
      </c>
      <c r="C94" s="91">
        <v>0.28100000000000003</v>
      </c>
      <c r="D94" s="91">
        <v>0.219</v>
      </c>
      <c r="E94" s="91">
        <v>0.125</v>
      </c>
      <c r="F94" s="91"/>
      <c r="G94" s="18"/>
      <c r="I94" s="16"/>
      <c r="J94" s="18"/>
      <c r="K94" s="18"/>
      <c r="L94" s="18"/>
      <c r="M94" s="18"/>
    </row>
    <row r="95" spans="1:13" x14ac:dyDescent="0.3">
      <c r="A95" s="16"/>
      <c r="B95" s="108" t="s">
        <v>119</v>
      </c>
      <c r="C95" s="91">
        <v>0.375</v>
      </c>
      <c r="D95" s="91">
        <v>0.188</v>
      </c>
      <c r="E95" s="91">
        <v>6.3E-2</v>
      </c>
      <c r="F95" s="91"/>
      <c r="G95" s="18"/>
      <c r="I95" s="16"/>
      <c r="J95" s="18"/>
      <c r="K95" s="18"/>
      <c r="L95" s="18"/>
      <c r="M95" s="18"/>
    </row>
    <row r="96" spans="1:13" x14ac:dyDescent="0.3">
      <c r="A96" s="16"/>
      <c r="B96" s="108" t="s">
        <v>110</v>
      </c>
      <c r="C96" s="91">
        <v>0.313</v>
      </c>
      <c r="D96" s="91">
        <v>0.188</v>
      </c>
      <c r="E96" s="91">
        <v>0.125</v>
      </c>
      <c r="F96" s="91"/>
      <c r="G96" s="18"/>
      <c r="I96" s="16"/>
      <c r="J96" s="18"/>
      <c r="K96" s="18"/>
      <c r="L96" s="18"/>
      <c r="M96" s="18"/>
    </row>
    <row r="97" spans="1:13" x14ac:dyDescent="0.3">
      <c r="A97" s="16"/>
      <c r="B97" s="108" t="s">
        <v>96</v>
      </c>
      <c r="C97" s="91">
        <v>0.51900000000000002</v>
      </c>
      <c r="D97" s="91">
        <v>7.3999999999999996E-2</v>
      </c>
      <c r="E97" s="91">
        <v>3.6999999999999998E-2</v>
      </c>
      <c r="F97" s="91"/>
      <c r="G97" s="18"/>
      <c r="I97" s="16"/>
      <c r="J97" s="18"/>
      <c r="K97" s="18"/>
      <c r="L97" s="18"/>
      <c r="M97" s="18"/>
    </row>
    <row r="98" spans="1:13" x14ac:dyDescent="0.3">
      <c r="A98" s="16"/>
      <c r="B98" s="108" t="s">
        <v>93</v>
      </c>
      <c r="C98" s="91">
        <v>0.42099999999999999</v>
      </c>
      <c r="D98" s="91">
        <v>0.158</v>
      </c>
      <c r="E98" s="91">
        <v>5.2999999999999999E-2</v>
      </c>
      <c r="F98" s="91"/>
      <c r="I98" s="16"/>
      <c r="J98" s="18"/>
      <c r="K98" s="18"/>
      <c r="L98" s="18"/>
      <c r="M98" s="18"/>
    </row>
    <row r="99" spans="1:13" x14ac:dyDescent="0.3">
      <c r="A99" s="16"/>
      <c r="B99" s="108" t="s">
        <v>457</v>
      </c>
      <c r="C99" s="91">
        <v>0.21099999999999999</v>
      </c>
      <c r="D99" s="91">
        <v>0.316</v>
      </c>
      <c r="E99" s="91">
        <v>0.105</v>
      </c>
      <c r="F99" s="91"/>
      <c r="I99" s="16"/>
      <c r="J99" s="18"/>
      <c r="K99" s="18"/>
      <c r="L99" s="18"/>
      <c r="M99" s="18"/>
    </row>
    <row r="100" spans="1:13" x14ac:dyDescent="0.3">
      <c r="A100" s="16"/>
      <c r="B100" s="108" t="s">
        <v>106</v>
      </c>
      <c r="C100" s="91">
        <v>0.41499999999999998</v>
      </c>
      <c r="D100" s="91">
        <v>0.19500000000000001</v>
      </c>
      <c r="E100" s="91">
        <v>2.4E-2</v>
      </c>
      <c r="F100" s="91"/>
      <c r="I100" s="16"/>
      <c r="J100" s="18"/>
      <c r="K100" s="18"/>
      <c r="L100" s="18"/>
      <c r="M100" s="18"/>
    </row>
    <row r="101" spans="1:13" x14ac:dyDescent="0.3">
      <c r="A101" s="16"/>
      <c r="B101" s="108" t="s">
        <v>94</v>
      </c>
      <c r="C101" s="91">
        <v>0.2</v>
      </c>
      <c r="D101" s="91">
        <v>0.4</v>
      </c>
      <c r="E101" s="91">
        <v>0.04</v>
      </c>
      <c r="F101" s="91"/>
      <c r="I101" s="16"/>
      <c r="J101" s="18"/>
      <c r="K101" s="18"/>
      <c r="L101" s="18"/>
      <c r="M101" s="18"/>
    </row>
    <row r="102" spans="1:13" x14ac:dyDescent="0.3">
      <c r="A102" s="16"/>
      <c r="B102" s="108" t="s">
        <v>62</v>
      </c>
      <c r="C102" s="91">
        <v>0.42899999999999999</v>
      </c>
      <c r="D102" s="91">
        <v>0.214</v>
      </c>
      <c r="E102" s="91">
        <v>0</v>
      </c>
      <c r="F102" s="91"/>
      <c r="I102" s="16"/>
      <c r="J102" s="18"/>
      <c r="K102" s="18"/>
      <c r="L102" s="18"/>
      <c r="M102" s="18"/>
    </row>
    <row r="103" spans="1:13" x14ac:dyDescent="0.3">
      <c r="A103" s="16"/>
      <c r="B103" s="108" t="s">
        <v>458</v>
      </c>
      <c r="C103" s="91">
        <v>0.3</v>
      </c>
      <c r="D103" s="91">
        <v>0.3</v>
      </c>
      <c r="E103" s="91">
        <v>0.05</v>
      </c>
      <c r="F103" s="91"/>
      <c r="I103" s="16"/>
      <c r="J103" s="18"/>
      <c r="K103" s="18"/>
      <c r="L103" s="18"/>
      <c r="M103" s="18"/>
    </row>
    <row r="104" spans="1:13" x14ac:dyDescent="0.3">
      <c r="A104" s="16"/>
      <c r="B104" s="108" t="s">
        <v>104</v>
      </c>
      <c r="C104" s="91">
        <v>0.48299999999999998</v>
      </c>
      <c r="D104" s="91">
        <v>0.10299999999999999</v>
      </c>
      <c r="E104" s="91">
        <v>6.9000000000000006E-2</v>
      </c>
      <c r="F104" s="91"/>
      <c r="I104" s="16"/>
      <c r="J104" s="18"/>
      <c r="K104" s="18"/>
      <c r="L104" s="18"/>
      <c r="M104" s="18"/>
    </row>
    <row r="105" spans="1:13" x14ac:dyDescent="0.3">
      <c r="A105" s="16"/>
      <c r="B105" s="108" t="s">
        <v>90</v>
      </c>
      <c r="C105" s="91">
        <v>0.37</v>
      </c>
      <c r="D105" s="91">
        <v>0.222</v>
      </c>
      <c r="E105" s="91">
        <v>7.3999999999999996E-2</v>
      </c>
      <c r="F105" s="91"/>
      <c r="I105" s="16"/>
      <c r="J105" s="18"/>
      <c r="K105" s="18"/>
      <c r="L105" s="18"/>
      <c r="M105" s="18"/>
    </row>
    <row r="106" spans="1:13" x14ac:dyDescent="0.3">
      <c r="A106" s="16"/>
      <c r="B106" s="108" t="s">
        <v>66</v>
      </c>
      <c r="C106" s="91">
        <v>0.44400000000000001</v>
      </c>
      <c r="D106" s="91">
        <v>0.222</v>
      </c>
      <c r="E106" s="91">
        <v>0</v>
      </c>
      <c r="F106" s="91"/>
      <c r="I106" s="16"/>
      <c r="J106" s="18"/>
      <c r="K106" s="18"/>
      <c r="L106" s="18"/>
      <c r="M106" s="18"/>
    </row>
    <row r="107" spans="1:13" x14ac:dyDescent="0.3">
      <c r="A107" s="16"/>
      <c r="B107" s="108" t="s">
        <v>128</v>
      </c>
      <c r="C107" s="91">
        <v>0.2</v>
      </c>
      <c r="D107" s="91">
        <v>0.13300000000000001</v>
      </c>
      <c r="E107" s="91">
        <v>0.33300000000000002</v>
      </c>
      <c r="F107" s="91"/>
      <c r="I107" s="16"/>
      <c r="J107" s="18"/>
      <c r="K107" s="18"/>
      <c r="L107" s="18"/>
      <c r="M107" s="18"/>
    </row>
    <row r="108" spans="1:13" x14ac:dyDescent="0.3">
      <c r="A108" s="16"/>
      <c r="B108" s="108" t="s">
        <v>85</v>
      </c>
      <c r="C108" s="91">
        <v>0.51900000000000002</v>
      </c>
      <c r="D108" s="91">
        <v>0.14799999999999999</v>
      </c>
      <c r="E108" s="91">
        <v>0</v>
      </c>
      <c r="F108" s="91"/>
      <c r="I108" s="16"/>
      <c r="J108" s="18"/>
      <c r="K108" s="18"/>
      <c r="L108" s="18"/>
      <c r="M108" s="18"/>
    </row>
    <row r="109" spans="1:13" x14ac:dyDescent="0.3">
      <c r="A109" s="16"/>
      <c r="B109" s="108" t="s">
        <v>102</v>
      </c>
      <c r="C109" s="91">
        <v>0.5</v>
      </c>
      <c r="D109" s="91">
        <v>0</v>
      </c>
      <c r="E109" s="91">
        <v>0.16700000000000001</v>
      </c>
      <c r="F109" s="91"/>
      <c r="I109" s="16"/>
      <c r="J109" s="18"/>
      <c r="K109" s="18"/>
      <c r="L109" s="18"/>
      <c r="M109" s="18"/>
    </row>
    <row r="110" spans="1:13" x14ac:dyDescent="0.3">
      <c r="A110" s="16"/>
      <c r="B110" s="108" t="s">
        <v>126</v>
      </c>
      <c r="C110" s="91">
        <v>0.41699999999999998</v>
      </c>
      <c r="D110" s="91">
        <v>0.25</v>
      </c>
      <c r="E110" s="91">
        <v>0</v>
      </c>
      <c r="F110" s="91"/>
      <c r="I110" s="16"/>
      <c r="J110" s="18"/>
      <c r="K110" s="18"/>
      <c r="L110" s="18"/>
      <c r="M110" s="18"/>
    </row>
    <row r="111" spans="1:13" x14ac:dyDescent="0.3">
      <c r="A111" s="16"/>
      <c r="B111" s="108" t="s">
        <v>86</v>
      </c>
      <c r="C111" s="91">
        <v>0.5</v>
      </c>
      <c r="D111" s="91">
        <v>0.16700000000000001</v>
      </c>
      <c r="E111" s="91">
        <v>0</v>
      </c>
      <c r="F111" s="91"/>
      <c r="I111" s="16"/>
      <c r="J111" s="18"/>
      <c r="K111" s="18"/>
      <c r="L111" s="18"/>
      <c r="M111" s="18"/>
    </row>
    <row r="112" spans="1:13" x14ac:dyDescent="0.3">
      <c r="A112" s="16"/>
      <c r="B112" s="108" t="s">
        <v>107</v>
      </c>
      <c r="C112" s="91">
        <v>0.432</v>
      </c>
      <c r="D112" s="91">
        <v>0.24299999999999999</v>
      </c>
      <c r="E112" s="91">
        <v>0</v>
      </c>
      <c r="F112" s="91"/>
      <c r="I112" s="16"/>
      <c r="J112" s="18"/>
      <c r="K112" s="18"/>
      <c r="L112" s="18"/>
      <c r="M112" s="18"/>
    </row>
    <row r="113" spans="1:13" x14ac:dyDescent="0.3">
      <c r="A113" s="16"/>
      <c r="B113" s="108" t="s">
        <v>426</v>
      </c>
      <c r="C113" s="91">
        <v>0.2</v>
      </c>
      <c r="D113" s="91">
        <v>0.24</v>
      </c>
      <c r="E113" s="91">
        <v>0.24</v>
      </c>
      <c r="F113" s="91"/>
      <c r="I113" s="16"/>
      <c r="J113" s="18"/>
      <c r="K113" s="18"/>
      <c r="L113" s="18"/>
      <c r="M113" s="18"/>
    </row>
    <row r="114" spans="1:13" x14ac:dyDescent="0.3">
      <c r="A114" s="16"/>
      <c r="B114" s="108" t="s">
        <v>91</v>
      </c>
      <c r="C114" s="91">
        <v>0.47399999999999998</v>
      </c>
      <c r="D114" s="91">
        <v>0.158</v>
      </c>
      <c r="E114" s="91">
        <v>5.2999999999999999E-2</v>
      </c>
      <c r="F114" s="91"/>
      <c r="I114" s="16"/>
      <c r="J114" s="18"/>
      <c r="K114" s="18"/>
      <c r="L114" s="18"/>
      <c r="M114" s="18"/>
    </row>
    <row r="115" spans="1:13" x14ac:dyDescent="0.3">
      <c r="A115" s="16"/>
      <c r="B115" s="108" t="s">
        <v>141</v>
      </c>
      <c r="C115" s="91">
        <v>0.313</v>
      </c>
      <c r="D115" s="91">
        <v>0.125</v>
      </c>
      <c r="E115" s="91">
        <v>0.25</v>
      </c>
      <c r="F115" s="91"/>
      <c r="I115" s="16"/>
      <c r="J115" s="18"/>
      <c r="K115" s="18"/>
      <c r="L115" s="18"/>
      <c r="M115" s="18"/>
    </row>
    <row r="116" spans="1:13" x14ac:dyDescent="0.3">
      <c r="A116" s="16"/>
      <c r="B116" s="108" t="s">
        <v>120</v>
      </c>
      <c r="C116" s="91">
        <v>0.5</v>
      </c>
      <c r="D116" s="91">
        <v>0.1</v>
      </c>
      <c r="E116" s="91">
        <v>0.1</v>
      </c>
      <c r="F116" s="91"/>
      <c r="I116" s="16"/>
      <c r="J116" s="18"/>
      <c r="K116" s="18"/>
      <c r="L116" s="18"/>
      <c r="M116" s="18"/>
    </row>
    <row r="117" spans="1:13" x14ac:dyDescent="0.3">
      <c r="A117" s="16"/>
      <c r="B117" s="108" t="s">
        <v>113</v>
      </c>
      <c r="C117" s="91">
        <v>0.33300000000000002</v>
      </c>
      <c r="D117" s="91">
        <v>0.3</v>
      </c>
      <c r="E117" s="91">
        <v>6.7000000000000004E-2</v>
      </c>
      <c r="F117" s="91"/>
      <c r="I117" s="16"/>
      <c r="J117" s="18"/>
      <c r="K117" s="18"/>
      <c r="L117" s="18"/>
      <c r="M117" s="18"/>
    </row>
    <row r="118" spans="1:13" x14ac:dyDescent="0.3">
      <c r="A118" s="16"/>
      <c r="B118" s="108" t="s">
        <v>108</v>
      </c>
      <c r="C118" s="91">
        <v>0.4</v>
      </c>
      <c r="D118" s="91">
        <v>0.2</v>
      </c>
      <c r="E118" s="91">
        <v>0.1</v>
      </c>
      <c r="F118" s="91"/>
      <c r="I118" s="16"/>
      <c r="J118" s="18"/>
      <c r="K118" s="18"/>
      <c r="L118" s="18"/>
      <c r="M118" s="18"/>
    </row>
    <row r="119" spans="1:13" x14ac:dyDescent="0.3">
      <c r="A119" s="16"/>
      <c r="B119" s="108" t="s">
        <v>100</v>
      </c>
      <c r="C119" s="91">
        <v>0.55600000000000005</v>
      </c>
      <c r="D119" s="91">
        <v>0.14799999999999999</v>
      </c>
      <c r="E119" s="91">
        <v>0</v>
      </c>
      <c r="F119" s="91"/>
      <c r="I119" s="16"/>
      <c r="J119" s="18"/>
      <c r="K119" s="18"/>
      <c r="L119" s="18"/>
      <c r="M119" s="18"/>
    </row>
    <row r="120" spans="1:13" x14ac:dyDescent="0.3">
      <c r="A120" s="16"/>
      <c r="B120" s="108" t="s">
        <v>123</v>
      </c>
      <c r="C120" s="91">
        <v>0.48799999999999999</v>
      </c>
      <c r="D120" s="91">
        <v>0.22</v>
      </c>
      <c r="E120" s="91">
        <v>0</v>
      </c>
      <c r="F120" s="91"/>
      <c r="I120" s="16"/>
      <c r="J120" s="18"/>
      <c r="K120" s="18"/>
      <c r="L120" s="18"/>
      <c r="M120" s="18"/>
    </row>
    <row r="121" spans="1:13" x14ac:dyDescent="0.3">
      <c r="A121" s="16"/>
      <c r="B121" s="108" t="s">
        <v>69</v>
      </c>
      <c r="C121" s="91">
        <v>0.214</v>
      </c>
      <c r="D121" s="91">
        <v>0.42899999999999999</v>
      </c>
      <c r="E121" s="91">
        <v>7.0999999999999994E-2</v>
      </c>
      <c r="F121" s="91"/>
      <c r="I121" s="16"/>
      <c r="J121" s="18"/>
      <c r="K121" s="18"/>
      <c r="L121" s="18"/>
      <c r="M121" s="18"/>
    </row>
    <row r="122" spans="1:13" x14ac:dyDescent="0.3">
      <c r="A122" s="16"/>
      <c r="B122" s="108" t="s">
        <v>142</v>
      </c>
      <c r="C122" s="91">
        <v>0.28599999999999998</v>
      </c>
      <c r="D122" s="91">
        <v>0.28599999999999998</v>
      </c>
      <c r="E122" s="91">
        <v>0.14299999999999999</v>
      </c>
      <c r="F122" s="91"/>
      <c r="I122" s="16"/>
      <c r="J122" s="18"/>
      <c r="K122" s="18"/>
      <c r="L122" s="18"/>
      <c r="M122" s="18"/>
    </row>
    <row r="123" spans="1:13" x14ac:dyDescent="0.3">
      <c r="A123" s="16"/>
      <c r="B123" s="108" t="s">
        <v>76</v>
      </c>
      <c r="C123" s="91">
        <v>0.28599999999999998</v>
      </c>
      <c r="D123" s="91">
        <v>0.28599999999999998</v>
      </c>
      <c r="E123" s="91">
        <v>0.14299999999999999</v>
      </c>
      <c r="F123" s="91"/>
      <c r="I123" s="16"/>
      <c r="J123" s="18"/>
      <c r="K123" s="18"/>
      <c r="L123" s="18"/>
      <c r="M123" s="18"/>
    </row>
    <row r="124" spans="1:13" x14ac:dyDescent="0.3">
      <c r="A124" s="16"/>
      <c r="B124" s="108" t="s">
        <v>77</v>
      </c>
      <c r="C124" s="91">
        <v>0.5</v>
      </c>
      <c r="D124" s="91">
        <v>0.156</v>
      </c>
      <c r="E124" s="91">
        <v>6.3E-2</v>
      </c>
      <c r="F124" s="91"/>
      <c r="I124" s="16"/>
      <c r="J124" s="18"/>
      <c r="K124" s="18"/>
      <c r="L124" s="18"/>
      <c r="M124" s="18"/>
    </row>
    <row r="125" spans="1:13" x14ac:dyDescent="0.3">
      <c r="A125" s="16"/>
      <c r="B125" s="108" t="s">
        <v>98</v>
      </c>
      <c r="C125" s="91">
        <v>0.50900000000000001</v>
      </c>
      <c r="D125" s="91">
        <v>0.193</v>
      </c>
      <c r="E125" s="91">
        <v>1.7999999999999999E-2</v>
      </c>
      <c r="F125" s="91"/>
      <c r="I125" s="16"/>
      <c r="J125" s="18"/>
      <c r="K125" s="18"/>
      <c r="L125" s="18"/>
      <c r="M125" s="18"/>
    </row>
    <row r="126" spans="1:13" x14ac:dyDescent="0.3">
      <c r="A126" s="16"/>
      <c r="B126" s="108" t="s">
        <v>114</v>
      </c>
      <c r="C126" s="91">
        <v>0.63600000000000001</v>
      </c>
      <c r="D126" s="91">
        <v>0</v>
      </c>
      <c r="E126" s="91">
        <v>9.0999999999999998E-2</v>
      </c>
      <c r="F126" s="91"/>
      <c r="I126" s="16"/>
      <c r="J126" s="18"/>
      <c r="K126" s="18"/>
      <c r="L126" s="18"/>
      <c r="M126" s="18"/>
    </row>
    <row r="127" spans="1:13" x14ac:dyDescent="0.3">
      <c r="A127" s="16"/>
      <c r="B127" s="108" t="s">
        <v>112</v>
      </c>
      <c r="C127" s="91">
        <v>0.54500000000000004</v>
      </c>
      <c r="D127" s="91">
        <v>0.182</v>
      </c>
      <c r="E127" s="91">
        <v>0</v>
      </c>
      <c r="F127" s="91"/>
      <c r="I127" s="16"/>
      <c r="J127" s="18"/>
      <c r="K127" s="18"/>
      <c r="L127" s="18"/>
      <c r="M127" s="18"/>
    </row>
    <row r="128" spans="1:13" x14ac:dyDescent="0.3">
      <c r="A128" s="16"/>
      <c r="B128" s="108" t="s">
        <v>148</v>
      </c>
      <c r="C128" s="91">
        <v>0.45500000000000002</v>
      </c>
      <c r="D128" s="91">
        <v>0.182</v>
      </c>
      <c r="E128" s="91">
        <v>9.0999999999999998E-2</v>
      </c>
      <c r="F128" s="91"/>
      <c r="I128" s="16"/>
      <c r="J128" s="18"/>
      <c r="K128" s="18"/>
      <c r="L128" s="18"/>
      <c r="M128" s="18"/>
    </row>
    <row r="129" spans="1:13" x14ac:dyDescent="0.3">
      <c r="A129" s="16"/>
      <c r="B129" s="108" t="s">
        <v>59</v>
      </c>
      <c r="C129" s="91">
        <v>0.27300000000000002</v>
      </c>
      <c r="D129" s="91">
        <v>0.36399999999999999</v>
      </c>
      <c r="E129" s="91">
        <v>9.0999999999999998E-2</v>
      </c>
      <c r="F129" s="91"/>
      <c r="I129" s="16"/>
      <c r="J129" s="18"/>
      <c r="K129" s="18"/>
      <c r="L129" s="18"/>
      <c r="M129" s="18"/>
    </row>
    <row r="130" spans="1:13" x14ac:dyDescent="0.3">
      <c r="A130" s="16"/>
      <c r="B130" s="108" t="s">
        <v>137</v>
      </c>
      <c r="C130" s="91">
        <v>0.34200000000000003</v>
      </c>
      <c r="D130" s="91">
        <v>0.316</v>
      </c>
      <c r="E130" s="91">
        <v>7.9000000000000001E-2</v>
      </c>
      <c r="F130" s="91"/>
      <c r="I130" s="16"/>
      <c r="J130" s="18"/>
      <c r="K130" s="18"/>
      <c r="L130" s="18"/>
      <c r="M130" s="18"/>
    </row>
    <row r="131" spans="1:13" x14ac:dyDescent="0.3">
      <c r="A131" s="16"/>
      <c r="B131" s="108" t="s">
        <v>103</v>
      </c>
      <c r="C131" s="91">
        <v>0.45200000000000001</v>
      </c>
      <c r="D131" s="91">
        <v>0.25800000000000001</v>
      </c>
      <c r="E131" s="91">
        <v>3.2000000000000001E-2</v>
      </c>
      <c r="F131" s="91"/>
      <c r="I131" s="16"/>
      <c r="J131" s="18"/>
      <c r="K131" s="18"/>
      <c r="L131" s="18"/>
      <c r="M131" s="18"/>
    </row>
    <row r="132" spans="1:13" x14ac:dyDescent="0.3">
      <c r="A132" s="16"/>
      <c r="B132" s="108" t="s">
        <v>118</v>
      </c>
      <c r="C132" s="91">
        <v>0.375</v>
      </c>
      <c r="D132" s="91">
        <v>0.33300000000000002</v>
      </c>
      <c r="E132" s="91">
        <v>4.2000000000000003E-2</v>
      </c>
      <c r="F132" s="91"/>
      <c r="I132" s="16"/>
      <c r="J132" s="18"/>
      <c r="K132" s="18"/>
      <c r="L132" s="18"/>
      <c r="M132" s="18"/>
    </row>
    <row r="133" spans="1:13" x14ac:dyDescent="0.3">
      <c r="A133" s="16"/>
      <c r="B133" s="108" t="s">
        <v>111</v>
      </c>
      <c r="C133" s="91">
        <v>0.313</v>
      </c>
      <c r="D133" s="91">
        <v>0.375</v>
      </c>
      <c r="E133" s="91">
        <v>6.3E-2</v>
      </c>
      <c r="F133" s="91"/>
      <c r="I133" s="16"/>
      <c r="J133" s="18"/>
      <c r="K133" s="18"/>
      <c r="L133" s="18"/>
      <c r="M133" s="18"/>
    </row>
    <row r="134" spans="1:13" x14ac:dyDescent="0.3">
      <c r="A134" s="16"/>
      <c r="B134" s="108" t="s">
        <v>115</v>
      </c>
      <c r="C134" s="91">
        <v>0.52200000000000002</v>
      </c>
      <c r="D134" s="91">
        <v>0.17399999999999999</v>
      </c>
      <c r="E134" s="91">
        <v>6.5000000000000002E-2</v>
      </c>
      <c r="F134" s="91"/>
      <c r="I134" s="16"/>
      <c r="J134" s="18"/>
      <c r="K134" s="18"/>
      <c r="L134" s="18"/>
      <c r="M134" s="18"/>
    </row>
    <row r="135" spans="1:13" x14ac:dyDescent="0.3">
      <c r="A135" s="16"/>
      <c r="B135" s="108" t="s">
        <v>451</v>
      </c>
      <c r="C135" s="91">
        <v>0.33300000000000002</v>
      </c>
      <c r="D135" s="91">
        <v>0.28599999999999998</v>
      </c>
      <c r="E135" s="91">
        <v>0.14299999999999999</v>
      </c>
      <c r="F135" s="91"/>
      <c r="I135" s="16"/>
      <c r="J135" s="18"/>
      <c r="K135" s="18"/>
      <c r="L135" s="18"/>
      <c r="M135" s="18"/>
    </row>
    <row r="136" spans="1:13" x14ac:dyDescent="0.3">
      <c r="A136" s="16"/>
      <c r="B136" s="108" t="s">
        <v>423</v>
      </c>
      <c r="C136" s="91">
        <v>0.35299999999999998</v>
      </c>
      <c r="D136" s="91">
        <v>0.17599999999999999</v>
      </c>
      <c r="E136" s="91">
        <v>0.23499999999999999</v>
      </c>
      <c r="F136" s="91"/>
      <c r="I136" s="16"/>
      <c r="J136" s="18"/>
      <c r="K136" s="18"/>
      <c r="L136" s="18"/>
      <c r="M136" s="18"/>
    </row>
    <row r="137" spans="1:13" x14ac:dyDescent="0.3">
      <c r="A137" s="16"/>
      <c r="B137" s="108" t="s">
        <v>154</v>
      </c>
      <c r="C137" s="91">
        <v>0.3</v>
      </c>
      <c r="D137" s="91">
        <v>0.33300000000000002</v>
      </c>
      <c r="E137" s="91">
        <v>0.13300000000000001</v>
      </c>
      <c r="F137" s="91"/>
      <c r="I137" s="16"/>
      <c r="J137" s="18"/>
      <c r="K137" s="18"/>
      <c r="L137" s="18"/>
      <c r="M137" s="18"/>
    </row>
    <row r="138" spans="1:13" x14ac:dyDescent="0.3">
      <c r="A138" s="16"/>
      <c r="B138" s="108" t="s">
        <v>454</v>
      </c>
      <c r="C138" s="91">
        <v>0.28199999999999997</v>
      </c>
      <c r="D138" s="91">
        <v>0.308</v>
      </c>
      <c r="E138" s="91">
        <v>0.17899999999999999</v>
      </c>
      <c r="F138" s="91"/>
      <c r="I138" s="16"/>
      <c r="J138" s="18"/>
      <c r="K138" s="18"/>
      <c r="L138" s="18"/>
      <c r="M138" s="18"/>
    </row>
    <row r="139" spans="1:13" x14ac:dyDescent="0.3">
      <c r="A139" s="16"/>
      <c r="B139" s="108" t="s">
        <v>130</v>
      </c>
      <c r="C139" s="91">
        <v>0.45</v>
      </c>
      <c r="D139" s="91">
        <v>0.22</v>
      </c>
      <c r="E139" s="91">
        <v>0.1</v>
      </c>
      <c r="F139" s="91"/>
      <c r="I139" s="16"/>
      <c r="J139" s="18"/>
      <c r="K139" s="18"/>
      <c r="L139" s="18"/>
      <c r="M139" s="18"/>
    </row>
    <row r="140" spans="1:13" x14ac:dyDescent="0.3">
      <c r="A140" s="16"/>
      <c r="B140" s="108" t="s">
        <v>116</v>
      </c>
      <c r="C140" s="91">
        <v>0.38500000000000001</v>
      </c>
      <c r="D140" s="91">
        <v>0.38500000000000001</v>
      </c>
      <c r="E140" s="91">
        <v>0</v>
      </c>
      <c r="F140" s="91"/>
      <c r="I140" s="16"/>
      <c r="J140" s="18"/>
      <c r="K140" s="18"/>
      <c r="L140" s="18"/>
      <c r="M140" s="18"/>
    </row>
    <row r="141" spans="1:13" x14ac:dyDescent="0.3">
      <c r="A141" s="16"/>
      <c r="B141" s="108" t="s">
        <v>105</v>
      </c>
      <c r="C141" s="91">
        <v>0.46899999999999997</v>
      </c>
      <c r="D141" s="91">
        <v>0.26500000000000001</v>
      </c>
      <c r="E141" s="91">
        <v>4.1000000000000002E-2</v>
      </c>
      <c r="F141" s="91"/>
      <c r="I141" s="16"/>
      <c r="J141" s="18"/>
      <c r="K141" s="18"/>
      <c r="L141" s="18"/>
      <c r="M141" s="18"/>
    </row>
    <row r="142" spans="1:13" x14ac:dyDescent="0.3">
      <c r="A142" s="16"/>
      <c r="B142" s="108" t="s">
        <v>155</v>
      </c>
      <c r="C142" s="91">
        <v>0.192</v>
      </c>
      <c r="D142" s="91">
        <v>0.36499999999999999</v>
      </c>
      <c r="E142" s="91">
        <v>0.23100000000000001</v>
      </c>
      <c r="F142" s="91"/>
      <c r="I142" s="16"/>
      <c r="J142" s="18"/>
      <c r="K142" s="18"/>
      <c r="L142" s="18"/>
      <c r="M142" s="18"/>
    </row>
    <row r="143" spans="1:13" x14ac:dyDescent="0.3">
      <c r="A143" s="16"/>
      <c r="B143" s="108" t="s">
        <v>422</v>
      </c>
      <c r="C143" s="91">
        <v>0.433</v>
      </c>
      <c r="D143" s="91">
        <v>0.26700000000000002</v>
      </c>
      <c r="E143" s="91">
        <v>0.1</v>
      </c>
      <c r="F143" s="91"/>
      <c r="I143" s="16"/>
      <c r="J143" s="18"/>
      <c r="K143" s="18"/>
      <c r="L143" s="18"/>
      <c r="M143" s="18"/>
    </row>
    <row r="144" spans="1:13" x14ac:dyDescent="0.3">
      <c r="A144" s="16"/>
      <c r="B144" s="108" t="s">
        <v>453</v>
      </c>
      <c r="C144" s="91">
        <v>0.35</v>
      </c>
      <c r="D144" s="91">
        <v>0.35</v>
      </c>
      <c r="E144" s="91">
        <v>0.1</v>
      </c>
      <c r="F144" s="91"/>
      <c r="I144" s="16"/>
      <c r="J144" s="18"/>
      <c r="K144" s="18"/>
      <c r="L144" s="18"/>
      <c r="M144" s="18"/>
    </row>
    <row r="145" spans="1:13" x14ac:dyDescent="0.3">
      <c r="A145" s="16"/>
      <c r="B145" s="108" t="s">
        <v>425</v>
      </c>
      <c r="C145" s="91">
        <v>0.45</v>
      </c>
      <c r="D145" s="91">
        <v>0.25</v>
      </c>
      <c r="E145" s="91">
        <v>0.1</v>
      </c>
      <c r="F145" s="91"/>
      <c r="I145" s="16"/>
      <c r="J145" s="18"/>
      <c r="K145" s="18"/>
      <c r="L145" s="18"/>
      <c r="M145" s="18"/>
    </row>
    <row r="146" spans="1:13" x14ac:dyDescent="0.3">
      <c r="A146" s="16"/>
      <c r="B146" s="108" t="s">
        <v>144</v>
      </c>
      <c r="C146" s="91">
        <v>0.8</v>
      </c>
      <c r="D146" s="91">
        <v>0</v>
      </c>
      <c r="E146" s="91">
        <v>0</v>
      </c>
      <c r="F146" s="91"/>
      <c r="I146" s="16"/>
      <c r="J146" s="18"/>
      <c r="K146" s="18"/>
      <c r="L146" s="18"/>
      <c r="M146" s="18"/>
    </row>
    <row r="147" spans="1:13" x14ac:dyDescent="0.3">
      <c r="A147" s="16"/>
      <c r="B147" s="108" t="s">
        <v>147</v>
      </c>
      <c r="C147" s="91">
        <v>0.22</v>
      </c>
      <c r="D147" s="91">
        <v>0.32</v>
      </c>
      <c r="E147" s="91">
        <v>0.28000000000000003</v>
      </c>
      <c r="F147" s="91"/>
      <c r="I147" s="16"/>
      <c r="J147" s="18"/>
      <c r="K147" s="18"/>
      <c r="L147" s="18"/>
      <c r="M147" s="18"/>
    </row>
    <row r="148" spans="1:13" x14ac:dyDescent="0.3">
      <c r="A148" s="16"/>
      <c r="B148" s="108" t="s">
        <v>122</v>
      </c>
      <c r="C148" s="91">
        <v>0.441</v>
      </c>
      <c r="D148" s="91">
        <v>0.35299999999999998</v>
      </c>
      <c r="E148" s="91">
        <v>2.9000000000000001E-2</v>
      </c>
      <c r="F148" s="91"/>
      <c r="I148" s="16"/>
      <c r="J148" s="18"/>
      <c r="K148" s="18"/>
      <c r="L148" s="18"/>
      <c r="M148" s="18"/>
    </row>
    <row r="149" spans="1:13" x14ac:dyDescent="0.3">
      <c r="A149" s="16"/>
      <c r="B149" s="108" t="s">
        <v>143</v>
      </c>
      <c r="C149" s="91">
        <v>0.34100000000000003</v>
      </c>
      <c r="D149" s="91">
        <v>0.36399999999999999</v>
      </c>
      <c r="E149" s="91">
        <v>0.13600000000000001</v>
      </c>
      <c r="F149" s="91"/>
      <c r="I149" s="16"/>
      <c r="J149" s="18"/>
      <c r="K149" s="18"/>
      <c r="L149" s="18"/>
      <c r="M149" s="18"/>
    </row>
    <row r="150" spans="1:13" x14ac:dyDescent="0.3">
      <c r="A150" s="16"/>
      <c r="B150" s="108" t="s">
        <v>140</v>
      </c>
      <c r="C150" s="91">
        <v>0.5</v>
      </c>
      <c r="D150" s="91">
        <v>0.35699999999999998</v>
      </c>
      <c r="E150" s="91">
        <v>0</v>
      </c>
      <c r="F150" s="91"/>
      <c r="I150" s="16"/>
      <c r="J150" s="18"/>
      <c r="K150" s="18"/>
      <c r="L150" s="18"/>
      <c r="M150" s="18"/>
    </row>
    <row r="151" spans="1:13" x14ac:dyDescent="0.3">
      <c r="A151" s="16"/>
      <c r="B151" s="108" t="s">
        <v>124</v>
      </c>
      <c r="C151" s="91">
        <v>0.54800000000000004</v>
      </c>
      <c r="D151" s="91">
        <v>0.25800000000000001</v>
      </c>
      <c r="E151" s="91">
        <v>6.5000000000000002E-2</v>
      </c>
      <c r="F151" s="91"/>
      <c r="I151" s="16"/>
      <c r="J151" s="18"/>
      <c r="K151" s="18"/>
      <c r="L151" s="18"/>
      <c r="M151" s="18"/>
    </row>
    <row r="152" spans="1:13" x14ac:dyDescent="0.3">
      <c r="A152" s="16"/>
      <c r="B152" s="108" t="s">
        <v>150</v>
      </c>
      <c r="C152" s="91">
        <v>0.375</v>
      </c>
      <c r="D152" s="91">
        <v>0.125</v>
      </c>
      <c r="E152" s="91">
        <v>0.375</v>
      </c>
      <c r="F152" s="91"/>
      <c r="I152" s="16"/>
      <c r="J152" s="18"/>
      <c r="K152" s="18"/>
      <c r="L152" s="18"/>
      <c r="M152" s="18"/>
    </row>
    <row r="153" spans="1:13" x14ac:dyDescent="0.3">
      <c r="A153" s="16"/>
      <c r="B153" s="108" t="s">
        <v>450</v>
      </c>
      <c r="C153" s="91">
        <v>0.47099999999999997</v>
      </c>
      <c r="D153" s="91">
        <v>0.29399999999999998</v>
      </c>
      <c r="E153" s="91">
        <v>0.11799999999999999</v>
      </c>
      <c r="F153" s="91"/>
      <c r="I153" s="16"/>
      <c r="J153" s="18"/>
      <c r="K153" s="18"/>
      <c r="L153" s="18"/>
      <c r="M153" s="18"/>
    </row>
    <row r="154" spans="1:13" x14ac:dyDescent="0.3">
      <c r="A154" s="16"/>
      <c r="B154" s="108" t="s">
        <v>452</v>
      </c>
      <c r="C154" s="91">
        <v>0.41199999999999998</v>
      </c>
      <c r="D154" s="91">
        <v>0.35299999999999998</v>
      </c>
      <c r="E154" s="91">
        <v>0.11799999999999999</v>
      </c>
      <c r="F154" s="91"/>
      <c r="I154" s="16"/>
      <c r="J154" s="18"/>
      <c r="K154" s="18"/>
      <c r="L154" s="18"/>
      <c r="M154" s="18"/>
    </row>
    <row r="155" spans="1:13" x14ac:dyDescent="0.3">
      <c r="A155" s="16"/>
      <c r="B155" s="108" t="s">
        <v>88</v>
      </c>
      <c r="C155" s="91">
        <v>0.47099999999999997</v>
      </c>
      <c r="D155" s="91">
        <v>0.41199999999999998</v>
      </c>
      <c r="E155" s="91">
        <v>0</v>
      </c>
      <c r="F155" s="91"/>
      <c r="I155" s="16"/>
      <c r="J155" s="18"/>
      <c r="K155" s="18"/>
      <c r="L155" s="18"/>
      <c r="M155" s="18"/>
    </row>
    <row r="156" spans="1:13" x14ac:dyDescent="0.3">
      <c r="A156" s="16"/>
      <c r="B156" s="108" t="s">
        <v>125</v>
      </c>
      <c r="C156" s="91">
        <v>0.33300000000000002</v>
      </c>
      <c r="D156" s="91">
        <v>0.40699999999999997</v>
      </c>
      <c r="E156" s="91">
        <v>0.14799999999999999</v>
      </c>
      <c r="F156" s="91"/>
      <c r="I156" s="16"/>
      <c r="J156" s="18"/>
      <c r="K156" s="18"/>
      <c r="L156" s="18"/>
      <c r="M156" s="18"/>
    </row>
    <row r="157" spans="1:13" x14ac:dyDescent="0.3">
      <c r="A157" s="16"/>
      <c r="B157" s="108" t="s">
        <v>133</v>
      </c>
      <c r="C157" s="91">
        <v>0.218</v>
      </c>
      <c r="D157" s="91">
        <v>0.49099999999999999</v>
      </c>
      <c r="E157" s="91">
        <v>0.182</v>
      </c>
      <c r="F157" s="91"/>
      <c r="I157" s="16"/>
      <c r="J157" s="18"/>
      <c r="K157" s="18"/>
      <c r="L157" s="18"/>
      <c r="M157" s="18"/>
    </row>
    <row r="158" spans="1:13" x14ac:dyDescent="0.3">
      <c r="A158" s="16"/>
      <c r="B158" s="108" t="s">
        <v>424</v>
      </c>
      <c r="C158" s="91">
        <v>0.6</v>
      </c>
      <c r="D158" s="91">
        <v>0.3</v>
      </c>
      <c r="E158" s="91">
        <v>0</v>
      </c>
      <c r="F158" s="91"/>
      <c r="I158" s="16"/>
      <c r="J158" s="18"/>
      <c r="K158" s="18"/>
      <c r="L158" s="18"/>
      <c r="M158" s="18"/>
    </row>
    <row r="159" spans="1:13" x14ac:dyDescent="0.3">
      <c r="A159" s="16"/>
      <c r="B159" s="108" t="s">
        <v>131</v>
      </c>
      <c r="C159" s="91">
        <v>0.63600000000000001</v>
      </c>
      <c r="D159" s="91">
        <v>0.27300000000000002</v>
      </c>
      <c r="E159" s="91">
        <v>0</v>
      </c>
      <c r="F159" s="91"/>
      <c r="I159" s="16"/>
      <c r="J159" s="18"/>
      <c r="K159" s="18"/>
      <c r="L159" s="18"/>
      <c r="M159" s="18"/>
    </row>
    <row r="160" spans="1:13" x14ac:dyDescent="0.3">
      <c r="A160" s="16"/>
      <c r="B160" s="108" t="s">
        <v>121</v>
      </c>
      <c r="C160" s="91">
        <v>0.46200000000000002</v>
      </c>
      <c r="D160" s="91">
        <v>0.38500000000000001</v>
      </c>
      <c r="E160" s="91">
        <v>7.6999999999999999E-2</v>
      </c>
      <c r="F160" s="91"/>
      <c r="I160" s="16"/>
      <c r="J160" s="18"/>
      <c r="K160" s="18"/>
      <c r="L160" s="18"/>
      <c r="M160" s="18"/>
    </row>
    <row r="161" spans="1:13" x14ac:dyDescent="0.3">
      <c r="A161" s="16"/>
      <c r="B161" s="108" t="s">
        <v>153</v>
      </c>
      <c r="C161" s="91">
        <v>0.308</v>
      </c>
      <c r="D161" s="91">
        <v>0.308</v>
      </c>
      <c r="E161" s="91">
        <v>0.308</v>
      </c>
      <c r="F161" s="91"/>
      <c r="I161" s="16"/>
      <c r="J161" s="18"/>
      <c r="K161" s="18"/>
      <c r="L161" s="18"/>
      <c r="M161" s="18"/>
    </row>
    <row r="162" spans="1:13" x14ac:dyDescent="0.3">
      <c r="A162" s="16"/>
      <c r="B162" s="108" t="s">
        <v>421</v>
      </c>
      <c r="C162" s="91">
        <v>0.6</v>
      </c>
      <c r="D162" s="91">
        <v>0.33300000000000002</v>
      </c>
      <c r="E162" s="91">
        <v>0</v>
      </c>
      <c r="F162" s="91"/>
      <c r="I162" s="16"/>
      <c r="J162" s="18"/>
      <c r="K162" s="18"/>
      <c r="L162" s="18"/>
      <c r="M162" s="18"/>
    </row>
    <row r="163" spans="1:13" x14ac:dyDescent="0.3">
      <c r="A163" s="16"/>
      <c r="B163" s="108" t="s">
        <v>152</v>
      </c>
      <c r="C163" s="91">
        <v>0.42099999999999999</v>
      </c>
      <c r="D163" s="91">
        <v>0.36799999999999999</v>
      </c>
      <c r="E163" s="91">
        <v>0.158</v>
      </c>
      <c r="F163" s="91"/>
      <c r="I163" s="16"/>
      <c r="J163" s="18"/>
      <c r="K163" s="18"/>
      <c r="L163" s="18"/>
      <c r="M163" s="18"/>
    </row>
    <row r="164" spans="1:13" x14ac:dyDescent="0.3">
      <c r="A164" s="16"/>
      <c r="B164" s="108" t="s">
        <v>136</v>
      </c>
      <c r="C164" s="91">
        <v>1</v>
      </c>
      <c r="D164" s="91">
        <v>0</v>
      </c>
      <c r="E164" s="91">
        <v>0</v>
      </c>
      <c r="F164" s="91"/>
      <c r="I164" s="16"/>
      <c r="J164" s="18"/>
      <c r="K164" s="18"/>
      <c r="L164" s="18"/>
      <c r="M164" s="18"/>
    </row>
    <row r="165" spans="1:13" x14ac:dyDescent="0.3">
      <c r="A165" s="16"/>
    </row>
    <row r="166" spans="1:13" x14ac:dyDescent="0.3">
      <c r="A166" s="16"/>
    </row>
    <row r="167" spans="1:13" x14ac:dyDescent="0.3">
      <c r="A167" s="16"/>
      <c r="B167" s="108" t="s">
        <v>352</v>
      </c>
      <c r="M167" s="18"/>
    </row>
    <row r="168" spans="1:13" x14ac:dyDescent="0.3">
      <c r="A168" s="16"/>
      <c r="C168" s="108" t="s">
        <v>471</v>
      </c>
      <c r="D168" s="108" t="s">
        <v>472</v>
      </c>
      <c r="E168" s="108" t="s">
        <v>184</v>
      </c>
      <c r="F168" s="108" t="s">
        <v>473</v>
      </c>
    </row>
    <row r="169" spans="1:13" x14ac:dyDescent="0.3">
      <c r="A169" s="16"/>
      <c r="B169" s="108" t="s">
        <v>136</v>
      </c>
      <c r="C169" s="91">
        <v>1</v>
      </c>
      <c r="D169" s="91">
        <v>0</v>
      </c>
      <c r="E169" s="91">
        <v>0</v>
      </c>
      <c r="F169" s="91">
        <f t="shared" ref="F169:F200" si="0">SUM(C169:E169)</f>
        <v>1</v>
      </c>
    </row>
    <row r="170" spans="1:13" x14ac:dyDescent="0.3">
      <c r="A170" s="16"/>
      <c r="B170" s="108" t="s">
        <v>152</v>
      </c>
      <c r="C170" s="91">
        <v>0.42099999999999999</v>
      </c>
      <c r="D170" s="91">
        <v>0.36799999999999999</v>
      </c>
      <c r="E170" s="91">
        <v>0.158</v>
      </c>
      <c r="F170" s="91">
        <f t="shared" si="0"/>
        <v>0.94699999999999995</v>
      </c>
    </row>
    <row r="171" spans="1:13" x14ac:dyDescent="0.3">
      <c r="A171" s="16"/>
      <c r="B171" s="108" t="s">
        <v>421</v>
      </c>
      <c r="C171" s="91">
        <v>0.6</v>
      </c>
      <c r="D171" s="91">
        <v>0.33300000000000002</v>
      </c>
      <c r="E171" s="91">
        <v>0</v>
      </c>
      <c r="F171" s="91">
        <f t="shared" si="0"/>
        <v>0.93300000000000005</v>
      </c>
    </row>
    <row r="172" spans="1:13" x14ac:dyDescent="0.3">
      <c r="A172" s="16"/>
      <c r="B172" s="108" t="s">
        <v>153</v>
      </c>
      <c r="C172" s="91">
        <v>0.308</v>
      </c>
      <c r="D172" s="91">
        <v>0.308</v>
      </c>
      <c r="E172" s="91">
        <v>0.308</v>
      </c>
      <c r="F172" s="91">
        <f t="shared" si="0"/>
        <v>0.92399999999999993</v>
      </c>
    </row>
    <row r="173" spans="1:13" x14ac:dyDescent="0.3">
      <c r="A173" s="16"/>
      <c r="B173" s="108" t="s">
        <v>121</v>
      </c>
      <c r="C173" s="91">
        <v>0.46200000000000002</v>
      </c>
      <c r="D173" s="91">
        <v>0.38500000000000001</v>
      </c>
      <c r="E173" s="91">
        <v>7.6999999999999999E-2</v>
      </c>
      <c r="F173" s="91">
        <f t="shared" si="0"/>
        <v>0.92399999999999993</v>
      </c>
    </row>
    <row r="174" spans="1:13" x14ac:dyDescent="0.3">
      <c r="A174" s="16"/>
      <c r="B174" s="108" t="s">
        <v>131</v>
      </c>
      <c r="C174" s="91">
        <v>0.63600000000000001</v>
      </c>
      <c r="D174" s="91">
        <v>0.27300000000000002</v>
      </c>
      <c r="E174" s="91">
        <v>0</v>
      </c>
      <c r="F174" s="91">
        <f t="shared" si="0"/>
        <v>0.90900000000000003</v>
      </c>
    </row>
    <row r="175" spans="1:13" x14ac:dyDescent="0.3">
      <c r="A175" s="16"/>
      <c r="B175" s="108" t="s">
        <v>424</v>
      </c>
      <c r="C175" s="91">
        <v>0.6</v>
      </c>
      <c r="D175" s="91">
        <v>0.3</v>
      </c>
      <c r="E175" s="91">
        <v>0</v>
      </c>
      <c r="F175" s="91">
        <f t="shared" si="0"/>
        <v>0.89999999999999991</v>
      </c>
    </row>
    <row r="176" spans="1:13" x14ac:dyDescent="0.3">
      <c r="A176" s="16"/>
      <c r="B176" s="108" t="s">
        <v>133</v>
      </c>
      <c r="C176" s="91">
        <v>0.218</v>
      </c>
      <c r="D176" s="91">
        <v>0.49099999999999999</v>
      </c>
      <c r="E176" s="91">
        <v>0.182</v>
      </c>
      <c r="F176" s="91">
        <f t="shared" si="0"/>
        <v>0.89100000000000001</v>
      </c>
    </row>
    <row r="177" spans="1:6" x14ac:dyDescent="0.3">
      <c r="A177" s="16"/>
      <c r="B177" s="108" t="s">
        <v>125</v>
      </c>
      <c r="C177" s="91">
        <v>0.33300000000000002</v>
      </c>
      <c r="D177" s="91">
        <v>0.40699999999999997</v>
      </c>
      <c r="E177" s="91">
        <v>0.14799999999999999</v>
      </c>
      <c r="F177" s="91">
        <f t="shared" si="0"/>
        <v>0.88800000000000001</v>
      </c>
    </row>
    <row r="178" spans="1:6" x14ac:dyDescent="0.3">
      <c r="A178" s="16"/>
      <c r="B178" s="108" t="s">
        <v>88</v>
      </c>
      <c r="C178" s="91">
        <v>0.47099999999999997</v>
      </c>
      <c r="D178" s="91">
        <v>0.41199999999999998</v>
      </c>
      <c r="E178" s="91">
        <v>0</v>
      </c>
      <c r="F178" s="91">
        <f t="shared" si="0"/>
        <v>0.88300000000000001</v>
      </c>
    </row>
    <row r="179" spans="1:6" x14ac:dyDescent="0.3">
      <c r="A179" s="16"/>
      <c r="B179" s="108" t="s">
        <v>450</v>
      </c>
      <c r="C179" s="91">
        <v>0.47099999999999997</v>
      </c>
      <c r="D179" s="91">
        <v>0.29399999999999998</v>
      </c>
      <c r="E179" s="91">
        <v>0.11799999999999999</v>
      </c>
      <c r="F179" s="91">
        <f t="shared" si="0"/>
        <v>0.8829999999999999</v>
      </c>
    </row>
    <row r="180" spans="1:6" x14ac:dyDescent="0.3">
      <c r="A180" s="16"/>
      <c r="B180" s="108" t="s">
        <v>452</v>
      </c>
      <c r="C180" s="91">
        <v>0.41199999999999998</v>
      </c>
      <c r="D180" s="91">
        <v>0.35299999999999998</v>
      </c>
      <c r="E180" s="91">
        <v>0.11799999999999999</v>
      </c>
      <c r="F180" s="91">
        <f t="shared" si="0"/>
        <v>0.8829999999999999</v>
      </c>
    </row>
    <row r="181" spans="1:6" x14ac:dyDescent="0.3">
      <c r="A181" s="16"/>
      <c r="B181" s="108" t="s">
        <v>150</v>
      </c>
      <c r="C181" s="91">
        <v>0.375</v>
      </c>
      <c r="D181" s="91">
        <v>0.125</v>
      </c>
      <c r="E181" s="91">
        <v>0.375</v>
      </c>
      <c r="F181" s="91">
        <f t="shared" si="0"/>
        <v>0.875</v>
      </c>
    </row>
    <row r="182" spans="1:6" x14ac:dyDescent="0.3">
      <c r="A182" s="16"/>
      <c r="B182" s="108" t="s">
        <v>124</v>
      </c>
      <c r="C182" s="91">
        <v>0.54800000000000004</v>
      </c>
      <c r="D182" s="91">
        <v>0.25800000000000001</v>
      </c>
      <c r="E182" s="91">
        <v>6.5000000000000002E-2</v>
      </c>
      <c r="F182" s="91">
        <f t="shared" si="0"/>
        <v>0.871</v>
      </c>
    </row>
    <row r="183" spans="1:6" x14ac:dyDescent="0.3">
      <c r="A183" s="16"/>
      <c r="B183" s="108" t="s">
        <v>140</v>
      </c>
      <c r="C183" s="91">
        <v>0.5</v>
      </c>
      <c r="D183" s="91">
        <v>0.35699999999999998</v>
      </c>
      <c r="E183" s="91">
        <v>0</v>
      </c>
      <c r="F183" s="91">
        <f t="shared" si="0"/>
        <v>0.85699999999999998</v>
      </c>
    </row>
    <row r="184" spans="1:6" x14ac:dyDescent="0.3">
      <c r="A184" s="16"/>
      <c r="B184" s="108" t="s">
        <v>143</v>
      </c>
      <c r="C184" s="91">
        <v>0.34100000000000003</v>
      </c>
      <c r="D184" s="91">
        <v>0.36399999999999999</v>
      </c>
      <c r="E184" s="91">
        <v>0.13600000000000001</v>
      </c>
      <c r="F184" s="91">
        <f t="shared" si="0"/>
        <v>0.84100000000000008</v>
      </c>
    </row>
    <row r="185" spans="1:6" x14ac:dyDescent="0.3">
      <c r="A185" s="16"/>
      <c r="B185" s="108" t="s">
        <v>122</v>
      </c>
      <c r="C185" s="91">
        <v>0.441</v>
      </c>
      <c r="D185" s="91">
        <v>0.35299999999999998</v>
      </c>
      <c r="E185" s="91">
        <v>2.9000000000000001E-2</v>
      </c>
      <c r="F185" s="91">
        <f t="shared" si="0"/>
        <v>0.82300000000000006</v>
      </c>
    </row>
    <row r="186" spans="1:6" x14ac:dyDescent="0.3">
      <c r="A186" s="16"/>
      <c r="B186" s="108" t="s">
        <v>147</v>
      </c>
      <c r="C186" s="91">
        <v>0.22</v>
      </c>
      <c r="D186" s="91">
        <v>0.32</v>
      </c>
      <c r="E186" s="91">
        <v>0.28000000000000003</v>
      </c>
      <c r="F186" s="91">
        <f t="shared" si="0"/>
        <v>0.82000000000000006</v>
      </c>
    </row>
    <row r="187" spans="1:6" x14ac:dyDescent="0.3">
      <c r="A187" s="16"/>
      <c r="B187" s="108" t="s">
        <v>144</v>
      </c>
      <c r="C187" s="91">
        <v>0.8</v>
      </c>
      <c r="D187" s="91">
        <v>0</v>
      </c>
      <c r="E187" s="91">
        <v>0</v>
      </c>
      <c r="F187" s="91">
        <f t="shared" si="0"/>
        <v>0.8</v>
      </c>
    </row>
    <row r="188" spans="1:6" x14ac:dyDescent="0.3">
      <c r="A188" s="16"/>
      <c r="B188" s="108" t="s">
        <v>422</v>
      </c>
      <c r="C188" s="91">
        <v>0.433</v>
      </c>
      <c r="D188" s="91">
        <v>0.26700000000000002</v>
      </c>
      <c r="E188" s="91">
        <v>0.1</v>
      </c>
      <c r="F188" s="91">
        <f t="shared" si="0"/>
        <v>0.79999999999999993</v>
      </c>
    </row>
    <row r="189" spans="1:6" x14ac:dyDescent="0.3">
      <c r="A189" s="16"/>
      <c r="B189" s="108" t="s">
        <v>453</v>
      </c>
      <c r="C189" s="91">
        <v>0.35</v>
      </c>
      <c r="D189" s="91">
        <v>0.35</v>
      </c>
      <c r="E189" s="91">
        <v>0.1</v>
      </c>
      <c r="F189" s="91">
        <f t="shared" si="0"/>
        <v>0.79999999999999993</v>
      </c>
    </row>
    <row r="190" spans="1:6" x14ac:dyDescent="0.3">
      <c r="A190" s="16"/>
      <c r="B190" s="108" t="s">
        <v>425</v>
      </c>
      <c r="C190" s="91">
        <v>0.45</v>
      </c>
      <c r="D190" s="91">
        <v>0.25</v>
      </c>
      <c r="E190" s="91">
        <v>0.1</v>
      </c>
      <c r="F190" s="91">
        <f t="shared" si="0"/>
        <v>0.79999999999999993</v>
      </c>
    </row>
    <row r="191" spans="1:6" x14ac:dyDescent="0.3">
      <c r="A191" s="16"/>
      <c r="B191" s="108" t="s">
        <v>155</v>
      </c>
      <c r="C191" s="91">
        <v>0.192</v>
      </c>
      <c r="D191" s="91">
        <v>0.36499999999999999</v>
      </c>
      <c r="E191" s="91">
        <v>0.23100000000000001</v>
      </c>
      <c r="F191" s="91">
        <f t="shared" si="0"/>
        <v>0.78799999999999992</v>
      </c>
    </row>
    <row r="192" spans="1:6" x14ac:dyDescent="0.3">
      <c r="A192" s="16"/>
      <c r="B192" s="108" t="s">
        <v>105</v>
      </c>
      <c r="C192" s="91">
        <v>0.46899999999999997</v>
      </c>
      <c r="D192" s="91">
        <v>0.26500000000000001</v>
      </c>
      <c r="E192" s="91">
        <v>4.1000000000000002E-2</v>
      </c>
      <c r="F192" s="91">
        <f t="shared" si="0"/>
        <v>0.77500000000000002</v>
      </c>
    </row>
    <row r="193" spans="1:6" x14ac:dyDescent="0.3">
      <c r="A193" s="16"/>
      <c r="B193" s="108" t="s">
        <v>130</v>
      </c>
      <c r="C193" s="91">
        <v>0.45</v>
      </c>
      <c r="D193" s="91">
        <v>0.22</v>
      </c>
      <c r="E193" s="91">
        <v>0.1</v>
      </c>
      <c r="F193" s="91">
        <f t="shared" si="0"/>
        <v>0.77</v>
      </c>
    </row>
    <row r="194" spans="1:6" x14ac:dyDescent="0.3">
      <c r="A194" s="16"/>
      <c r="B194" s="108" t="s">
        <v>116</v>
      </c>
      <c r="C194" s="91">
        <v>0.38500000000000001</v>
      </c>
      <c r="D194" s="91">
        <v>0.38500000000000001</v>
      </c>
      <c r="E194" s="91">
        <v>0</v>
      </c>
      <c r="F194" s="91">
        <f t="shared" si="0"/>
        <v>0.77</v>
      </c>
    </row>
    <row r="195" spans="1:6" x14ac:dyDescent="0.3">
      <c r="A195" s="16"/>
      <c r="B195" s="108" t="s">
        <v>454</v>
      </c>
      <c r="C195" s="91">
        <v>0.28199999999999997</v>
      </c>
      <c r="D195" s="91">
        <v>0.308</v>
      </c>
      <c r="E195" s="91">
        <v>0.17899999999999999</v>
      </c>
      <c r="F195" s="91">
        <f t="shared" si="0"/>
        <v>0.76899999999999991</v>
      </c>
    </row>
    <row r="196" spans="1:6" x14ac:dyDescent="0.3">
      <c r="A196" s="16"/>
      <c r="B196" s="108" t="s">
        <v>154</v>
      </c>
      <c r="C196" s="91">
        <v>0.3</v>
      </c>
      <c r="D196" s="91">
        <v>0.33300000000000002</v>
      </c>
      <c r="E196" s="91">
        <v>0.13300000000000001</v>
      </c>
      <c r="F196" s="91">
        <f t="shared" si="0"/>
        <v>0.76600000000000001</v>
      </c>
    </row>
    <row r="197" spans="1:6" x14ac:dyDescent="0.3">
      <c r="A197" s="16"/>
      <c r="B197" s="108" t="s">
        <v>423</v>
      </c>
      <c r="C197" s="91">
        <v>0.35299999999999998</v>
      </c>
      <c r="D197" s="91">
        <v>0.17599999999999999</v>
      </c>
      <c r="E197" s="91">
        <v>0.23499999999999999</v>
      </c>
      <c r="F197" s="91">
        <f t="shared" si="0"/>
        <v>0.7639999999999999</v>
      </c>
    </row>
    <row r="198" spans="1:6" x14ac:dyDescent="0.3">
      <c r="A198" s="16"/>
      <c r="B198" s="108" t="s">
        <v>451</v>
      </c>
      <c r="C198" s="91">
        <v>0.33300000000000002</v>
      </c>
      <c r="D198" s="91">
        <v>0.28599999999999998</v>
      </c>
      <c r="E198" s="91">
        <v>0.14299999999999999</v>
      </c>
      <c r="F198" s="91">
        <f t="shared" si="0"/>
        <v>0.76200000000000001</v>
      </c>
    </row>
    <row r="199" spans="1:6" x14ac:dyDescent="0.3">
      <c r="A199" s="16"/>
      <c r="B199" s="108" t="s">
        <v>115</v>
      </c>
      <c r="C199" s="91">
        <v>0.52200000000000002</v>
      </c>
      <c r="D199" s="91">
        <v>0.17399999999999999</v>
      </c>
      <c r="E199" s="91">
        <v>6.5000000000000002E-2</v>
      </c>
      <c r="F199" s="91">
        <f t="shared" si="0"/>
        <v>0.7609999999999999</v>
      </c>
    </row>
    <row r="200" spans="1:6" x14ac:dyDescent="0.3">
      <c r="A200" s="16"/>
      <c r="B200" s="108" t="s">
        <v>111</v>
      </c>
      <c r="C200" s="91">
        <v>0.313</v>
      </c>
      <c r="D200" s="91">
        <v>0.375</v>
      </c>
      <c r="E200" s="91">
        <v>6.3E-2</v>
      </c>
      <c r="F200" s="91">
        <f t="shared" si="0"/>
        <v>0.75099999999999989</v>
      </c>
    </row>
    <row r="201" spans="1:6" x14ac:dyDescent="0.3">
      <c r="A201" s="16"/>
      <c r="B201" s="108" t="s">
        <v>118</v>
      </c>
      <c r="C201" s="91">
        <v>0.375</v>
      </c>
      <c r="D201" s="91">
        <v>0.33300000000000002</v>
      </c>
      <c r="E201" s="91">
        <v>4.2000000000000003E-2</v>
      </c>
      <c r="F201" s="91">
        <f t="shared" ref="F201:F232" si="1">SUM(C201:E201)</f>
        <v>0.75</v>
      </c>
    </row>
    <row r="202" spans="1:6" x14ac:dyDescent="0.3">
      <c r="A202" s="16"/>
      <c r="B202" s="108" t="s">
        <v>103</v>
      </c>
      <c r="C202" s="91">
        <v>0.45200000000000001</v>
      </c>
      <c r="D202" s="91">
        <v>0.25800000000000001</v>
      </c>
      <c r="E202" s="91">
        <v>3.2000000000000001E-2</v>
      </c>
      <c r="F202" s="91">
        <f t="shared" si="1"/>
        <v>0.74199999999999999</v>
      </c>
    </row>
    <row r="203" spans="1:6" x14ac:dyDescent="0.3">
      <c r="A203" s="16"/>
      <c r="B203" s="108" t="s">
        <v>137</v>
      </c>
      <c r="C203" s="91">
        <v>0.34200000000000003</v>
      </c>
      <c r="D203" s="91">
        <v>0.316</v>
      </c>
      <c r="E203" s="91">
        <v>7.9000000000000001E-2</v>
      </c>
      <c r="F203" s="91">
        <f t="shared" si="1"/>
        <v>0.73699999999999999</v>
      </c>
    </row>
    <row r="204" spans="1:6" x14ac:dyDescent="0.3">
      <c r="A204" s="16"/>
      <c r="B204" s="108" t="s">
        <v>148</v>
      </c>
      <c r="C204" s="91">
        <v>0.45500000000000002</v>
      </c>
      <c r="D204" s="91">
        <v>0.182</v>
      </c>
      <c r="E204" s="91">
        <v>9.0999999999999998E-2</v>
      </c>
      <c r="F204" s="91">
        <f t="shared" si="1"/>
        <v>0.72799999999999998</v>
      </c>
    </row>
    <row r="205" spans="1:6" x14ac:dyDescent="0.3">
      <c r="A205" s="16"/>
      <c r="B205" s="108" t="s">
        <v>59</v>
      </c>
      <c r="C205" s="91">
        <v>0.27300000000000002</v>
      </c>
      <c r="D205" s="91">
        <v>0.36399999999999999</v>
      </c>
      <c r="E205" s="91">
        <v>9.0999999999999998E-2</v>
      </c>
      <c r="F205" s="91">
        <f t="shared" si="1"/>
        <v>0.72799999999999998</v>
      </c>
    </row>
    <row r="206" spans="1:6" x14ac:dyDescent="0.3">
      <c r="A206" s="16"/>
      <c r="B206" s="108" t="s">
        <v>112</v>
      </c>
      <c r="C206" s="91">
        <v>0.54500000000000004</v>
      </c>
      <c r="D206" s="91">
        <v>0.182</v>
      </c>
      <c r="E206" s="91">
        <v>0</v>
      </c>
      <c r="F206" s="91">
        <f t="shared" si="1"/>
        <v>0.72700000000000009</v>
      </c>
    </row>
    <row r="207" spans="1:6" x14ac:dyDescent="0.3">
      <c r="A207" s="16"/>
      <c r="B207" s="108" t="s">
        <v>114</v>
      </c>
      <c r="C207" s="91">
        <v>0.63600000000000001</v>
      </c>
      <c r="D207" s="91">
        <v>0</v>
      </c>
      <c r="E207" s="91">
        <v>9.0999999999999998E-2</v>
      </c>
      <c r="F207" s="91">
        <f t="shared" si="1"/>
        <v>0.72699999999999998</v>
      </c>
    </row>
    <row r="208" spans="1:6" x14ac:dyDescent="0.3">
      <c r="A208" s="16"/>
      <c r="B208" s="108" t="s">
        <v>98</v>
      </c>
      <c r="C208" s="91">
        <v>0.50900000000000001</v>
      </c>
      <c r="D208" s="91">
        <v>0.193</v>
      </c>
      <c r="E208" s="91">
        <v>1.7999999999999999E-2</v>
      </c>
      <c r="F208" s="91">
        <f t="shared" si="1"/>
        <v>0.72</v>
      </c>
    </row>
    <row r="209" spans="1:6" x14ac:dyDescent="0.3">
      <c r="A209" s="16"/>
      <c r="B209" s="108" t="s">
        <v>77</v>
      </c>
      <c r="C209" s="91">
        <v>0.5</v>
      </c>
      <c r="D209" s="91">
        <v>0.156</v>
      </c>
      <c r="E209" s="91">
        <v>6.3E-2</v>
      </c>
      <c r="F209" s="91">
        <f t="shared" si="1"/>
        <v>0.71900000000000008</v>
      </c>
    </row>
    <row r="210" spans="1:6" x14ac:dyDescent="0.3">
      <c r="A210" s="16"/>
      <c r="B210" s="108" t="s">
        <v>142</v>
      </c>
      <c r="C210" s="91">
        <v>0.28599999999999998</v>
      </c>
      <c r="D210" s="91">
        <v>0.28599999999999998</v>
      </c>
      <c r="E210" s="91">
        <v>0.14299999999999999</v>
      </c>
      <c r="F210" s="91">
        <f t="shared" si="1"/>
        <v>0.71499999999999997</v>
      </c>
    </row>
    <row r="211" spans="1:6" x14ac:dyDescent="0.3">
      <c r="A211" s="16"/>
      <c r="B211" s="108" t="s">
        <v>76</v>
      </c>
      <c r="C211" s="91">
        <v>0.28599999999999998</v>
      </c>
      <c r="D211" s="91">
        <v>0.28599999999999998</v>
      </c>
      <c r="E211" s="91">
        <v>0.14299999999999999</v>
      </c>
      <c r="F211" s="91">
        <f t="shared" si="1"/>
        <v>0.71499999999999997</v>
      </c>
    </row>
    <row r="212" spans="1:6" x14ac:dyDescent="0.3">
      <c r="A212" s="16"/>
      <c r="B212" s="108" t="s">
        <v>69</v>
      </c>
      <c r="C212" s="91">
        <v>0.214</v>
      </c>
      <c r="D212" s="91">
        <v>0.42899999999999999</v>
      </c>
      <c r="E212" s="91">
        <v>7.0999999999999994E-2</v>
      </c>
      <c r="F212" s="91">
        <f t="shared" si="1"/>
        <v>0.71399999999999997</v>
      </c>
    </row>
    <row r="213" spans="1:6" x14ac:dyDescent="0.3">
      <c r="A213" s="16"/>
      <c r="B213" s="108" t="s">
        <v>123</v>
      </c>
      <c r="C213" s="91">
        <v>0.48799999999999999</v>
      </c>
      <c r="D213" s="91">
        <v>0.22</v>
      </c>
      <c r="E213" s="91">
        <v>0</v>
      </c>
      <c r="F213" s="91">
        <f t="shared" si="1"/>
        <v>0.70799999999999996</v>
      </c>
    </row>
    <row r="214" spans="1:6" x14ac:dyDescent="0.3">
      <c r="A214" s="16"/>
      <c r="B214" s="108" t="s">
        <v>100</v>
      </c>
      <c r="C214" s="91">
        <v>0.55600000000000005</v>
      </c>
      <c r="D214" s="91">
        <v>0.14799999999999999</v>
      </c>
      <c r="E214" s="91">
        <v>0</v>
      </c>
      <c r="F214" s="91">
        <f t="shared" si="1"/>
        <v>0.70400000000000007</v>
      </c>
    </row>
    <row r="215" spans="1:6" x14ac:dyDescent="0.3">
      <c r="A215" s="16"/>
      <c r="B215" s="108" t="s">
        <v>108</v>
      </c>
      <c r="C215" s="91">
        <v>0.4</v>
      </c>
      <c r="D215" s="91">
        <v>0.2</v>
      </c>
      <c r="E215" s="91">
        <v>0.1</v>
      </c>
      <c r="F215" s="91">
        <f t="shared" si="1"/>
        <v>0.70000000000000007</v>
      </c>
    </row>
    <row r="216" spans="1:6" x14ac:dyDescent="0.3">
      <c r="A216" s="16"/>
      <c r="B216" s="108" t="s">
        <v>120</v>
      </c>
      <c r="C216" s="91">
        <v>0.5</v>
      </c>
      <c r="D216" s="91">
        <v>0.1</v>
      </c>
      <c r="E216" s="91">
        <v>0.1</v>
      </c>
      <c r="F216" s="91">
        <f t="shared" si="1"/>
        <v>0.7</v>
      </c>
    </row>
    <row r="217" spans="1:6" x14ac:dyDescent="0.3">
      <c r="A217" s="16"/>
      <c r="B217" s="108" t="s">
        <v>113</v>
      </c>
      <c r="C217" s="91">
        <v>0.33300000000000002</v>
      </c>
      <c r="D217" s="91">
        <v>0.3</v>
      </c>
      <c r="E217" s="91">
        <v>6.7000000000000004E-2</v>
      </c>
      <c r="F217" s="91">
        <f t="shared" si="1"/>
        <v>0.7</v>
      </c>
    </row>
    <row r="218" spans="1:6" x14ac:dyDescent="0.3">
      <c r="A218" s="16"/>
      <c r="B218" s="108" t="s">
        <v>141</v>
      </c>
      <c r="C218" s="91">
        <v>0.313</v>
      </c>
      <c r="D218" s="91">
        <v>0.125</v>
      </c>
      <c r="E218" s="91">
        <v>0.25</v>
      </c>
      <c r="F218" s="91">
        <f t="shared" si="1"/>
        <v>0.68799999999999994</v>
      </c>
    </row>
    <row r="219" spans="1:6" x14ac:dyDescent="0.3">
      <c r="A219" s="16"/>
      <c r="B219" s="108" t="s">
        <v>91</v>
      </c>
      <c r="C219" s="91">
        <v>0.47399999999999998</v>
      </c>
      <c r="D219" s="91">
        <v>0.158</v>
      </c>
      <c r="E219" s="91">
        <v>5.2999999999999999E-2</v>
      </c>
      <c r="F219" s="91">
        <f t="shared" si="1"/>
        <v>0.68500000000000005</v>
      </c>
    </row>
    <row r="220" spans="1:6" x14ac:dyDescent="0.3">
      <c r="A220" s="16"/>
      <c r="B220" s="108" t="s">
        <v>426</v>
      </c>
      <c r="C220" s="91">
        <v>0.2</v>
      </c>
      <c r="D220" s="91">
        <v>0.24</v>
      </c>
      <c r="E220" s="91">
        <v>0.24</v>
      </c>
      <c r="F220" s="91">
        <f t="shared" si="1"/>
        <v>0.67999999999999994</v>
      </c>
    </row>
    <row r="221" spans="1:6" x14ac:dyDescent="0.3">
      <c r="A221" s="16"/>
      <c r="B221" s="108" t="s">
        <v>107</v>
      </c>
      <c r="C221" s="91">
        <v>0.432</v>
      </c>
      <c r="D221" s="91">
        <v>0.24299999999999999</v>
      </c>
      <c r="E221" s="91">
        <v>0</v>
      </c>
      <c r="F221" s="91">
        <f t="shared" si="1"/>
        <v>0.67500000000000004</v>
      </c>
    </row>
    <row r="222" spans="1:6" x14ac:dyDescent="0.3">
      <c r="A222" s="16"/>
      <c r="B222" s="108" t="s">
        <v>102</v>
      </c>
      <c r="C222" s="91">
        <v>0.5</v>
      </c>
      <c r="D222" s="91">
        <v>0</v>
      </c>
      <c r="E222" s="91">
        <v>0.16700000000000001</v>
      </c>
      <c r="F222" s="91">
        <f t="shared" si="1"/>
        <v>0.66700000000000004</v>
      </c>
    </row>
    <row r="223" spans="1:6" x14ac:dyDescent="0.3">
      <c r="A223" s="16"/>
      <c r="B223" s="108" t="s">
        <v>85</v>
      </c>
      <c r="C223" s="91">
        <v>0.51900000000000002</v>
      </c>
      <c r="D223" s="91">
        <v>0.14799999999999999</v>
      </c>
      <c r="E223" s="91">
        <v>0</v>
      </c>
      <c r="F223" s="91">
        <f t="shared" si="1"/>
        <v>0.66700000000000004</v>
      </c>
    </row>
    <row r="224" spans="1:6" x14ac:dyDescent="0.3">
      <c r="A224" s="16"/>
      <c r="B224" s="108" t="s">
        <v>126</v>
      </c>
      <c r="C224" s="91">
        <v>0.41699999999999998</v>
      </c>
      <c r="D224" s="91">
        <v>0.25</v>
      </c>
      <c r="E224" s="91">
        <v>0</v>
      </c>
      <c r="F224" s="91">
        <f t="shared" si="1"/>
        <v>0.66700000000000004</v>
      </c>
    </row>
    <row r="225" spans="1:6" x14ac:dyDescent="0.3">
      <c r="A225" s="16"/>
      <c r="B225" s="108" t="s">
        <v>86</v>
      </c>
      <c r="C225" s="91">
        <v>0.5</v>
      </c>
      <c r="D225" s="91">
        <v>0.16700000000000001</v>
      </c>
      <c r="E225" s="91">
        <v>0</v>
      </c>
      <c r="F225" s="91">
        <f t="shared" si="1"/>
        <v>0.66700000000000004</v>
      </c>
    </row>
    <row r="226" spans="1:6" x14ac:dyDescent="0.3">
      <c r="A226" s="16"/>
      <c r="B226" s="108" t="s">
        <v>128</v>
      </c>
      <c r="C226" s="91">
        <v>0.2</v>
      </c>
      <c r="D226" s="91">
        <v>0.13300000000000001</v>
      </c>
      <c r="E226" s="91">
        <v>0.33300000000000002</v>
      </c>
      <c r="F226" s="91">
        <f t="shared" si="1"/>
        <v>0.66600000000000004</v>
      </c>
    </row>
    <row r="227" spans="1:6" x14ac:dyDescent="0.3">
      <c r="A227" s="16"/>
      <c r="B227" s="108" t="s">
        <v>66</v>
      </c>
      <c r="C227" s="91">
        <v>0.44400000000000001</v>
      </c>
      <c r="D227" s="91">
        <v>0.222</v>
      </c>
      <c r="E227" s="91">
        <v>0</v>
      </c>
      <c r="F227" s="91">
        <f t="shared" si="1"/>
        <v>0.66600000000000004</v>
      </c>
    </row>
    <row r="228" spans="1:6" x14ac:dyDescent="0.3">
      <c r="A228" s="16"/>
      <c r="B228" s="108" t="s">
        <v>90</v>
      </c>
      <c r="C228" s="91">
        <v>0.37</v>
      </c>
      <c r="D228" s="91">
        <v>0.222</v>
      </c>
      <c r="E228" s="91">
        <v>7.3999999999999996E-2</v>
      </c>
      <c r="F228" s="91">
        <f t="shared" si="1"/>
        <v>0.66599999999999993</v>
      </c>
    </row>
    <row r="229" spans="1:6" x14ac:dyDescent="0.3">
      <c r="A229" s="16"/>
      <c r="B229" s="108" t="s">
        <v>104</v>
      </c>
      <c r="C229" s="91">
        <v>0.48299999999999998</v>
      </c>
      <c r="D229" s="91">
        <v>0.10299999999999999</v>
      </c>
      <c r="E229" s="91">
        <v>6.9000000000000006E-2</v>
      </c>
      <c r="F229" s="91">
        <f t="shared" si="1"/>
        <v>0.65500000000000003</v>
      </c>
    </row>
    <row r="230" spans="1:6" x14ac:dyDescent="0.3">
      <c r="A230" s="16"/>
      <c r="B230" s="108" t="s">
        <v>458</v>
      </c>
      <c r="C230" s="91">
        <v>0.3</v>
      </c>
      <c r="D230" s="91">
        <v>0.3</v>
      </c>
      <c r="E230" s="91">
        <v>0.05</v>
      </c>
      <c r="F230" s="91">
        <f t="shared" si="1"/>
        <v>0.65</v>
      </c>
    </row>
    <row r="231" spans="1:6" x14ac:dyDescent="0.3">
      <c r="A231" s="16"/>
      <c r="B231" s="108" t="s">
        <v>62</v>
      </c>
      <c r="C231" s="91">
        <v>0.42899999999999999</v>
      </c>
      <c r="D231" s="91">
        <v>0.214</v>
      </c>
      <c r="E231" s="91">
        <v>0</v>
      </c>
      <c r="F231" s="91">
        <f t="shared" si="1"/>
        <v>0.64300000000000002</v>
      </c>
    </row>
    <row r="232" spans="1:6" x14ac:dyDescent="0.3">
      <c r="A232" s="16"/>
      <c r="B232" s="108" t="s">
        <v>94</v>
      </c>
      <c r="C232" s="91">
        <v>0.2</v>
      </c>
      <c r="D232" s="91">
        <v>0.4</v>
      </c>
      <c r="E232" s="91">
        <v>0.04</v>
      </c>
      <c r="F232" s="91">
        <f t="shared" si="1"/>
        <v>0.64000000000000012</v>
      </c>
    </row>
    <row r="233" spans="1:6" x14ac:dyDescent="0.3">
      <c r="A233" s="16"/>
      <c r="B233" s="108" t="s">
        <v>106</v>
      </c>
      <c r="C233" s="91">
        <v>0.41499999999999998</v>
      </c>
      <c r="D233" s="91">
        <v>0.19500000000000001</v>
      </c>
      <c r="E233" s="91">
        <v>2.4E-2</v>
      </c>
      <c r="F233" s="91">
        <f t="shared" ref="F233:F264" si="2">SUM(C233:E233)</f>
        <v>0.63400000000000001</v>
      </c>
    </row>
    <row r="234" spans="1:6" x14ac:dyDescent="0.3">
      <c r="A234" s="16"/>
      <c r="B234" s="108" t="s">
        <v>457</v>
      </c>
      <c r="C234" s="91">
        <v>0.21099999999999999</v>
      </c>
      <c r="D234" s="91">
        <v>0.316</v>
      </c>
      <c r="E234" s="91">
        <v>0.105</v>
      </c>
      <c r="F234" s="91">
        <f t="shared" si="2"/>
        <v>0.63200000000000001</v>
      </c>
    </row>
    <row r="235" spans="1:6" x14ac:dyDescent="0.3">
      <c r="A235" s="16"/>
      <c r="B235" s="108" t="s">
        <v>93</v>
      </c>
      <c r="C235" s="91">
        <v>0.42099999999999999</v>
      </c>
      <c r="D235" s="91">
        <v>0.158</v>
      </c>
      <c r="E235" s="91">
        <v>5.2999999999999999E-2</v>
      </c>
      <c r="F235" s="91">
        <f t="shared" si="2"/>
        <v>0.63200000000000001</v>
      </c>
    </row>
    <row r="236" spans="1:6" x14ac:dyDescent="0.3">
      <c r="A236" s="16"/>
      <c r="B236" s="108" t="s">
        <v>96</v>
      </c>
      <c r="C236" s="91">
        <v>0.51900000000000002</v>
      </c>
      <c r="D236" s="91">
        <v>7.3999999999999996E-2</v>
      </c>
      <c r="E236" s="91">
        <v>3.6999999999999998E-2</v>
      </c>
      <c r="F236" s="91">
        <f t="shared" si="2"/>
        <v>0.63</v>
      </c>
    </row>
    <row r="237" spans="1:6" x14ac:dyDescent="0.3">
      <c r="A237" s="16"/>
      <c r="B237" s="108" t="s">
        <v>110</v>
      </c>
      <c r="C237" s="91">
        <v>0.313</v>
      </c>
      <c r="D237" s="91">
        <v>0.188</v>
      </c>
      <c r="E237" s="91">
        <v>0.125</v>
      </c>
      <c r="F237" s="91">
        <f t="shared" si="2"/>
        <v>0.626</v>
      </c>
    </row>
    <row r="238" spans="1:6" x14ac:dyDescent="0.3">
      <c r="A238" s="16"/>
      <c r="B238" s="108" t="s">
        <v>119</v>
      </c>
      <c r="C238" s="91">
        <v>0.375</v>
      </c>
      <c r="D238" s="91">
        <v>0.188</v>
      </c>
      <c r="E238" s="91">
        <v>6.3E-2</v>
      </c>
      <c r="F238" s="91">
        <f t="shared" si="2"/>
        <v>0.62599999999999989</v>
      </c>
    </row>
    <row r="239" spans="1:6" x14ac:dyDescent="0.3">
      <c r="A239" s="16"/>
      <c r="B239" s="108" t="s">
        <v>24</v>
      </c>
      <c r="C239" s="91">
        <v>0.28100000000000003</v>
      </c>
      <c r="D239" s="91">
        <v>0.219</v>
      </c>
      <c r="E239" s="91">
        <v>0.125</v>
      </c>
      <c r="F239" s="91">
        <f t="shared" si="2"/>
        <v>0.625</v>
      </c>
    </row>
    <row r="240" spans="1:6" x14ac:dyDescent="0.3">
      <c r="A240" s="16"/>
      <c r="B240" s="108" t="s">
        <v>101</v>
      </c>
      <c r="C240" s="91">
        <v>0.44800000000000001</v>
      </c>
      <c r="D240" s="91">
        <v>0.13800000000000001</v>
      </c>
      <c r="E240" s="91">
        <v>3.4000000000000002E-2</v>
      </c>
      <c r="F240" s="91">
        <f t="shared" si="2"/>
        <v>0.62000000000000011</v>
      </c>
    </row>
    <row r="241" spans="1:6" x14ac:dyDescent="0.3">
      <c r="A241" s="16"/>
      <c r="B241" s="108" t="s">
        <v>73</v>
      </c>
      <c r="C241" s="91">
        <v>0.38200000000000001</v>
      </c>
      <c r="D241" s="91">
        <v>0.17599999999999999</v>
      </c>
      <c r="E241" s="91">
        <v>5.8999999999999997E-2</v>
      </c>
      <c r="F241" s="91">
        <f t="shared" si="2"/>
        <v>0.61699999999999999</v>
      </c>
    </row>
    <row r="242" spans="1:6" x14ac:dyDescent="0.3">
      <c r="A242" s="16"/>
      <c r="B242" s="108" t="s">
        <v>92</v>
      </c>
      <c r="C242" s="91">
        <v>0.44400000000000001</v>
      </c>
      <c r="D242" s="91">
        <v>0.16700000000000001</v>
      </c>
      <c r="E242" s="91">
        <v>0</v>
      </c>
      <c r="F242" s="91">
        <f t="shared" si="2"/>
        <v>0.61099999999999999</v>
      </c>
    </row>
    <row r="243" spans="1:6" x14ac:dyDescent="0.3">
      <c r="A243" s="16"/>
      <c r="B243" s="108" t="s">
        <v>84</v>
      </c>
      <c r="C243" s="91">
        <v>0.46700000000000003</v>
      </c>
      <c r="D243" s="91">
        <v>0.13300000000000001</v>
      </c>
      <c r="E243" s="91">
        <v>0</v>
      </c>
      <c r="F243" s="91">
        <f t="shared" si="2"/>
        <v>0.60000000000000009</v>
      </c>
    </row>
    <row r="244" spans="1:6" x14ac:dyDescent="0.3">
      <c r="A244" s="16"/>
      <c r="B244" s="108" t="s">
        <v>44</v>
      </c>
      <c r="C244" s="91">
        <v>0.4</v>
      </c>
      <c r="D244" s="91">
        <v>0.2</v>
      </c>
      <c r="E244" s="91">
        <v>0</v>
      </c>
      <c r="F244" s="91">
        <f t="shared" si="2"/>
        <v>0.60000000000000009</v>
      </c>
    </row>
    <row r="245" spans="1:6" x14ac:dyDescent="0.3">
      <c r="A245" s="16"/>
      <c r="B245" s="108" t="s">
        <v>427</v>
      </c>
      <c r="C245" s="91">
        <v>0.29699999999999999</v>
      </c>
      <c r="D245" s="91">
        <v>0.216</v>
      </c>
      <c r="E245" s="91">
        <v>8.1000000000000003E-2</v>
      </c>
      <c r="F245" s="91">
        <f t="shared" si="2"/>
        <v>0.59399999999999997</v>
      </c>
    </row>
    <row r="246" spans="1:6" x14ac:dyDescent="0.3">
      <c r="A246" s="16"/>
      <c r="B246" s="108" t="s">
        <v>72</v>
      </c>
      <c r="C246" s="91">
        <v>0.39700000000000002</v>
      </c>
      <c r="D246" s="91">
        <v>0.16400000000000001</v>
      </c>
      <c r="E246" s="91">
        <v>2.7E-2</v>
      </c>
      <c r="F246" s="91">
        <f t="shared" si="2"/>
        <v>0.58800000000000008</v>
      </c>
    </row>
    <row r="247" spans="1:6" x14ac:dyDescent="0.3">
      <c r="A247" s="16"/>
      <c r="B247" s="108" t="s">
        <v>485</v>
      </c>
      <c r="C247" s="91">
        <v>0.14299999999999999</v>
      </c>
      <c r="D247" s="91">
        <v>0.28599999999999998</v>
      </c>
      <c r="E247" s="91">
        <v>0.14299999999999999</v>
      </c>
      <c r="F247" s="91">
        <f t="shared" si="2"/>
        <v>0.57199999999999995</v>
      </c>
    </row>
    <row r="248" spans="1:6" x14ac:dyDescent="0.3">
      <c r="A248" s="16"/>
      <c r="B248" s="108" t="s">
        <v>87</v>
      </c>
      <c r="C248" s="91">
        <v>0.125</v>
      </c>
      <c r="D248" s="91">
        <v>0.313</v>
      </c>
      <c r="E248" s="91">
        <v>0.125</v>
      </c>
      <c r="F248" s="91">
        <f t="shared" si="2"/>
        <v>0.56299999999999994</v>
      </c>
    </row>
    <row r="249" spans="1:6" x14ac:dyDescent="0.3">
      <c r="A249" s="16"/>
      <c r="B249" s="108" t="s">
        <v>466</v>
      </c>
      <c r="C249" s="91">
        <v>0.222</v>
      </c>
      <c r="D249" s="91">
        <v>0.222</v>
      </c>
      <c r="E249" s="91">
        <v>0.111</v>
      </c>
      <c r="F249" s="91">
        <f t="shared" si="2"/>
        <v>0.55500000000000005</v>
      </c>
    </row>
    <row r="250" spans="1:6" x14ac:dyDescent="0.3">
      <c r="A250" s="16"/>
      <c r="B250" s="108" t="s">
        <v>50</v>
      </c>
      <c r="C250" s="91">
        <v>0.27300000000000002</v>
      </c>
      <c r="D250" s="91">
        <v>0.22700000000000001</v>
      </c>
      <c r="E250" s="91">
        <v>4.4999999999999998E-2</v>
      </c>
      <c r="F250" s="91">
        <f t="shared" si="2"/>
        <v>0.54500000000000004</v>
      </c>
    </row>
    <row r="251" spans="1:6" x14ac:dyDescent="0.3">
      <c r="A251" s="16"/>
      <c r="B251" s="108" t="s">
        <v>71</v>
      </c>
      <c r="C251" s="91">
        <v>0.27300000000000002</v>
      </c>
      <c r="D251" s="91">
        <v>0.24199999999999999</v>
      </c>
      <c r="E251" s="91">
        <v>0.03</v>
      </c>
      <c r="F251" s="91">
        <f t="shared" si="2"/>
        <v>0.54500000000000004</v>
      </c>
    </row>
    <row r="252" spans="1:6" x14ac:dyDescent="0.3">
      <c r="A252" s="16"/>
      <c r="B252" s="108" t="s">
        <v>75</v>
      </c>
      <c r="C252" s="91">
        <v>0.308</v>
      </c>
      <c r="D252" s="91">
        <v>0.154</v>
      </c>
      <c r="E252" s="91">
        <v>7.6999999999999999E-2</v>
      </c>
      <c r="F252" s="91">
        <f t="shared" si="2"/>
        <v>0.53899999999999992</v>
      </c>
    </row>
    <row r="253" spans="1:6" x14ac:dyDescent="0.3">
      <c r="A253" s="16"/>
      <c r="B253" s="108" t="s">
        <v>67</v>
      </c>
      <c r="C253" s="91">
        <v>0.33300000000000002</v>
      </c>
      <c r="D253" s="91">
        <v>0.17399999999999999</v>
      </c>
      <c r="E253" s="91">
        <v>2.9000000000000001E-2</v>
      </c>
      <c r="F253" s="91">
        <f t="shared" si="2"/>
        <v>0.53600000000000003</v>
      </c>
    </row>
    <row r="254" spans="1:6" x14ac:dyDescent="0.3">
      <c r="A254" s="16"/>
      <c r="B254" s="108" t="s">
        <v>486</v>
      </c>
      <c r="C254" s="91">
        <v>0.313</v>
      </c>
      <c r="D254" s="91">
        <v>6.3E-2</v>
      </c>
      <c r="E254" s="91">
        <v>0.125</v>
      </c>
      <c r="F254" s="91">
        <f t="shared" si="2"/>
        <v>0.501</v>
      </c>
    </row>
    <row r="255" spans="1:6" x14ac:dyDescent="0.3">
      <c r="A255" s="16"/>
      <c r="B255" s="108" t="s">
        <v>70</v>
      </c>
      <c r="C255" s="91">
        <v>0.25</v>
      </c>
      <c r="D255" s="91">
        <v>0.16700000000000001</v>
      </c>
      <c r="E255" s="91">
        <v>8.3000000000000004E-2</v>
      </c>
      <c r="F255" s="91">
        <f t="shared" si="2"/>
        <v>0.5</v>
      </c>
    </row>
    <row r="256" spans="1:6" x14ac:dyDescent="0.3">
      <c r="A256" s="16"/>
      <c r="B256" s="108" t="s">
        <v>49</v>
      </c>
      <c r="C256" s="91">
        <v>0.42299999999999999</v>
      </c>
      <c r="D256" s="91">
        <v>7.6999999999999999E-2</v>
      </c>
      <c r="E256" s="91">
        <v>0</v>
      </c>
      <c r="F256" s="91">
        <f t="shared" si="2"/>
        <v>0.5</v>
      </c>
    </row>
    <row r="257" spans="1:6" x14ac:dyDescent="0.3">
      <c r="A257" s="16"/>
      <c r="B257" s="108" t="s">
        <v>41</v>
      </c>
      <c r="C257" s="91">
        <v>0.33300000000000002</v>
      </c>
      <c r="D257" s="91">
        <v>0.16700000000000001</v>
      </c>
      <c r="E257" s="91">
        <v>0</v>
      </c>
      <c r="F257" s="91">
        <f t="shared" si="2"/>
        <v>0.5</v>
      </c>
    </row>
    <row r="258" spans="1:6" x14ac:dyDescent="0.3">
      <c r="A258" s="16"/>
      <c r="B258" s="108" t="s">
        <v>47</v>
      </c>
      <c r="C258" s="91">
        <v>0.41699999999999998</v>
      </c>
      <c r="D258" s="91">
        <v>8.3000000000000004E-2</v>
      </c>
      <c r="E258" s="91">
        <v>0</v>
      </c>
      <c r="F258" s="91">
        <f t="shared" si="2"/>
        <v>0.5</v>
      </c>
    </row>
    <row r="259" spans="1:6" x14ac:dyDescent="0.3">
      <c r="A259" s="16"/>
      <c r="B259" s="108" t="s">
        <v>58</v>
      </c>
      <c r="C259" s="91">
        <v>0.27800000000000002</v>
      </c>
      <c r="D259" s="91">
        <v>0.222</v>
      </c>
      <c r="E259" s="91">
        <v>0</v>
      </c>
      <c r="F259" s="91">
        <f t="shared" si="2"/>
        <v>0.5</v>
      </c>
    </row>
    <row r="260" spans="1:6" x14ac:dyDescent="0.3">
      <c r="A260" s="16"/>
      <c r="B260" s="108" t="s">
        <v>82</v>
      </c>
      <c r="C260" s="91">
        <v>0.5</v>
      </c>
      <c r="D260" s="91">
        <v>0</v>
      </c>
      <c r="E260" s="91">
        <v>0</v>
      </c>
      <c r="F260" s="91">
        <f t="shared" si="2"/>
        <v>0.5</v>
      </c>
    </row>
    <row r="261" spans="1:6" x14ac:dyDescent="0.3">
      <c r="A261" s="16"/>
      <c r="B261" s="108" t="s">
        <v>109</v>
      </c>
      <c r="C261" s="91">
        <v>0.16700000000000001</v>
      </c>
      <c r="D261" s="91">
        <v>0.33300000000000002</v>
      </c>
      <c r="E261" s="91">
        <v>0</v>
      </c>
      <c r="F261" s="91">
        <f t="shared" si="2"/>
        <v>0.5</v>
      </c>
    </row>
    <row r="262" spans="1:6" x14ac:dyDescent="0.3">
      <c r="A262" s="16"/>
      <c r="B262" s="108" t="s">
        <v>36</v>
      </c>
      <c r="C262" s="91">
        <v>0.4</v>
      </c>
      <c r="D262" s="91">
        <v>0.1</v>
      </c>
      <c r="E262" s="91">
        <v>0</v>
      </c>
      <c r="F262" s="91">
        <f t="shared" si="2"/>
        <v>0.5</v>
      </c>
    </row>
    <row r="263" spans="1:6" x14ac:dyDescent="0.3">
      <c r="A263" s="16"/>
      <c r="B263" s="108" t="s">
        <v>25</v>
      </c>
      <c r="C263" s="91">
        <v>0.5</v>
      </c>
      <c r="D263" s="91">
        <v>0</v>
      </c>
      <c r="E263" s="91">
        <v>0</v>
      </c>
      <c r="F263" s="91">
        <f t="shared" si="2"/>
        <v>0.5</v>
      </c>
    </row>
    <row r="264" spans="1:6" x14ac:dyDescent="0.3">
      <c r="B264" s="108" t="s">
        <v>30</v>
      </c>
      <c r="C264" s="91">
        <v>0.20799999999999999</v>
      </c>
      <c r="D264" s="91">
        <v>0.25</v>
      </c>
      <c r="E264" s="91">
        <v>4.2000000000000003E-2</v>
      </c>
      <c r="F264" s="91">
        <f t="shared" si="2"/>
        <v>0.49999999999999994</v>
      </c>
    </row>
    <row r="265" spans="1:6" x14ac:dyDescent="0.3">
      <c r="B265" s="108" t="s">
        <v>455</v>
      </c>
      <c r="C265" s="91">
        <v>0.2</v>
      </c>
      <c r="D265" s="91">
        <v>0.26700000000000002</v>
      </c>
      <c r="E265" s="91">
        <v>0</v>
      </c>
      <c r="F265" s="91">
        <f t="shared" ref="F265:F296" si="3">SUM(C265:E265)</f>
        <v>0.46700000000000003</v>
      </c>
    </row>
    <row r="266" spans="1:6" x14ac:dyDescent="0.3">
      <c r="B266" s="108" t="s">
        <v>34</v>
      </c>
      <c r="C266" s="91">
        <v>0.38500000000000001</v>
      </c>
      <c r="D266" s="91">
        <v>7.6999999999999999E-2</v>
      </c>
      <c r="E266" s="91">
        <v>0</v>
      </c>
      <c r="F266" s="91">
        <f t="shared" si="3"/>
        <v>0.46200000000000002</v>
      </c>
    </row>
    <row r="267" spans="1:6" x14ac:dyDescent="0.3">
      <c r="B267" s="108" t="s">
        <v>432</v>
      </c>
      <c r="C267" s="91">
        <v>0.182</v>
      </c>
      <c r="D267" s="91">
        <v>9.0999999999999998E-2</v>
      </c>
      <c r="E267" s="91">
        <v>0.182</v>
      </c>
      <c r="F267" s="91">
        <f t="shared" si="3"/>
        <v>0.45500000000000002</v>
      </c>
    </row>
    <row r="268" spans="1:6" x14ac:dyDescent="0.3">
      <c r="B268" s="108" t="s">
        <v>428</v>
      </c>
      <c r="C268" s="91">
        <v>0</v>
      </c>
      <c r="D268" s="91">
        <v>0.36399999999999999</v>
      </c>
      <c r="E268" s="91">
        <v>9.0999999999999998E-2</v>
      </c>
      <c r="F268" s="91">
        <f t="shared" si="3"/>
        <v>0.45499999999999996</v>
      </c>
    </row>
    <row r="269" spans="1:6" x14ac:dyDescent="0.3">
      <c r="B269" s="108" t="s">
        <v>43</v>
      </c>
      <c r="C269" s="91">
        <v>0.182</v>
      </c>
      <c r="D269" s="91">
        <v>0.182</v>
      </c>
      <c r="E269" s="91">
        <v>9.0999999999999998E-2</v>
      </c>
      <c r="F269" s="91">
        <f t="shared" si="3"/>
        <v>0.45499999999999996</v>
      </c>
    </row>
    <row r="270" spans="1:6" x14ac:dyDescent="0.3">
      <c r="B270" s="108" t="s">
        <v>79</v>
      </c>
      <c r="C270" s="91">
        <v>0.36399999999999999</v>
      </c>
      <c r="D270" s="91">
        <v>9.0999999999999998E-2</v>
      </c>
      <c r="E270" s="91">
        <v>0</v>
      </c>
      <c r="F270" s="91">
        <f t="shared" si="3"/>
        <v>0.45499999999999996</v>
      </c>
    </row>
    <row r="271" spans="1:6" x14ac:dyDescent="0.3">
      <c r="B271" s="108" t="s">
        <v>52</v>
      </c>
      <c r="C271" s="91">
        <v>0.35699999999999998</v>
      </c>
      <c r="D271" s="91">
        <v>9.5000000000000001E-2</v>
      </c>
      <c r="E271" s="91">
        <v>0</v>
      </c>
      <c r="F271" s="91">
        <f t="shared" si="3"/>
        <v>0.45199999999999996</v>
      </c>
    </row>
    <row r="272" spans="1:6" x14ac:dyDescent="0.3">
      <c r="B272" s="108" t="s">
        <v>430</v>
      </c>
      <c r="C272" s="91">
        <v>0.19600000000000001</v>
      </c>
      <c r="D272" s="91">
        <v>0.214</v>
      </c>
      <c r="E272" s="91">
        <v>1.7999999999999999E-2</v>
      </c>
      <c r="F272" s="91">
        <f t="shared" si="3"/>
        <v>0.42800000000000005</v>
      </c>
    </row>
    <row r="273" spans="2:6" x14ac:dyDescent="0.3">
      <c r="B273" s="108" t="s">
        <v>45</v>
      </c>
      <c r="C273" s="91">
        <v>0.35699999999999998</v>
      </c>
      <c r="D273" s="91">
        <v>7.0999999999999994E-2</v>
      </c>
      <c r="E273" s="91">
        <v>0</v>
      </c>
      <c r="F273" s="91">
        <f t="shared" si="3"/>
        <v>0.42799999999999999</v>
      </c>
    </row>
    <row r="274" spans="2:6" x14ac:dyDescent="0.3">
      <c r="B274" s="108" t="s">
        <v>435</v>
      </c>
      <c r="C274" s="91">
        <v>0.26300000000000001</v>
      </c>
      <c r="D274" s="91">
        <v>5.2999999999999999E-2</v>
      </c>
      <c r="E274" s="91">
        <v>0.105</v>
      </c>
      <c r="F274" s="91">
        <f t="shared" si="3"/>
        <v>0.42099999999999999</v>
      </c>
    </row>
    <row r="275" spans="2:6" x14ac:dyDescent="0.3">
      <c r="B275" s="108" t="s">
        <v>95</v>
      </c>
      <c r="C275" s="91">
        <v>0.21099999999999999</v>
      </c>
      <c r="D275" s="91">
        <v>0.105</v>
      </c>
      <c r="E275" s="91">
        <v>0.105</v>
      </c>
      <c r="F275" s="91">
        <f t="shared" si="3"/>
        <v>0.42099999999999999</v>
      </c>
    </row>
    <row r="276" spans="2:6" x14ac:dyDescent="0.3">
      <c r="B276" s="108" t="s">
        <v>431</v>
      </c>
      <c r="C276" s="91">
        <v>0.27300000000000002</v>
      </c>
      <c r="D276" s="91">
        <v>0.13600000000000001</v>
      </c>
      <c r="E276" s="91">
        <v>0</v>
      </c>
      <c r="F276" s="91">
        <f t="shared" si="3"/>
        <v>0.40900000000000003</v>
      </c>
    </row>
    <row r="277" spans="2:6" x14ac:dyDescent="0.3">
      <c r="B277" s="108" t="s">
        <v>42</v>
      </c>
      <c r="C277" s="91">
        <v>0.4</v>
      </c>
      <c r="D277" s="91">
        <v>0</v>
      </c>
      <c r="E277" s="91">
        <v>0</v>
      </c>
      <c r="F277" s="91">
        <f t="shared" si="3"/>
        <v>0.4</v>
      </c>
    </row>
    <row r="278" spans="2:6" x14ac:dyDescent="0.3">
      <c r="B278" s="108" t="s">
        <v>16</v>
      </c>
      <c r="C278" s="91">
        <v>0.4</v>
      </c>
      <c r="D278" s="91">
        <v>0</v>
      </c>
      <c r="E278" s="91">
        <v>0</v>
      </c>
      <c r="F278" s="91">
        <f t="shared" si="3"/>
        <v>0.4</v>
      </c>
    </row>
    <row r="279" spans="2:6" x14ac:dyDescent="0.3">
      <c r="B279" s="108" t="s">
        <v>89</v>
      </c>
      <c r="C279" s="91">
        <v>0.3</v>
      </c>
      <c r="D279" s="91">
        <v>0.1</v>
      </c>
      <c r="E279" s="91">
        <v>0</v>
      </c>
      <c r="F279" s="91">
        <f t="shared" si="3"/>
        <v>0.4</v>
      </c>
    </row>
    <row r="280" spans="2:6" x14ac:dyDescent="0.3">
      <c r="B280" s="108" t="s">
        <v>487</v>
      </c>
      <c r="C280" s="91">
        <v>0.24099999999999999</v>
      </c>
      <c r="D280" s="91">
        <v>0.13800000000000001</v>
      </c>
      <c r="E280" s="91">
        <v>1.7000000000000001E-2</v>
      </c>
      <c r="F280" s="91">
        <f t="shared" si="3"/>
        <v>0.39600000000000002</v>
      </c>
    </row>
    <row r="281" spans="2:6" x14ac:dyDescent="0.3">
      <c r="B281" s="108" t="s">
        <v>200</v>
      </c>
      <c r="C281" s="91">
        <v>0.30399999999999999</v>
      </c>
      <c r="D281" s="91">
        <v>8.6999999999999994E-2</v>
      </c>
      <c r="E281" s="91">
        <v>0</v>
      </c>
      <c r="F281" s="91">
        <f t="shared" si="3"/>
        <v>0.39100000000000001</v>
      </c>
    </row>
    <row r="282" spans="2:6" x14ac:dyDescent="0.3">
      <c r="B282" s="108" t="s">
        <v>429</v>
      </c>
      <c r="C282" s="91">
        <v>0.1</v>
      </c>
      <c r="D282" s="91">
        <v>0.2</v>
      </c>
      <c r="E282" s="91">
        <v>6.7000000000000004E-2</v>
      </c>
      <c r="F282" s="91">
        <f t="shared" si="3"/>
        <v>0.36700000000000005</v>
      </c>
    </row>
    <row r="283" spans="2:6" x14ac:dyDescent="0.3">
      <c r="B283" s="108" t="s">
        <v>37</v>
      </c>
      <c r="C283" s="91">
        <v>0.29399999999999998</v>
      </c>
      <c r="D283" s="91">
        <v>5.8999999999999997E-2</v>
      </c>
      <c r="E283" s="91">
        <v>0</v>
      </c>
      <c r="F283" s="91">
        <f t="shared" si="3"/>
        <v>0.35299999999999998</v>
      </c>
    </row>
    <row r="284" spans="2:6" x14ac:dyDescent="0.3">
      <c r="B284" s="108" t="s">
        <v>456</v>
      </c>
      <c r="C284" s="91">
        <v>0.308</v>
      </c>
      <c r="D284" s="91">
        <v>3.7999999999999999E-2</v>
      </c>
      <c r="E284" s="91">
        <v>0</v>
      </c>
      <c r="F284" s="91">
        <f t="shared" si="3"/>
        <v>0.34599999999999997</v>
      </c>
    </row>
    <row r="285" spans="2:6" x14ac:dyDescent="0.3">
      <c r="B285" s="108" t="s">
        <v>433</v>
      </c>
      <c r="C285" s="91">
        <v>0.21099999999999999</v>
      </c>
      <c r="D285" s="91">
        <v>0.105</v>
      </c>
      <c r="E285" s="91">
        <v>2.5999999999999999E-2</v>
      </c>
      <c r="F285" s="91">
        <f t="shared" si="3"/>
        <v>0.34200000000000003</v>
      </c>
    </row>
    <row r="286" spans="2:6" x14ac:dyDescent="0.3">
      <c r="B286" s="108" t="s">
        <v>460</v>
      </c>
      <c r="C286" s="91">
        <v>0.22800000000000001</v>
      </c>
      <c r="D286" s="91">
        <v>5.2999999999999999E-2</v>
      </c>
      <c r="E286" s="91">
        <v>3.5000000000000003E-2</v>
      </c>
      <c r="F286" s="91">
        <f t="shared" si="3"/>
        <v>0.31600000000000006</v>
      </c>
    </row>
    <row r="287" spans="2:6" x14ac:dyDescent="0.3">
      <c r="B287" s="108" t="s">
        <v>28</v>
      </c>
      <c r="C287" s="91">
        <v>0.188</v>
      </c>
      <c r="D287" s="91">
        <v>0.125</v>
      </c>
      <c r="E287" s="91">
        <v>0</v>
      </c>
      <c r="F287" s="91">
        <f t="shared" si="3"/>
        <v>0.313</v>
      </c>
    </row>
    <row r="288" spans="2:6" x14ac:dyDescent="0.3">
      <c r="B288" s="108" t="s">
        <v>81</v>
      </c>
      <c r="C288" s="91">
        <v>7.6999999999999999E-2</v>
      </c>
      <c r="D288" s="91">
        <v>0.23100000000000001</v>
      </c>
      <c r="E288" s="91">
        <v>0</v>
      </c>
      <c r="F288" s="91">
        <f t="shared" si="3"/>
        <v>0.308</v>
      </c>
    </row>
    <row r="289" spans="2:6" x14ac:dyDescent="0.3">
      <c r="B289" s="108" t="s">
        <v>437</v>
      </c>
      <c r="C289" s="91">
        <v>0.2</v>
      </c>
      <c r="D289" s="91">
        <v>7.4999999999999997E-2</v>
      </c>
      <c r="E289" s="91">
        <v>2.5000000000000001E-2</v>
      </c>
      <c r="F289" s="91">
        <f t="shared" si="3"/>
        <v>0.30000000000000004</v>
      </c>
    </row>
    <row r="290" spans="2:6" x14ac:dyDescent="0.3">
      <c r="B290" s="108" t="s">
        <v>14</v>
      </c>
      <c r="C290" s="91">
        <v>0.16400000000000001</v>
      </c>
      <c r="D290" s="91">
        <v>0.115</v>
      </c>
      <c r="E290" s="91">
        <v>1.6E-2</v>
      </c>
      <c r="F290" s="91">
        <f t="shared" si="3"/>
        <v>0.29500000000000004</v>
      </c>
    </row>
    <row r="291" spans="2:6" x14ac:dyDescent="0.3">
      <c r="B291" s="108" t="s">
        <v>0</v>
      </c>
      <c r="C291" s="91">
        <v>0.16200000000000001</v>
      </c>
      <c r="D291" s="91">
        <v>0.11799999999999999</v>
      </c>
      <c r="E291" s="91">
        <v>1.4999999999999999E-2</v>
      </c>
      <c r="F291" s="91">
        <f t="shared" si="3"/>
        <v>0.29500000000000004</v>
      </c>
    </row>
    <row r="292" spans="2:6" x14ac:dyDescent="0.3">
      <c r="B292" s="108" t="s">
        <v>17</v>
      </c>
      <c r="C292" s="91">
        <v>0.14299999999999999</v>
      </c>
      <c r="D292" s="91">
        <v>3.5999999999999997E-2</v>
      </c>
      <c r="E292" s="91">
        <v>0.107</v>
      </c>
      <c r="F292" s="91">
        <f t="shared" si="3"/>
        <v>0.28599999999999998</v>
      </c>
    </row>
    <row r="293" spans="2:6" x14ac:dyDescent="0.3">
      <c r="B293" s="108" t="s">
        <v>459</v>
      </c>
      <c r="C293" s="91">
        <v>0.19</v>
      </c>
      <c r="D293" s="91">
        <v>4.8000000000000001E-2</v>
      </c>
      <c r="E293" s="91">
        <v>4.8000000000000001E-2</v>
      </c>
      <c r="F293" s="91">
        <f t="shared" si="3"/>
        <v>0.28599999999999998</v>
      </c>
    </row>
    <row r="294" spans="2:6" x14ac:dyDescent="0.3">
      <c r="B294" s="108" t="s">
        <v>31</v>
      </c>
      <c r="C294" s="91">
        <v>0.17899999999999999</v>
      </c>
      <c r="D294" s="91">
        <v>0.107</v>
      </c>
      <c r="E294" s="91">
        <v>0</v>
      </c>
      <c r="F294" s="91">
        <f t="shared" si="3"/>
        <v>0.28599999999999998</v>
      </c>
    </row>
    <row r="295" spans="2:6" x14ac:dyDescent="0.3">
      <c r="B295" s="108" t="s">
        <v>461</v>
      </c>
      <c r="C295" s="91">
        <v>0.14299999999999999</v>
      </c>
      <c r="D295" s="91">
        <v>0.14299999999999999</v>
      </c>
      <c r="E295" s="91">
        <v>0</v>
      </c>
      <c r="F295" s="91">
        <f t="shared" si="3"/>
        <v>0.28599999999999998</v>
      </c>
    </row>
    <row r="296" spans="2:6" x14ac:dyDescent="0.3">
      <c r="B296" s="108" t="s">
        <v>20</v>
      </c>
      <c r="C296" s="91">
        <v>0.17899999999999999</v>
      </c>
      <c r="D296" s="91">
        <v>0.10299999999999999</v>
      </c>
      <c r="E296" s="91">
        <v>0</v>
      </c>
      <c r="F296" s="91">
        <f t="shared" si="3"/>
        <v>0.28199999999999997</v>
      </c>
    </row>
    <row r="297" spans="2:6" x14ac:dyDescent="0.3">
      <c r="B297" s="108" t="s">
        <v>463</v>
      </c>
      <c r="C297" s="91">
        <v>0.222</v>
      </c>
      <c r="D297" s="91">
        <v>5.6000000000000001E-2</v>
      </c>
      <c r="E297" s="91">
        <v>0</v>
      </c>
      <c r="F297" s="91">
        <f t="shared" ref="F297:F325" si="4">SUM(C297:E297)</f>
        <v>0.27800000000000002</v>
      </c>
    </row>
    <row r="298" spans="2:6" x14ac:dyDescent="0.3">
      <c r="B298" s="108" t="s">
        <v>462</v>
      </c>
      <c r="C298" s="91">
        <v>0.2</v>
      </c>
      <c r="D298" s="91">
        <v>3.5999999999999997E-2</v>
      </c>
      <c r="E298" s="91">
        <v>3.5999999999999997E-2</v>
      </c>
      <c r="F298" s="91">
        <f t="shared" si="4"/>
        <v>0.27200000000000002</v>
      </c>
    </row>
    <row r="299" spans="2:6" x14ac:dyDescent="0.3">
      <c r="B299" s="108" t="s">
        <v>54</v>
      </c>
      <c r="C299" s="91">
        <v>6.7000000000000004E-2</v>
      </c>
      <c r="D299" s="91">
        <v>0.2</v>
      </c>
      <c r="E299" s="91">
        <v>0</v>
      </c>
      <c r="F299" s="91">
        <f t="shared" si="4"/>
        <v>0.26700000000000002</v>
      </c>
    </row>
    <row r="300" spans="2:6" x14ac:dyDescent="0.3">
      <c r="B300" s="108" t="s">
        <v>438</v>
      </c>
      <c r="C300" s="91">
        <v>0.17399999999999999</v>
      </c>
      <c r="D300" s="91">
        <v>4.2999999999999997E-2</v>
      </c>
      <c r="E300" s="91">
        <v>4.2999999999999997E-2</v>
      </c>
      <c r="F300" s="91">
        <f t="shared" si="4"/>
        <v>0.25999999999999995</v>
      </c>
    </row>
    <row r="301" spans="2:6" x14ac:dyDescent="0.3">
      <c r="B301" s="108" t="s">
        <v>447</v>
      </c>
      <c r="C301" s="91">
        <v>0.17</v>
      </c>
      <c r="D301" s="91">
        <v>8.5000000000000006E-2</v>
      </c>
      <c r="E301" s="91">
        <v>0</v>
      </c>
      <c r="F301" s="91">
        <f t="shared" si="4"/>
        <v>0.255</v>
      </c>
    </row>
    <row r="302" spans="2:6" x14ac:dyDescent="0.3">
      <c r="B302" s="108" t="s">
        <v>12</v>
      </c>
      <c r="C302" s="91">
        <v>0.188</v>
      </c>
      <c r="D302" s="91">
        <v>6.3E-2</v>
      </c>
      <c r="E302" s="91">
        <v>0</v>
      </c>
      <c r="F302" s="91">
        <f t="shared" si="4"/>
        <v>0.251</v>
      </c>
    </row>
    <row r="303" spans="2:6" x14ac:dyDescent="0.3">
      <c r="B303" s="108" t="s">
        <v>448</v>
      </c>
      <c r="C303" s="91">
        <v>0.17899999999999999</v>
      </c>
      <c r="D303" s="91">
        <v>7.0999999999999994E-2</v>
      </c>
      <c r="E303" s="91">
        <v>0</v>
      </c>
      <c r="F303" s="91">
        <f t="shared" si="4"/>
        <v>0.25</v>
      </c>
    </row>
    <row r="304" spans="2:6" x14ac:dyDescent="0.3">
      <c r="B304" s="108" t="s">
        <v>443</v>
      </c>
      <c r="C304" s="91">
        <v>0.14399999999999999</v>
      </c>
      <c r="D304" s="91">
        <v>9.2999999999999999E-2</v>
      </c>
      <c r="E304" s="91">
        <v>0.01</v>
      </c>
      <c r="F304" s="91">
        <f t="shared" si="4"/>
        <v>0.247</v>
      </c>
    </row>
    <row r="305" spans="2:6" x14ac:dyDescent="0.3">
      <c r="B305" s="108" t="s">
        <v>441</v>
      </c>
      <c r="C305" s="91">
        <v>0.185</v>
      </c>
      <c r="D305" s="91">
        <v>4.8000000000000001E-2</v>
      </c>
      <c r="E305" s="91">
        <v>7.0000000000000001E-3</v>
      </c>
      <c r="F305" s="91">
        <f t="shared" si="4"/>
        <v>0.24</v>
      </c>
    </row>
    <row r="306" spans="2:6" x14ac:dyDescent="0.3">
      <c r="B306" s="108" t="s">
        <v>3</v>
      </c>
      <c r="C306" s="91">
        <v>0.13500000000000001</v>
      </c>
      <c r="D306" s="91">
        <v>7.5999999999999998E-2</v>
      </c>
      <c r="E306" s="91">
        <v>2.3E-2</v>
      </c>
      <c r="F306" s="91">
        <f t="shared" si="4"/>
        <v>0.23400000000000001</v>
      </c>
    </row>
    <row r="307" spans="2:6" x14ac:dyDescent="0.3">
      <c r="B307" s="108" t="s">
        <v>439</v>
      </c>
      <c r="C307" s="91">
        <v>0.154</v>
      </c>
      <c r="D307" s="91">
        <v>7.6999999999999999E-2</v>
      </c>
      <c r="E307" s="91">
        <v>0</v>
      </c>
      <c r="F307" s="91">
        <f t="shared" si="4"/>
        <v>0.23099999999999998</v>
      </c>
    </row>
    <row r="308" spans="2:6" x14ac:dyDescent="0.3">
      <c r="B308" s="108" t="s">
        <v>33</v>
      </c>
      <c r="C308" s="91">
        <v>0.17100000000000001</v>
      </c>
      <c r="D308" s="91">
        <v>2.9000000000000001E-2</v>
      </c>
      <c r="E308" s="91">
        <v>2.9000000000000001E-2</v>
      </c>
      <c r="F308" s="91">
        <f t="shared" si="4"/>
        <v>0.22900000000000001</v>
      </c>
    </row>
    <row r="309" spans="2:6" x14ac:dyDescent="0.3">
      <c r="B309" s="108" t="s">
        <v>22</v>
      </c>
      <c r="C309" s="91">
        <v>0.129</v>
      </c>
      <c r="D309" s="91">
        <v>5.7000000000000002E-2</v>
      </c>
      <c r="E309" s="91">
        <v>4.2999999999999997E-2</v>
      </c>
      <c r="F309" s="91">
        <f t="shared" si="4"/>
        <v>0.22899999999999998</v>
      </c>
    </row>
    <row r="310" spans="2:6" x14ac:dyDescent="0.3">
      <c r="B310" s="108" t="s">
        <v>434</v>
      </c>
      <c r="C310" s="91">
        <v>0.17299999999999999</v>
      </c>
      <c r="D310" s="91">
        <v>5.2999999999999999E-2</v>
      </c>
      <c r="E310" s="91">
        <v>0</v>
      </c>
      <c r="F310" s="91">
        <f t="shared" si="4"/>
        <v>0.22599999999999998</v>
      </c>
    </row>
    <row r="311" spans="2:6" x14ac:dyDescent="0.3">
      <c r="B311" s="108" t="s">
        <v>442</v>
      </c>
      <c r="C311" s="91">
        <v>0.153</v>
      </c>
      <c r="D311" s="91">
        <v>2.8000000000000001E-2</v>
      </c>
      <c r="E311" s="91">
        <v>4.2000000000000003E-2</v>
      </c>
      <c r="F311" s="91">
        <f t="shared" si="4"/>
        <v>0.223</v>
      </c>
    </row>
    <row r="312" spans="2:6" x14ac:dyDescent="0.3">
      <c r="B312" s="108" t="s">
        <v>436</v>
      </c>
      <c r="C312" s="91">
        <v>0.111</v>
      </c>
      <c r="D312" s="91">
        <v>0.111</v>
      </c>
      <c r="E312" s="91">
        <v>0</v>
      </c>
      <c r="F312" s="91">
        <f t="shared" si="4"/>
        <v>0.222</v>
      </c>
    </row>
    <row r="313" spans="2:6" x14ac:dyDescent="0.3">
      <c r="B313" s="108" t="s">
        <v>446</v>
      </c>
      <c r="C313" s="91">
        <v>0.2</v>
      </c>
      <c r="D313" s="91">
        <v>0</v>
      </c>
      <c r="E313" s="91">
        <v>0</v>
      </c>
      <c r="F313" s="91">
        <f t="shared" si="4"/>
        <v>0.2</v>
      </c>
    </row>
    <row r="314" spans="2:6" x14ac:dyDescent="0.3">
      <c r="B314" s="108" t="s">
        <v>1</v>
      </c>
      <c r="C314" s="91">
        <v>0.15</v>
      </c>
      <c r="D314" s="91">
        <v>0.05</v>
      </c>
      <c r="E314" s="91">
        <v>0</v>
      </c>
      <c r="F314" s="91">
        <f t="shared" si="4"/>
        <v>0.2</v>
      </c>
    </row>
    <row r="315" spans="2:6" x14ac:dyDescent="0.3">
      <c r="B315" s="108" t="s">
        <v>444</v>
      </c>
      <c r="C315" s="91">
        <v>0.14299999999999999</v>
      </c>
      <c r="D315" s="91">
        <v>4.8000000000000001E-2</v>
      </c>
      <c r="E315" s="91">
        <v>0</v>
      </c>
      <c r="F315" s="91">
        <f t="shared" si="4"/>
        <v>0.191</v>
      </c>
    </row>
    <row r="316" spans="2:6" x14ac:dyDescent="0.3">
      <c r="B316" s="108" t="s">
        <v>440</v>
      </c>
      <c r="C316" s="91">
        <v>0.14299999999999999</v>
      </c>
      <c r="D316" s="91">
        <v>4.8000000000000001E-2</v>
      </c>
      <c r="E316" s="91">
        <v>0</v>
      </c>
      <c r="F316" s="91">
        <f t="shared" si="4"/>
        <v>0.191</v>
      </c>
    </row>
    <row r="317" spans="2:6" x14ac:dyDescent="0.3">
      <c r="B317" s="108" t="s">
        <v>23</v>
      </c>
      <c r="C317" s="91">
        <v>0.182</v>
      </c>
      <c r="D317" s="91">
        <v>0</v>
      </c>
      <c r="E317" s="91">
        <v>0</v>
      </c>
      <c r="F317" s="91">
        <f t="shared" si="4"/>
        <v>0.182</v>
      </c>
    </row>
    <row r="318" spans="2:6" x14ac:dyDescent="0.3">
      <c r="B318" s="108" t="s">
        <v>445</v>
      </c>
      <c r="C318" s="91">
        <v>0.127</v>
      </c>
      <c r="D318" s="91">
        <v>5.5E-2</v>
      </c>
      <c r="E318" s="91">
        <v>0</v>
      </c>
      <c r="F318" s="91">
        <f t="shared" si="4"/>
        <v>0.182</v>
      </c>
    </row>
    <row r="319" spans="2:6" x14ac:dyDescent="0.3">
      <c r="B319" s="108" t="s">
        <v>19</v>
      </c>
      <c r="C319" s="91">
        <v>2.8000000000000001E-2</v>
      </c>
      <c r="D319" s="91">
        <v>0.111</v>
      </c>
      <c r="E319" s="91">
        <v>2.8000000000000001E-2</v>
      </c>
      <c r="F319" s="91">
        <f t="shared" si="4"/>
        <v>0.16700000000000001</v>
      </c>
    </row>
    <row r="320" spans="2:6" x14ac:dyDescent="0.3">
      <c r="B320" s="108" t="s">
        <v>449</v>
      </c>
      <c r="C320" s="91">
        <v>0.13300000000000001</v>
      </c>
      <c r="D320" s="91">
        <v>3.3000000000000002E-2</v>
      </c>
      <c r="E320" s="91">
        <v>0</v>
      </c>
      <c r="F320" s="91">
        <f t="shared" si="4"/>
        <v>0.16600000000000001</v>
      </c>
    </row>
    <row r="321" spans="2:6" x14ac:dyDescent="0.3">
      <c r="B321" s="108" t="s">
        <v>10</v>
      </c>
      <c r="C321" s="91">
        <v>0.1</v>
      </c>
      <c r="D321" s="91">
        <v>0.05</v>
      </c>
      <c r="E321" s="91">
        <v>0</v>
      </c>
      <c r="F321" s="91">
        <f t="shared" si="4"/>
        <v>0.15000000000000002</v>
      </c>
    </row>
    <row r="322" spans="2:6" x14ac:dyDescent="0.3">
      <c r="B322" s="108" t="s">
        <v>56</v>
      </c>
      <c r="C322" s="91">
        <v>8.3000000000000004E-2</v>
      </c>
      <c r="D322" s="91">
        <v>0</v>
      </c>
      <c r="E322" s="91">
        <v>0</v>
      </c>
      <c r="F322" s="91">
        <f t="shared" si="4"/>
        <v>8.3000000000000004E-2</v>
      </c>
    </row>
    <row r="323" spans="2:6" x14ac:dyDescent="0.3">
      <c r="B323" s="108" t="s">
        <v>464</v>
      </c>
      <c r="C323" s="91">
        <v>0</v>
      </c>
      <c r="D323" s="91">
        <v>5.2999999999999999E-2</v>
      </c>
      <c r="E323" s="91">
        <v>0</v>
      </c>
      <c r="F323" s="91">
        <f t="shared" si="4"/>
        <v>5.2999999999999999E-2</v>
      </c>
    </row>
    <row r="324" spans="2:6" x14ac:dyDescent="0.3">
      <c r="B324" s="108" t="s">
        <v>11</v>
      </c>
      <c r="C324" s="91">
        <v>0</v>
      </c>
      <c r="D324" s="91">
        <v>0</v>
      </c>
      <c r="E324" s="91">
        <v>0</v>
      </c>
      <c r="F324" s="91">
        <f t="shared" si="4"/>
        <v>0</v>
      </c>
    </row>
    <row r="325" spans="2:6" x14ac:dyDescent="0.3">
      <c r="B325" s="108" t="s">
        <v>9</v>
      </c>
      <c r="C325" s="91">
        <v>0</v>
      </c>
      <c r="D325" s="91">
        <v>0</v>
      </c>
      <c r="E325" s="91">
        <v>0</v>
      </c>
      <c r="F325" s="91">
        <f t="shared" si="4"/>
        <v>0</v>
      </c>
    </row>
  </sheetData>
  <sortState ref="B169:F325">
    <sortCondition descending="1" ref="F169:F325"/>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E10" sqref="E10"/>
    </sheetView>
  </sheetViews>
  <sheetFormatPr defaultRowHeight="14.4" x14ac:dyDescent="0.3"/>
  <cols>
    <col min="1" max="1" width="12.88671875" customWidth="1"/>
    <col min="2" max="2" width="24" customWidth="1"/>
    <col min="3" max="3" width="10" style="49" customWidth="1"/>
    <col min="4" max="4" width="14.44140625" customWidth="1"/>
  </cols>
  <sheetData>
    <row r="2" spans="1:4" x14ac:dyDescent="0.3">
      <c r="A2" s="82" t="s">
        <v>418</v>
      </c>
    </row>
    <row r="4" spans="1:4" ht="15" thickBot="1" x14ac:dyDescent="0.35">
      <c r="A4" s="47" t="s">
        <v>354</v>
      </c>
      <c r="B4" s="47" t="s">
        <v>189</v>
      </c>
      <c r="C4" s="50" t="s">
        <v>164</v>
      </c>
      <c r="D4" s="47" t="s">
        <v>355</v>
      </c>
    </row>
    <row r="5" spans="1:4" x14ac:dyDescent="0.3">
      <c r="A5" s="48">
        <v>1</v>
      </c>
      <c r="B5" s="16" t="s">
        <v>235</v>
      </c>
      <c r="C5" s="51">
        <v>11.432663228538996</v>
      </c>
      <c r="D5">
        <v>2</v>
      </c>
    </row>
    <row r="6" spans="1:4" x14ac:dyDescent="0.3">
      <c r="A6" s="48">
        <v>2</v>
      </c>
      <c r="B6" s="16" t="s">
        <v>230</v>
      </c>
      <c r="C6" s="51">
        <v>16.868636564851702</v>
      </c>
      <c r="D6">
        <v>1</v>
      </c>
    </row>
    <row r="7" spans="1:4" x14ac:dyDescent="0.3">
      <c r="A7" s="48">
        <v>3</v>
      </c>
      <c r="B7" s="16" t="s">
        <v>228</v>
      </c>
      <c r="C7" s="51">
        <v>24.465385014307238</v>
      </c>
      <c r="D7">
        <v>3</v>
      </c>
    </row>
    <row r="8" spans="1:4" x14ac:dyDescent="0.3">
      <c r="A8" s="48">
        <v>4</v>
      </c>
      <c r="B8" s="16" t="s">
        <v>273</v>
      </c>
      <c r="C8" s="51">
        <v>26.43152878681353</v>
      </c>
      <c r="D8">
        <v>6</v>
      </c>
    </row>
    <row r="9" spans="1:4" x14ac:dyDescent="0.3">
      <c r="A9" s="48">
        <v>5</v>
      </c>
      <c r="B9" s="16" t="s">
        <v>233</v>
      </c>
      <c r="C9" s="51">
        <v>27.52422353108447</v>
      </c>
      <c r="D9">
        <v>4</v>
      </c>
    </row>
    <row r="10" spans="1:4" x14ac:dyDescent="0.3">
      <c r="A10" s="48">
        <v>6</v>
      </c>
      <c r="B10" s="16" t="s">
        <v>236</v>
      </c>
      <c r="C10" s="51">
        <v>31.992975275582555</v>
      </c>
      <c r="D10">
        <v>7</v>
      </c>
    </row>
    <row r="11" spans="1:4" x14ac:dyDescent="0.3">
      <c r="A11" s="48">
        <v>7</v>
      </c>
      <c r="B11" s="16" t="s">
        <v>229</v>
      </c>
      <c r="C11" s="51">
        <v>35.551801110549242</v>
      </c>
      <c r="D11">
        <v>5</v>
      </c>
    </row>
    <row r="12" spans="1:4" x14ac:dyDescent="0.3">
      <c r="A12" s="48">
        <v>8</v>
      </c>
      <c r="B12" s="16" t="s">
        <v>232</v>
      </c>
      <c r="C12" s="51">
        <v>40.842096096488362</v>
      </c>
      <c r="D12">
        <v>8</v>
      </c>
    </row>
    <row r="13" spans="1:4" x14ac:dyDescent="0.3">
      <c r="A13" s="48">
        <v>9</v>
      </c>
      <c r="B13" s="16" t="s">
        <v>231</v>
      </c>
      <c r="C13" s="51">
        <v>49.942166816604541</v>
      </c>
      <c r="D13">
        <v>10</v>
      </c>
    </row>
    <row r="14" spans="1:4" x14ac:dyDescent="0.3">
      <c r="A14" s="48">
        <v>10</v>
      </c>
      <c r="B14" s="16" t="s">
        <v>234</v>
      </c>
      <c r="C14" s="51">
        <v>77.113767153607782</v>
      </c>
      <c r="D14">
        <v>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topLeftCell="A196" zoomScale="50" zoomScaleNormal="50" workbookViewId="0">
      <selection activeCell="E128" sqref="E128"/>
    </sheetView>
  </sheetViews>
  <sheetFormatPr defaultRowHeight="14.4" x14ac:dyDescent="0.3"/>
  <sheetData>
    <row r="1" spans="1:8" x14ac:dyDescent="0.3">
      <c r="H1" s="82" t="s">
        <v>474</v>
      </c>
    </row>
    <row r="3" spans="1:8" ht="15" x14ac:dyDescent="0.25">
      <c r="B3" t="s">
        <v>492</v>
      </c>
      <c r="C3" t="s">
        <v>493</v>
      </c>
      <c r="D3" t="s">
        <v>494</v>
      </c>
    </row>
    <row r="4" spans="1:8" ht="15" x14ac:dyDescent="0.25">
      <c r="A4" t="s">
        <v>234</v>
      </c>
      <c r="B4">
        <v>32.625055334218679</v>
      </c>
      <c r="C4">
        <v>31.142098273572373</v>
      </c>
      <c r="D4">
        <v>13.34661354581673</v>
      </c>
      <c r="E4">
        <f>SUM(B4:D4)</f>
        <v>77.113767153607782</v>
      </c>
    </row>
    <row r="5" spans="1:8" ht="15" x14ac:dyDescent="0.25">
      <c r="A5" t="s">
        <v>231</v>
      </c>
      <c r="B5">
        <v>33.868825772180088</v>
      </c>
      <c r="C5">
        <v>10.906909994430878</v>
      </c>
      <c r="D5">
        <v>5.1664310499935739</v>
      </c>
      <c r="E5" s="16">
        <f t="shared" ref="E5:E13" si="0">SUM(B5:D5)</f>
        <v>49.942166816604541</v>
      </c>
    </row>
    <row r="6" spans="1:8" ht="15" x14ac:dyDescent="0.25">
      <c r="A6" t="s">
        <v>232</v>
      </c>
      <c r="B6">
        <v>23.99473145668691</v>
      </c>
      <c r="C6">
        <v>14.294733633770925</v>
      </c>
      <c r="D6">
        <v>2.5526310060305222</v>
      </c>
      <c r="E6" s="16">
        <f t="shared" si="0"/>
        <v>40.842096096488362</v>
      </c>
    </row>
    <row r="7" spans="1:8" ht="15" x14ac:dyDescent="0.25">
      <c r="A7" t="s">
        <v>229</v>
      </c>
      <c r="B7">
        <v>28.240376717634227</v>
      </c>
      <c r="C7">
        <v>7.0372459781806977</v>
      </c>
      <c r="D7">
        <v>0.27417841473431293</v>
      </c>
      <c r="E7" s="16">
        <f t="shared" si="0"/>
        <v>35.551801110549242</v>
      </c>
    </row>
    <row r="8" spans="1:8" ht="15" x14ac:dyDescent="0.25">
      <c r="A8" t="s">
        <v>236</v>
      </c>
      <c r="B8">
        <v>21.782451251460461</v>
      </c>
      <c r="C8">
        <v>8.8491208209058119</v>
      </c>
      <c r="D8">
        <v>1.3614032032162788</v>
      </c>
      <c r="E8" s="16">
        <f t="shared" si="0"/>
        <v>31.992975275582555</v>
      </c>
    </row>
    <row r="9" spans="1:8" ht="15" x14ac:dyDescent="0.25">
      <c r="A9" t="s">
        <v>233</v>
      </c>
      <c r="B9">
        <v>20.430351486990535</v>
      </c>
      <c r="C9">
        <v>5.1075878717476337</v>
      </c>
      <c r="D9">
        <v>1.9862841723463021</v>
      </c>
      <c r="E9" s="16">
        <f t="shared" si="0"/>
        <v>27.52422353108447</v>
      </c>
    </row>
    <row r="10" spans="1:8" ht="15" x14ac:dyDescent="0.25">
      <c r="A10" t="s">
        <v>273</v>
      </c>
      <c r="B10">
        <v>23.552847433794234</v>
      </c>
      <c r="C10">
        <v>2.6169830481993595</v>
      </c>
      <c r="D10">
        <v>0.26169830481993595</v>
      </c>
      <c r="E10" s="16">
        <f t="shared" si="0"/>
        <v>26.43152878681353</v>
      </c>
    </row>
    <row r="11" spans="1:8" ht="15" x14ac:dyDescent="0.25">
      <c r="A11" t="s">
        <v>228</v>
      </c>
      <c r="B11">
        <v>20.745501912716662</v>
      </c>
      <c r="C11">
        <v>3.576810674606322</v>
      </c>
      <c r="D11">
        <v>0.14307242698425288</v>
      </c>
      <c r="E11" s="16">
        <f t="shared" si="0"/>
        <v>24.465385014307238</v>
      </c>
    </row>
    <row r="12" spans="1:8" ht="15" x14ac:dyDescent="0.25">
      <c r="A12" t="s">
        <v>230</v>
      </c>
      <c r="B12">
        <v>15.246652279769807</v>
      </c>
      <c r="C12">
        <v>0.64879371403275765</v>
      </c>
      <c r="D12">
        <v>0.97319057104913664</v>
      </c>
      <c r="E12" s="16">
        <f t="shared" si="0"/>
        <v>16.868636564851702</v>
      </c>
    </row>
    <row r="13" spans="1:8" ht="15" x14ac:dyDescent="0.25">
      <c r="A13" t="s">
        <v>235</v>
      </c>
      <c r="B13">
        <v>10.360851050863465</v>
      </c>
      <c r="C13">
        <v>1.0718121776755312</v>
      </c>
      <c r="D13">
        <v>0</v>
      </c>
      <c r="E13" s="16">
        <f t="shared" si="0"/>
        <v>11.432663228538996</v>
      </c>
    </row>
    <row r="15" spans="1:8" x14ac:dyDescent="0.3">
      <c r="A15" s="27">
        <v>2012</v>
      </c>
    </row>
    <row r="16" spans="1:8" s="16" customFormat="1" x14ac:dyDescent="0.3">
      <c r="B16" s="16" t="s">
        <v>492</v>
      </c>
      <c r="C16" s="16" t="s">
        <v>493</v>
      </c>
      <c r="D16" s="16" t="s">
        <v>498</v>
      </c>
    </row>
    <row r="17" spans="1:8" x14ac:dyDescent="0.3">
      <c r="A17" s="16" t="s">
        <v>231</v>
      </c>
      <c r="B17" s="16">
        <v>20.693709582598462</v>
      </c>
      <c r="C17" s="16">
        <v>19.954648526077087</v>
      </c>
      <c r="D17" s="16">
        <v>21.432770639119838</v>
      </c>
      <c r="E17" s="16">
        <f>SUM(B17:D17)</f>
        <v>62.08112874779539</v>
      </c>
    </row>
    <row r="18" spans="1:8" x14ac:dyDescent="0.3">
      <c r="A18" s="16" t="s">
        <v>234</v>
      </c>
      <c r="B18" s="16">
        <v>25.624419509501209</v>
      </c>
      <c r="C18" s="16">
        <v>25.624419509501209</v>
      </c>
      <c r="D18" s="16">
        <v>9.2778070637849215</v>
      </c>
      <c r="E18" s="16">
        <f t="shared" ref="E18:E26" si="1">SUM(B18:D18)</f>
        <v>60.526646082787337</v>
      </c>
    </row>
    <row r="19" spans="1:8" x14ac:dyDescent="0.3">
      <c r="A19" s="16" t="s">
        <v>232</v>
      </c>
      <c r="B19" s="16">
        <v>27.290916366546607</v>
      </c>
      <c r="C19" s="16">
        <v>12.324929971988789</v>
      </c>
      <c r="D19" s="16">
        <v>0</v>
      </c>
      <c r="E19" s="16">
        <f t="shared" si="1"/>
        <v>39.615846338535398</v>
      </c>
    </row>
    <row r="20" spans="1:8" x14ac:dyDescent="0.3">
      <c r="A20" s="16" t="s">
        <v>236</v>
      </c>
      <c r="B20" s="16">
        <v>25.735901837370452</v>
      </c>
      <c r="C20" s="16">
        <v>12.308474791785867</v>
      </c>
      <c r="D20" s="16">
        <v>0</v>
      </c>
      <c r="E20" s="16">
        <f t="shared" si="1"/>
        <v>38.044376629156318</v>
      </c>
    </row>
    <row r="21" spans="1:8" x14ac:dyDescent="0.3">
      <c r="A21" s="16" t="s">
        <v>353</v>
      </c>
      <c r="B21" s="16">
        <v>28.649173955296394</v>
      </c>
      <c r="C21" s="16">
        <v>5.1311953352769661</v>
      </c>
      <c r="D21" s="16">
        <v>0</v>
      </c>
      <c r="E21" s="16">
        <f t="shared" si="1"/>
        <v>33.780369290573361</v>
      </c>
    </row>
    <row r="22" spans="1:8" x14ac:dyDescent="0.3">
      <c r="A22" s="16" t="s">
        <v>229</v>
      </c>
      <c r="B22" s="16">
        <v>21.104577424190005</v>
      </c>
      <c r="C22" s="16">
        <v>6.6290018832391686</v>
      </c>
      <c r="D22" s="16">
        <v>0</v>
      </c>
      <c r="E22" s="16">
        <f t="shared" si="1"/>
        <v>27.733579307429174</v>
      </c>
    </row>
    <row r="23" spans="1:8" x14ac:dyDescent="0.3">
      <c r="A23" s="16" t="s">
        <v>233</v>
      </c>
      <c r="B23" s="16">
        <v>22.831830406581229</v>
      </c>
      <c r="C23" s="16">
        <v>3.3412434741338384</v>
      </c>
      <c r="D23" s="16">
        <v>0</v>
      </c>
      <c r="E23" s="16">
        <f t="shared" si="1"/>
        <v>26.173073880715066</v>
      </c>
      <c r="H23" s="93" t="s">
        <v>499</v>
      </c>
    </row>
    <row r="24" spans="1:8" x14ac:dyDescent="0.3">
      <c r="A24" s="16" t="s">
        <v>228</v>
      </c>
      <c r="B24" s="16">
        <v>16.057041798837826</v>
      </c>
      <c r="C24" s="16">
        <v>4.4465654212166283</v>
      </c>
      <c r="D24" s="16">
        <v>0.5764066286762296</v>
      </c>
      <c r="E24" s="16">
        <f t="shared" si="1"/>
        <v>21.080013848730683</v>
      </c>
    </row>
    <row r="25" spans="1:8" x14ac:dyDescent="0.3">
      <c r="A25" s="16" t="s">
        <v>235</v>
      </c>
      <c r="B25" s="16">
        <v>12.770975056689339</v>
      </c>
      <c r="C25" s="16">
        <v>1.8244250080984767</v>
      </c>
      <c r="D25" s="16">
        <v>0</v>
      </c>
      <c r="E25" s="16">
        <f t="shared" si="1"/>
        <v>14.595400064787816</v>
      </c>
    </row>
    <row r="26" spans="1:8" x14ac:dyDescent="0.3">
      <c r="A26" s="16" t="s">
        <v>230</v>
      </c>
      <c r="B26" s="16">
        <v>9.8238269666841056</v>
      </c>
      <c r="C26" s="16">
        <v>1.2279783708355132</v>
      </c>
      <c r="D26" s="16">
        <v>0</v>
      </c>
      <c r="E26" s="16">
        <f t="shared" si="1"/>
        <v>11.051805337519619</v>
      </c>
    </row>
    <row r="27" spans="1:8" x14ac:dyDescent="0.3">
      <c r="A27" s="16"/>
      <c r="B27" s="16"/>
      <c r="C27" s="16"/>
      <c r="D27" s="16"/>
      <c r="E27" s="16"/>
    </row>
    <row r="34" spans="1:4" x14ac:dyDescent="0.3">
      <c r="B34" s="16" t="s">
        <v>492</v>
      </c>
      <c r="C34" s="16" t="s">
        <v>493</v>
      </c>
      <c r="D34" s="16" t="s">
        <v>494</v>
      </c>
    </row>
    <row r="35" spans="1:4" x14ac:dyDescent="0.3">
      <c r="A35" t="s">
        <v>259</v>
      </c>
      <c r="B35">
        <v>24.811363716932405</v>
      </c>
      <c r="C35">
        <v>24.044001952491197</v>
      </c>
      <c r="D35">
        <v>15.347235288824166</v>
      </c>
    </row>
    <row r="36" spans="1:4" x14ac:dyDescent="0.3">
      <c r="A36" t="s">
        <v>485</v>
      </c>
      <c r="B36">
        <v>18.732089187111203</v>
      </c>
      <c r="C36">
        <v>29.971342699377921</v>
      </c>
      <c r="D36">
        <v>7.4928356748444802</v>
      </c>
    </row>
    <row r="37" spans="1:4" x14ac:dyDescent="0.3">
      <c r="A37" t="s">
        <v>260</v>
      </c>
      <c r="B37">
        <v>28.682414474187141</v>
      </c>
      <c r="C37">
        <v>24.68021710569591</v>
      </c>
      <c r="D37">
        <v>2.3346151316198833</v>
      </c>
    </row>
    <row r="38" spans="1:4" x14ac:dyDescent="0.3">
      <c r="A38" t="s">
        <v>261</v>
      </c>
      <c r="B38">
        <v>31.295507624673718</v>
      </c>
      <c r="C38">
        <v>15.136389308665718</v>
      </c>
      <c r="D38">
        <v>3.2727328234952906</v>
      </c>
    </row>
    <row r="39" spans="1:4" x14ac:dyDescent="0.3">
      <c r="A39" t="s">
        <v>486</v>
      </c>
      <c r="B39">
        <v>27.226026035578244</v>
      </c>
      <c r="C39">
        <v>15.291329691215177</v>
      </c>
      <c r="D39">
        <v>5.5943889114201868</v>
      </c>
    </row>
    <row r="40" spans="1:4" x14ac:dyDescent="0.3">
      <c r="A40" t="s">
        <v>262</v>
      </c>
      <c r="B40">
        <v>29.984399452993475</v>
      </c>
      <c r="C40">
        <v>8.6827411543417394</v>
      </c>
      <c r="D40">
        <v>3.3573265796788063</v>
      </c>
    </row>
    <row r="41" spans="1:4" x14ac:dyDescent="0.3">
      <c r="A41" t="s">
        <v>263</v>
      </c>
      <c r="B41">
        <v>30.482618545426138</v>
      </c>
      <c r="C41">
        <v>8.4999609405515191</v>
      </c>
      <c r="D41">
        <v>2.051714709788298</v>
      </c>
    </row>
    <row r="42" spans="1:4" x14ac:dyDescent="0.3">
      <c r="A42" t="s">
        <v>264</v>
      </c>
      <c r="B42">
        <v>33.159755344817903</v>
      </c>
      <c r="C42">
        <v>5.2634532293361751</v>
      </c>
      <c r="D42">
        <v>0.70179376391149018</v>
      </c>
    </row>
    <row r="43" spans="1:4" x14ac:dyDescent="0.3">
      <c r="A43" t="s">
        <v>487</v>
      </c>
      <c r="B43">
        <v>23.137468886181352</v>
      </c>
      <c r="C43">
        <v>8.2967691460549293</v>
      </c>
      <c r="D43">
        <v>1.6359826485178735</v>
      </c>
    </row>
    <row r="44" spans="1:4" x14ac:dyDescent="0.3">
      <c r="A44" t="s">
        <v>265</v>
      </c>
      <c r="B44">
        <v>22.244355909694555</v>
      </c>
      <c r="C44">
        <v>9.5821840841761148</v>
      </c>
      <c r="D44">
        <v>0.68444172029829398</v>
      </c>
    </row>
    <row r="45" spans="1:4" x14ac:dyDescent="0.3">
      <c r="A45" t="s">
        <v>266</v>
      </c>
      <c r="B45">
        <v>22.847971597696311</v>
      </c>
      <c r="C45">
        <v>6.5727041582414047</v>
      </c>
      <c r="D45">
        <v>0.93895773689162931</v>
      </c>
    </row>
    <row r="46" spans="1:4" x14ac:dyDescent="0.3">
      <c r="A46" t="s">
        <v>257</v>
      </c>
      <c r="B46">
        <v>20.906583456384251</v>
      </c>
      <c r="C46">
        <v>6.0977535081120733</v>
      </c>
      <c r="D46">
        <v>1.088884555020013</v>
      </c>
    </row>
    <row r="47" spans="1:4" x14ac:dyDescent="0.3">
      <c r="A47" t="s">
        <v>254</v>
      </c>
      <c r="B47">
        <v>23.289802482465788</v>
      </c>
      <c r="C47">
        <v>3.8460224282971027</v>
      </c>
      <c r="D47">
        <v>0.21366791268317237</v>
      </c>
    </row>
    <row r="48" spans="1:4" x14ac:dyDescent="0.3">
      <c r="A48" t="s">
        <v>267</v>
      </c>
      <c r="B48">
        <v>22.478507024533439</v>
      </c>
      <c r="C48">
        <v>3.1220148645185337</v>
      </c>
      <c r="D48">
        <v>0.31220148645185336</v>
      </c>
    </row>
    <row r="49" spans="1:6" x14ac:dyDescent="0.3">
      <c r="A49" t="s">
        <v>253</v>
      </c>
      <c r="B49">
        <v>20.552215989108216</v>
      </c>
      <c r="C49">
        <v>5.0203886385607861</v>
      </c>
      <c r="D49">
        <v>0.31377428991004913</v>
      </c>
    </row>
    <row r="50" spans="1:6" x14ac:dyDescent="0.3">
      <c r="A50" t="s">
        <v>258</v>
      </c>
      <c r="B50">
        <v>18.103365086367333</v>
      </c>
      <c r="C50">
        <v>4.4180831460777421</v>
      </c>
      <c r="D50">
        <v>0.10775812551409127</v>
      </c>
      <c r="F50" s="93" t="s">
        <v>475</v>
      </c>
    </row>
    <row r="51" spans="1:6" x14ac:dyDescent="0.3">
      <c r="A51" t="s">
        <v>268</v>
      </c>
      <c r="B51">
        <v>16.027987373305873</v>
      </c>
      <c r="C51">
        <v>5.1317678870672303</v>
      </c>
      <c r="D51">
        <v>1.4059638046759537</v>
      </c>
    </row>
    <row r="52" spans="1:6" x14ac:dyDescent="0.3">
      <c r="A52" t="s">
        <v>269</v>
      </c>
      <c r="B52">
        <v>14.698335468352742</v>
      </c>
      <c r="C52">
        <v>1.1023751601264558</v>
      </c>
      <c r="D52">
        <v>0.12248612890293953</v>
      </c>
    </row>
    <row r="53" spans="1:6" x14ac:dyDescent="0.3">
      <c r="A53" t="s">
        <v>270</v>
      </c>
      <c r="B53">
        <v>11.442608133922208</v>
      </c>
      <c r="C53">
        <v>3.900889136564389</v>
      </c>
      <c r="D53">
        <v>0</v>
      </c>
    </row>
    <row r="54" spans="1:6" x14ac:dyDescent="0.3">
      <c r="A54" t="s">
        <v>271</v>
      </c>
      <c r="B54">
        <v>10.437924889929439</v>
      </c>
      <c r="C54">
        <v>0.68670558486377886</v>
      </c>
      <c r="D54">
        <v>1.5107522867003136</v>
      </c>
    </row>
    <row r="55" spans="1:6" x14ac:dyDescent="0.3">
      <c r="A55" t="s">
        <v>272</v>
      </c>
      <c r="B55">
        <v>10.943391542862816</v>
      </c>
      <c r="C55">
        <v>1.3970287075995083</v>
      </c>
      <c r="D55">
        <v>0</v>
      </c>
    </row>
    <row r="56" spans="1:6" x14ac:dyDescent="0.3">
      <c r="A56" t="s">
        <v>256</v>
      </c>
      <c r="B56">
        <v>9.2890388731879359</v>
      </c>
      <c r="C56">
        <v>1.8260503767805345</v>
      </c>
      <c r="D56">
        <v>0.59545120981973954</v>
      </c>
    </row>
    <row r="57" spans="1:6" x14ac:dyDescent="0.3">
      <c r="A57" t="s">
        <v>252</v>
      </c>
      <c r="B57">
        <v>8.4343182824258509</v>
      </c>
      <c r="C57">
        <v>0.64879371403275765</v>
      </c>
      <c r="D57">
        <v>2.1085795706064627</v>
      </c>
    </row>
    <row r="58" spans="1:6" x14ac:dyDescent="0.3">
      <c r="A58" t="s">
        <v>255</v>
      </c>
      <c r="B58">
        <v>7.9451366893852082</v>
      </c>
      <c r="C58">
        <v>0.66209472411543391</v>
      </c>
      <c r="D58">
        <v>1.2296044876429486</v>
      </c>
    </row>
    <row r="60" spans="1:6" x14ac:dyDescent="0.3">
      <c r="B60" s="16" t="s">
        <v>492</v>
      </c>
      <c r="C60" s="16" t="s">
        <v>493</v>
      </c>
      <c r="D60" s="16" t="s">
        <v>494</v>
      </c>
    </row>
    <row r="61" spans="1:6" x14ac:dyDescent="0.3">
      <c r="A61" t="s">
        <v>130</v>
      </c>
      <c r="B61">
        <v>48.299245515200965</v>
      </c>
      <c r="C61">
        <v>22.989895111049048</v>
      </c>
      <c r="D61">
        <v>3.0698672996949767</v>
      </c>
    </row>
    <row r="62" spans="1:6" x14ac:dyDescent="0.3">
      <c r="A62" t="s">
        <v>123</v>
      </c>
      <c r="B62">
        <v>50.157339735978816</v>
      </c>
      <c r="C62">
        <v>18.973993650123568</v>
      </c>
      <c r="D62">
        <v>1.4849212421835836</v>
      </c>
    </row>
    <row r="63" spans="1:6" x14ac:dyDescent="0.3">
      <c r="A63" t="s">
        <v>111</v>
      </c>
      <c r="B63">
        <v>40.054145689482155</v>
      </c>
      <c r="C63">
        <v>19.626531387846256</v>
      </c>
      <c r="D63">
        <v>1.6021658275792861</v>
      </c>
    </row>
    <row r="64" spans="1:6" x14ac:dyDescent="0.3">
      <c r="A64" t="s">
        <v>200</v>
      </c>
      <c r="B64">
        <v>43.509534430062835</v>
      </c>
      <c r="C64">
        <v>16.986599058312201</v>
      </c>
      <c r="D64">
        <v>0.59602101958990195</v>
      </c>
    </row>
    <row r="65" spans="1:6" x14ac:dyDescent="0.3">
      <c r="A65" t="s">
        <v>274</v>
      </c>
      <c r="B65">
        <v>30.460154515756923</v>
      </c>
      <c r="C65">
        <v>18.185166875078757</v>
      </c>
      <c r="D65">
        <v>2.2731458593848446</v>
      </c>
    </row>
    <row r="66" spans="1:6" x14ac:dyDescent="0.3">
      <c r="A66" t="s">
        <v>71</v>
      </c>
      <c r="B66">
        <v>35.208587139047118</v>
      </c>
      <c r="C66">
        <v>10.706704860996783</v>
      </c>
      <c r="D66">
        <v>1.2353890224227058</v>
      </c>
    </row>
    <row r="67" spans="1:6" x14ac:dyDescent="0.3">
      <c r="A67" t="s">
        <v>275</v>
      </c>
      <c r="B67">
        <v>31.395286064414424</v>
      </c>
      <c r="C67">
        <v>12.659389542102591</v>
      </c>
      <c r="D67">
        <v>1.0127511633682074</v>
      </c>
    </row>
    <row r="68" spans="1:6" x14ac:dyDescent="0.3">
      <c r="A68" t="s">
        <v>67</v>
      </c>
      <c r="B68">
        <v>35.439225012096315</v>
      </c>
      <c r="C68">
        <v>7.0492191440954528</v>
      </c>
      <c r="D68">
        <v>1.0622111039047941</v>
      </c>
    </row>
    <row r="69" spans="1:6" x14ac:dyDescent="0.3">
      <c r="A69" t="s">
        <v>276</v>
      </c>
      <c r="B69">
        <v>23.377446425201782</v>
      </c>
      <c r="C69">
        <v>12.356650253320943</v>
      </c>
      <c r="D69">
        <v>3.0056716832402288</v>
      </c>
    </row>
    <row r="70" spans="1:6" x14ac:dyDescent="0.3">
      <c r="A70" t="s">
        <v>460</v>
      </c>
      <c r="B70">
        <v>25.099601593625493</v>
      </c>
      <c r="C70">
        <v>11.271580345285523</v>
      </c>
      <c r="D70">
        <v>1.2782204515272244</v>
      </c>
    </row>
    <row r="71" spans="1:6" x14ac:dyDescent="0.3">
      <c r="A71" t="s">
        <v>277</v>
      </c>
      <c r="B71">
        <v>32.831979575239096</v>
      </c>
      <c r="C71">
        <v>2.8969393742858025</v>
      </c>
      <c r="D71">
        <v>0.9656464580952675</v>
      </c>
    </row>
    <row r="72" spans="1:6" x14ac:dyDescent="0.3">
      <c r="A72" t="s">
        <v>49</v>
      </c>
      <c r="B72">
        <v>30.763854164986473</v>
      </c>
      <c r="C72">
        <v>5.0432547811453237</v>
      </c>
      <c r="D72">
        <v>0</v>
      </c>
    </row>
    <row r="73" spans="1:6" x14ac:dyDescent="0.3">
      <c r="A73" t="s">
        <v>278</v>
      </c>
      <c r="B73">
        <v>27.423156112138496</v>
      </c>
      <c r="C73">
        <v>7.761270597775046</v>
      </c>
      <c r="D73">
        <v>0.51741803985166979</v>
      </c>
    </row>
    <row r="74" spans="1:6" x14ac:dyDescent="0.3">
      <c r="A74" t="s">
        <v>33</v>
      </c>
      <c r="B74">
        <v>22.335149199121879</v>
      </c>
      <c r="C74">
        <v>5.4475973656394823</v>
      </c>
      <c r="D74">
        <v>1.8158657885464939</v>
      </c>
    </row>
    <row r="75" spans="1:6" x14ac:dyDescent="0.3">
      <c r="A75" t="s">
        <v>279</v>
      </c>
      <c r="B75">
        <v>24.913678618857901</v>
      </c>
      <c r="C75">
        <v>4.3328136728448516</v>
      </c>
      <c r="D75">
        <v>0</v>
      </c>
      <c r="F75" s="95" t="s">
        <v>476</v>
      </c>
    </row>
    <row r="76" spans="1:6" x14ac:dyDescent="0.3">
      <c r="A76" t="s">
        <v>280</v>
      </c>
      <c r="B76">
        <v>20.595307658255862</v>
      </c>
      <c r="C76">
        <v>4.6505533421868082</v>
      </c>
      <c r="D76">
        <v>1.6609119079238601</v>
      </c>
    </row>
    <row r="85" spans="1:4" x14ac:dyDescent="0.3">
      <c r="B85" s="16" t="s">
        <v>492</v>
      </c>
      <c r="C85" s="16" t="s">
        <v>493</v>
      </c>
      <c r="D85" s="16" t="s">
        <v>494</v>
      </c>
    </row>
    <row r="86" spans="1:4" x14ac:dyDescent="0.3">
      <c r="A86" t="s">
        <v>466</v>
      </c>
      <c r="B86">
        <v>60.746315150918946</v>
      </c>
      <c r="C86">
        <v>22.299280245274044</v>
      </c>
      <c r="D86">
        <v>7.6894069811289807</v>
      </c>
    </row>
    <row r="87" spans="1:4" x14ac:dyDescent="0.3">
      <c r="A87" t="s">
        <v>421</v>
      </c>
      <c r="B87">
        <v>54.008673928992643</v>
      </c>
      <c r="C87">
        <v>26.133229320480314</v>
      </c>
      <c r="D87">
        <v>5.6621996861040689</v>
      </c>
    </row>
    <row r="88" spans="1:4" x14ac:dyDescent="0.3">
      <c r="A88" t="s">
        <v>422</v>
      </c>
      <c r="B88">
        <v>52.390677962038723</v>
      </c>
      <c r="C88">
        <v>23.834385682300876</v>
      </c>
      <c r="D88">
        <v>5.3964646827851039</v>
      </c>
    </row>
    <row r="89" spans="1:4" x14ac:dyDescent="0.3">
      <c r="A89" t="s">
        <v>142</v>
      </c>
      <c r="B89">
        <v>51.431647148778616</v>
      </c>
      <c r="C89">
        <v>24.064348665942287</v>
      </c>
      <c r="D89">
        <v>3.7747997907360453</v>
      </c>
    </row>
    <row r="90" spans="1:4" x14ac:dyDescent="0.3">
      <c r="A90" t="s">
        <v>424</v>
      </c>
      <c r="B90">
        <v>51.588930473392615</v>
      </c>
      <c r="C90">
        <v>21.390532147504253</v>
      </c>
      <c r="D90">
        <v>3.7747997907360453</v>
      </c>
    </row>
    <row r="91" spans="1:4" x14ac:dyDescent="0.3">
      <c r="A91" t="s">
        <v>114</v>
      </c>
      <c r="B91">
        <v>42.107625834689401</v>
      </c>
      <c r="C91">
        <v>7.6027657757078098</v>
      </c>
      <c r="D91">
        <v>12.281390868451076</v>
      </c>
    </row>
    <row r="92" spans="1:4" x14ac:dyDescent="0.3">
      <c r="A92" t="s">
        <v>112</v>
      </c>
      <c r="B92">
        <v>52.004280612179109</v>
      </c>
      <c r="C92">
        <v>9.0705140602637968</v>
      </c>
      <c r="D92">
        <v>0.60470093735091979</v>
      </c>
    </row>
    <row r="93" spans="1:4" x14ac:dyDescent="0.3">
      <c r="A93" t="s">
        <v>96</v>
      </c>
      <c r="B93">
        <v>48.63626503283016</v>
      </c>
      <c r="C93">
        <v>6.4517494431305318</v>
      </c>
      <c r="D93">
        <v>0.24814420935117429</v>
      </c>
    </row>
    <row r="94" spans="1:4" x14ac:dyDescent="0.3">
      <c r="A94" t="s">
        <v>95</v>
      </c>
      <c r="B94">
        <v>28.677615676383198</v>
      </c>
      <c r="C94">
        <v>17.923509797739495</v>
      </c>
      <c r="D94">
        <v>8.6630297355740886</v>
      </c>
    </row>
    <row r="95" spans="1:4" x14ac:dyDescent="0.3">
      <c r="A95" t="s">
        <v>93</v>
      </c>
      <c r="B95">
        <v>36.11436606515116</v>
      </c>
      <c r="C95">
        <v>17.533786422935705</v>
      </c>
      <c r="D95">
        <v>0.52339660963987189</v>
      </c>
    </row>
    <row r="96" spans="1:4" x14ac:dyDescent="0.3">
      <c r="A96" t="s">
        <v>81</v>
      </c>
      <c r="B96">
        <v>39.799860034275063</v>
      </c>
      <c r="C96">
        <v>9.3038633846357293</v>
      </c>
      <c r="D96">
        <v>1.5506438974392884</v>
      </c>
    </row>
    <row r="97" spans="1:6" x14ac:dyDescent="0.3">
      <c r="A97" t="s">
        <v>79</v>
      </c>
      <c r="B97">
        <v>39.536924764709276</v>
      </c>
      <c r="C97">
        <v>8.124025636584097</v>
      </c>
      <c r="D97">
        <v>2.1664068364224258</v>
      </c>
    </row>
    <row r="98" spans="1:6" x14ac:dyDescent="0.3">
      <c r="A98" t="s">
        <v>75</v>
      </c>
      <c r="B98">
        <v>32.950349141070127</v>
      </c>
      <c r="C98">
        <v>6.0275028916591697</v>
      </c>
      <c r="D98">
        <v>9.2421711005440592</v>
      </c>
    </row>
    <row r="99" spans="1:6" x14ac:dyDescent="0.3">
      <c r="A99" t="s">
        <v>66</v>
      </c>
      <c r="B99">
        <v>35.86059801199243</v>
      </c>
      <c r="C99">
        <v>7.5495995814720906</v>
      </c>
      <c r="D99">
        <v>0</v>
      </c>
    </row>
    <row r="100" spans="1:6" x14ac:dyDescent="0.3">
      <c r="A100" t="s">
        <v>457</v>
      </c>
      <c r="B100">
        <v>29.098653504965263</v>
      </c>
      <c r="C100">
        <v>12.097193030154099</v>
      </c>
      <c r="D100">
        <v>0.65390232595427555</v>
      </c>
    </row>
    <row r="101" spans="1:6" x14ac:dyDescent="0.3">
      <c r="A101" t="s">
        <v>458</v>
      </c>
      <c r="B101">
        <v>31.306871280310855</v>
      </c>
      <c r="C101">
        <v>10.215926417785646</v>
      </c>
      <c r="D101">
        <v>0</v>
      </c>
    </row>
    <row r="102" spans="1:6" x14ac:dyDescent="0.3">
      <c r="A102" t="s">
        <v>54</v>
      </c>
      <c r="B102">
        <v>26.244379553989774</v>
      </c>
      <c r="C102">
        <v>11.0891744594323</v>
      </c>
      <c r="D102">
        <v>0.73927829729548666</v>
      </c>
    </row>
    <row r="103" spans="1:6" x14ac:dyDescent="0.3">
      <c r="A103" t="s">
        <v>47</v>
      </c>
      <c r="B103">
        <v>28.992249280327734</v>
      </c>
      <c r="C103">
        <v>6.1424256949846896</v>
      </c>
      <c r="D103">
        <v>0.49139405559877514</v>
      </c>
    </row>
    <row r="104" spans="1:6" x14ac:dyDescent="0.3">
      <c r="A104" t="s">
        <v>45</v>
      </c>
      <c r="B104">
        <v>23.356573705179279</v>
      </c>
      <c r="C104">
        <v>8.1748007968127485</v>
      </c>
      <c r="D104">
        <v>3.5034860557768921</v>
      </c>
    </row>
    <row r="105" spans="1:6" s="16" customFormat="1" x14ac:dyDescent="0.3">
      <c r="A105" t="s">
        <v>42</v>
      </c>
      <c r="B105">
        <v>31.433145920988938</v>
      </c>
      <c r="C105">
        <v>2.3283811793325135</v>
      </c>
      <c r="D105">
        <v>0</v>
      </c>
      <c r="E105"/>
      <c r="F105" s="96" t="s">
        <v>477</v>
      </c>
    </row>
    <row r="106" spans="1:6" x14ac:dyDescent="0.3">
      <c r="A106" t="s">
        <v>41</v>
      </c>
      <c r="B106">
        <v>28.53242523388754</v>
      </c>
      <c r="C106">
        <v>2.0877384317478684</v>
      </c>
      <c r="D106">
        <v>2.7836512423304915</v>
      </c>
    </row>
    <row r="107" spans="1:6" x14ac:dyDescent="0.3">
      <c r="A107" t="s">
        <v>34</v>
      </c>
      <c r="B107">
        <v>23.068220943386944</v>
      </c>
      <c r="C107">
        <v>5.3825848867902861</v>
      </c>
      <c r="D107">
        <v>1.1534110471693471</v>
      </c>
    </row>
    <row r="108" spans="1:6" x14ac:dyDescent="0.3">
      <c r="A108" t="s">
        <v>439</v>
      </c>
      <c r="B108">
        <v>21.778844885359224</v>
      </c>
      <c r="C108">
        <v>4.7847462248137687</v>
      </c>
      <c r="D108">
        <v>0.49497374739452776</v>
      </c>
    </row>
    <row r="109" spans="1:6" x14ac:dyDescent="0.3">
      <c r="A109" t="s">
        <v>22</v>
      </c>
      <c r="B109">
        <v>21.1881037155418</v>
      </c>
      <c r="C109">
        <v>4.7673233359969052</v>
      </c>
      <c r="D109">
        <v>0.4414188274071208</v>
      </c>
    </row>
    <row r="110" spans="1:6" x14ac:dyDescent="0.3">
      <c r="A110" t="s">
        <v>19</v>
      </c>
      <c r="B110">
        <v>19.126643034162562</v>
      </c>
      <c r="C110">
        <v>5.5581697706113422</v>
      </c>
      <c r="D110">
        <v>0.49042674446570661</v>
      </c>
    </row>
    <row r="111" spans="1:6" x14ac:dyDescent="0.3">
      <c r="A111" t="s">
        <v>442</v>
      </c>
      <c r="B111">
        <v>18.447811880532608</v>
      </c>
      <c r="C111">
        <v>4.1096610624948875</v>
      </c>
      <c r="D111">
        <v>0.91325801388775296</v>
      </c>
    </row>
    <row r="112" spans="1:6" x14ac:dyDescent="0.3">
      <c r="A112" t="s">
        <v>12</v>
      </c>
      <c r="B112">
        <v>18.378943243419762</v>
      </c>
      <c r="C112">
        <v>3.7438588088447662</v>
      </c>
      <c r="D112">
        <v>0.34035080080406971</v>
      </c>
    </row>
    <row r="113" spans="1:6" x14ac:dyDescent="0.3">
      <c r="A113" t="s">
        <v>11</v>
      </c>
      <c r="B113">
        <v>21.375641418546717</v>
      </c>
      <c r="C113">
        <v>0.73709108339816276</v>
      </c>
      <c r="D113">
        <v>0</v>
      </c>
    </row>
    <row r="114" spans="1:6" x14ac:dyDescent="0.3">
      <c r="A114" t="s">
        <v>10</v>
      </c>
      <c r="B114">
        <v>16.763264035890465</v>
      </c>
      <c r="C114">
        <v>4.3353269058337416</v>
      </c>
      <c r="D114">
        <v>0.5780435874444988</v>
      </c>
    </row>
    <row r="115" spans="1:6" x14ac:dyDescent="0.3">
      <c r="A115" t="s">
        <v>9</v>
      </c>
      <c r="B115">
        <v>13.444606303128161</v>
      </c>
      <c r="C115">
        <v>4.6644552480240558</v>
      </c>
      <c r="D115">
        <v>0.54875944094400664</v>
      </c>
    </row>
    <row r="116" spans="1:6" x14ac:dyDescent="0.3">
      <c r="A116" s="16"/>
      <c r="B116" s="16"/>
      <c r="C116" s="16"/>
      <c r="D116" s="16"/>
      <c r="E116" s="16"/>
    </row>
    <row r="117" spans="1:6" x14ac:dyDescent="0.3">
      <c r="B117" s="16" t="s">
        <v>492</v>
      </c>
      <c r="C117" s="16" t="s">
        <v>493</v>
      </c>
      <c r="D117" s="16" t="s">
        <v>494</v>
      </c>
    </row>
    <row r="118" spans="1:6" x14ac:dyDescent="0.3">
      <c r="A118" t="s">
        <v>150</v>
      </c>
      <c r="B118">
        <v>47.975664907935823</v>
      </c>
      <c r="C118">
        <v>29.45874161013603</v>
      </c>
      <c r="D118">
        <v>11.783496644054413</v>
      </c>
    </row>
    <row r="119" spans="1:6" x14ac:dyDescent="0.3">
      <c r="A119" t="s">
        <v>144</v>
      </c>
      <c r="B119">
        <v>47.629091477228336</v>
      </c>
      <c r="C119">
        <v>29.310210139832819</v>
      </c>
      <c r="D119">
        <v>3.6637762674791023</v>
      </c>
    </row>
    <row r="120" spans="1:6" x14ac:dyDescent="0.3">
      <c r="A120" t="s">
        <v>140</v>
      </c>
      <c r="B120">
        <v>54.869411243913227</v>
      </c>
      <c r="C120">
        <v>22.61509517485613</v>
      </c>
      <c r="D120">
        <v>0.74147853032315181</v>
      </c>
    </row>
    <row r="121" spans="1:6" x14ac:dyDescent="0.3">
      <c r="A121" t="s">
        <v>137</v>
      </c>
      <c r="B121">
        <v>53.513022353450118</v>
      </c>
      <c r="C121">
        <v>19.845889084723218</v>
      </c>
      <c r="D121">
        <v>3.3667133268726892</v>
      </c>
    </row>
    <row r="122" spans="1:6" x14ac:dyDescent="0.3">
      <c r="A122" t="s">
        <v>128</v>
      </c>
      <c r="B122">
        <v>40.733390897752457</v>
      </c>
      <c r="C122">
        <v>27.945000732179011</v>
      </c>
      <c r="D122">
        <v>5.2100848822706629</v>
      </c>
    </row>
    <row r="123" spans="1:6" x14ac:dyDescent="0.3">
      <c r="A123" t="s">
        <v>125</v>
      </c>
      <c r="B123">
        <v>45.535505038668845</v>
      </c>
      <c r="C123">
        <v>21.982657604874618</v>
      </c>
      <c r="D123">
        <v>3.6637762674791023</v>
      </c>
    </row>
    <row r="124" spans="1:6" x14ac:dyDescent="0.3">
      <c r="A124" t="s">
        <v>122</v>
      </c>
      <c r="B124">
        <v>45.855611370941354</v>
      </c>
      <c r="C124">
        <v>23.108339588505878</v>
      </c>
      <c r="D124">
        <v>1.4442712242816174</v>
      </c>
    </row>
    <row r="125" spans="1:6" x14ac:dyDescent="0.3">
      <c r="A125" t="s">
        <v>121</v>
      </c>
      <c r="B125">
        <v>44.085933358472829</v>
      </c>
      <c r="C125">
        <v>23.068220943386944</v>
      </c>
      <c r="D125">
        <v>3.0757627924515925</v>
      </c>
    </row>
    <row r="126" spans="1:6" x14ac:dyDescent="0.3">
      <c r="A126" t="s">
        <v>100</v>
      </c>
      <c r="B126">
        <v>40.881518969168361</v>
      </c>
      <c r="C126">
        <v>15.150209970927103</v>
      </c>
      <c r="D126">
        <v>1.2023976167402461</v>
      </c>
    </row>
    <row r="127" spans="1:6" x14ac:dyDescent="0.3">
      <c r="A127" t="s">
        <v>98</v>
      </c>
      <c r="B127">
        <v>44.167310479249032</v>
      </c>
      <c r="C127">
        <v>9.3544705840768732</v>
      </c>
      <c r="D127">
        <v>2.6050424411353315</v>
      </c>
      <c r="F127" s="97" t="s">
        <v>478</v>
      </c>
    </row>
    <row r="128" spans="1:6" x14ac:dyDescent="0.3">
      <c r="A128" t="s">
        <v>92</v>
      </c>
      <c r="B128">
        <v>40.01498660850082</v>
      </c>
      <c r="C128">
        <v>12.526430590487212</v>
      </c>
      <c r="D128">
        <v>1.3918256211652458</v>
      </c>
    </row>
    <row r="129" spans="1:4" x14ac:dyDescent="0.3">
      <c r="A129" t="s">
        <v>91</v>
      </c>
      <c r="B129">
        <v>34.602331415080414</v>
      </c>
      <c r="C129">
        <v>16.849830949952203</v>
      </c>
      <c r="D129">
        <v>1.8053390303520216</v>
      </c>
    </row>
    <row r="130" spans="1:4" x14ac:dyDescent="0.3">
      <c r="A130" t="s">
        <v>58</v>
      </c>
      <c r="B130">
        <v>32.963093118112283</v>
      </c>
      <c r="C130">
        <v>5.4321202142207508</v>
      </c>
      <c r="D130">
        <v>0.74074366557555704</v>
      </c>
    </row>
    <row r="131" spans="1:4" x14ac:dyDescent="0.3">
      <c r="A131" t="s">
        <v>56</v>
      </c>
      <c r="B131">
        <v>27.681865132064331</v>
      </c>
      <c r="C131">
        <v>8.4034233436623875</v>
      </c>
      <c r="D131">
        <v>2.9659141212926072</v>
      </c>
    </row>
    <row r="137" spans="1:4" x14ac:dyDescent="0.3">
      <c r="B137" s="16" t="s">
        <v>492</v>
      </c>
      <c r="C137" s="16" t="s">
        <v>493</v>
      </c>
      <c r="D137" s="16" t="s">
        <v>494</v>
      </c>
    </row>
    <row r="138" spans="1:4" x14ac:dyDescent="0.3">
      <c r="A138" t="s">
        <v>148</v>
      </c>
      <c r="B138">
        <v>41.900277677170102</v>
      </c>
      <c r="C138">
        <v>33.973198116624403</v>
      </c>
      <c r="D138">
        <v>7.9270795605456952</v>
      </c>
    </row>
    <row r="139" spans="1:4" x14ac:dyDescent="0.3">
      <c r="A139" t="s">
        <v>136</v>
      </c>
      <c r="B139">
        <v>38.927622841965466</v>
      </c>
      <c r="C139">
        <v>35.034860557768923</v>
      </c>
      <c r="D139">
        <v>2.5951748561310306</v>
      </c>
    </row>
    <row r="140" spans="1:4" x14ac:dyDescent="0.3">
      <c r="A140" t="s">
        <v>133</v>
      </c>
      <c r="B140">
        <v>40.525022522356657</v>
      </c>
      <c r="C140">
        <v>32.466069179842549</v>
      </c>
      <c r="D140">
        <v>2.7630697174334085</v>
      </c>
    </row>
    <row r="141" spans="1:4" x14ac:dyDescent="0.3">
      <c r="A141" t="s">
        <v>131</v>
      </c>
      <c r="B141">
        <v>51.229425731417756</v>
      </c>
      <c r="C141">
        <v>22.109541631453983</v>
      </c>
      <c r="D141">
        <v>1.6177713388868766</v>
      </c>
    </row>
    <row r="142" spans="1:4" x14ac:dyDescent="0.3">
      <c r="A142" t="s">
        <v>120</v>
      </c>
      <c r="B142">
        <v>47.429806575649977</v>
      </c>
      <c r="C142">
        <v>20.327059960992848</v>
      </c>
      <c r="D142">
        <v>1.5636199969994498</v>
      </c>
    </row>
    <row r="143" spans="1:4" x14ac:dyDescent="0.3">
      <c r="A143" t="s">
        <v>119</v>
      </c>
      <c r="B143">
        <v>49.905949283832072</v>
      </c>
      <c r="C143">
        <v>15.718409223254195</v>
      </c>
      <c r="D143">
        <v>0.78592046116270975</v>
      </c>
    </row>
    <row r="144" spans="1:4" x14ac:dyDescent="0.3">
      <c r="A144" t="s">
        <v>116</v>
      </c>
      <c r="B144">
        <v>47.158034528552449</v>
      </c>
      <c r="C144">
        <v>14.681274900398403</v>
      </c>
      <c r="D144">
        <v>2.2244355909694553</v>
      </c>
    </row>
    <row r="145" spans="1:6" x14ac:dyDescent="0.3">
      <c r="A145" t="s">
        <v>110</v>
      </c>
      <c r="B145">
        <v>46.617619501543928</v>
      </c>
      <c r="C145">
        <v>13.756018869308043</v>
      </c>
      <c r="D145">
        <v>0.76422327051711347</v>
      </c>
    </row>
    <row r="146" spans="1:6" x14ac:dyDescent="0.3">
      <c r="A146" t="s">
        <v>109</v>
      </c>
      <c r="B146">
        <v>42.291738396209404</v>
      </c>
      <c r="C146">
        <v>17.685636056596657</v>
      </c>
      <c r="D146">
        <v>0.76894069811289811</v>
      </c>
    </row>
    <row r="147" spans="1:6" x14ac:dyDescent="0.3">
      <c r="A147" t="s">
        <v>107</v>
      </c>
      <c r="B147">
        <v>43.133595884660586</v>
      </c>
      <c r="C147">
        <v>14.676161255361693</v>
      </c>
      <c r="D147">
        <v>2.3267084917036835</v>
      </c>
    </row>
    <row r="148" spans="1:6" x14ac:dyDescent="0.3">
      <c r="A148" t="s">
        <v>103</v>
      </c>
      <c r="B148">
        <v>41.725347930770148</v>
      </c>
      <c r="C148">
        <v>14.583616752502186</v>
      </c>
      <c r="D148">
        <v>2.4306027920836972</v>
      </c>
    </row>
    <row r="149" spans="1:6" x14ac:dyDescent="0.3">
      <c r="A149" t="s">
        <v>102</v>
      </c>
      <c r="B149">
        <v>35.446290717887251</v>
      </c>
      <c r="C149">
        <v>22.28052559410056</v>
      </c>
      <c r="D149">
        <v>1.0127511633682074</v>
      </c>
    </row>
    <row r="150" spans="1:6" x14ac:dyDescent="0.3">
      <c r="A150" t="s">
        <v>101</v>
      </c>
      <c r="B150">
        <v>43.222129276488346</v>
      </c>
      <c r="C150">
        <v>12.190856975419791</v>
      </c>
      <c r="D150">
        <v>2.4381713950839581</v>
      </c>
    </row>
    <row r="151" spans="1:6" x14ac:dyDescent="0.3">
      <c r="A151" t="s">
        <v>94</v>
      </c>
      <c r="B151">
        <v>42.353253652058427</v>
      </c>
      <c r="C151">
        <v>11.709428950863213</v>
      </c>
      <c r="D151">
        <v>0.49827357237715802</v>
      </c>
    </row>
    <row r="152" spans="1:6" x14ac:dyDescent="0.3">
      <c r="A152" t="s">
        <v>90</v>
      </c>
      <c r="B152">
        <v>42.517355726793426</v>
      </c>
      <c r="C152">
        <v>9.4483012726207605</v>
      </c>
      <c r="D152">
        <v>0.74591852152269167</v>
      </c>
    </row>
    <row r="153" spans="1:6" x14ac:dyDescent="0.3">
      <c r="A153" t="s">
        <v>88</v>
      </c>
      <c r="B153">
        <v>43.420982735723776</v>
      </c>
      <c r="C153">
        <v>8.1859229747675943</v>
      </c>
      <c r="D153">
        <v>0.71181938911022569</v>
      </c>
    </row>
    <row r="154" spans="1:6" x14ac:dyDescent="0.3">
      <c r="A154" t="s">
        <v>85</v>
      </c>
      <c r="B154">
        <v>43.212678999763213</v>
      </c>
      <c r="C154">
        <v>7.4837600502383221</v>
      </c>
      <c r="D154">
        <v>0.9656464580952675</v>
      </c>
    </row>
    <row r="155" spans="1:6" x14ac:dyDescent="0.3">
      <c r="A155" t="s">
        <v>84</v>
      </c>
      <c r="B155">
        <v>43.462049238941667</v>
      </c>
      <c r="C155">
        <v>7.1866380631320865</v>
      </c>
      <c r="D155">
        <v>0.34222086014914699</v>
      </c>
      <c r="F155" s="98" t="s">
        <v>479</v>
      </c>
    </row>
    <row r="156" spans="1:6" x14ac:dyDescent="0.3">
      <c r="A156" t="s">
        <v>82</v>
      </c>
      <c r="B156">
        <v>32.146682088848898</v>
      </c>
      <c r="C156">
        <v>13.394450870353708</v>
      </c>
      <c r="D156">
        <v>5.3577803481414845</v>
      </c>
    </row>
    <row r="157" spans="1:6" x14ac:dyDescent="0.3">
      <c r="A157" t="s">
        <v>73</v>
      </c>
      <c r="B157">
        <v>36.875179693596742</v>
      </c>
      <c r="C157">
        <v>9.9067646938021099</v>
      </c>
      <c r="D157">
        <v>1.1007516326446789</v>
      </c>
    </row>
    <row r="158" spans="1:6" x14ac:dyDescent="0.3">
      <c r="A158" t="s">
        <v>70</v>
      </c>
      <c r="B158">
        <v>36.092250715448067</v>
      </c>
      <c r="C158">
        <v>8.7724220488936275</v>
      </c>
      <c r="D158">
        <v>0.75192188990516795</v>
      </c>
    </row>
    <row r="159" spans="1:6" x14ac:dyDescent="0.3">
      <c r="A159" t="s">
        <v>37</v>
      </c>
      <c r="B159">
        <v>26.69322709163346</v>
      </c>
      <c r="C159">
        <v>4.2840981752004321</v>
      </c>
      <c r="D159">
        <v>0.32954601347695633</v>
      </c>
    </row>
    <row r="160" spans="1:6" x14ac:dyDescent="0.3">
      <c r="A160" t="s">
        <v>36</v>
      </c>
      <c r="B160">
        <v>23.727312970340858</v>
      </c>
      <c r="C160">
        <v>7.2500122964930389</v>
      </c>
      <c r="D160">
        <v>0</v>
      </c>
    </row>
    <row r="161" spans="1:4" x14ac:dyDescent="0.3">
      <c r="A161" t="s">
        <v>16</v>
      </c>
      <c r="B161">
        <v>22.757687199918269</v>
      </c>
      <c r="C161">
        <v>1.1977730105220143</v>
      </c>
      <c r="D161">
        <v>0</v>
      </c>
    </row>
    <row r="165" spans="1:4" x14ac:dyDescent="0.3">
      <c r="B165" t="s">
        <v>492</v>
      </c>
      <c r="C165" t="s">
        <v>493</v>
      </c>
      <c r="D165" t="s">
        <v>494</v>
      </c>
    </row>
    <row r="166" spans="1:4" x14ac:dyDescent="0.3">
      <c r="A166" t="s">
        <v>153</v>
      </c>
      <c r="B166" s="16">
        <v>41.950867777458321</v>
      </c>
      <c r="C166" s="16">
        <v>32.105255952136467</v>
      </c>
      <c r="D166" s="16">
        <v>23.115784285538258</v>
      </c>
    </row>
    <row r="167" spans="1:4" x14ac:dyDescent="0.3">
      <c r="A167" t="s">
        <v>147</v>
      </c>
      <c r="B167">
        <v>44.48871181938911</v>
      </c>
      <c r="C167">
        <v>31.650540694365393</v>
      </c>
      <c r="D167">
        <v>6.7368620755074939</v>
      </c>
    </row>
    <row r="168" spans="1:4" x14ac:dyDescent="0.3">
      <c r="A168" t="s">
        <v>143</v>
      </c>
      <c r="B168">
        <v>40.066738286675943</v>
      </c>
      <c r="C168">
        <v>31.782262325145208</v>
      </c>
      <c r="D168">
        <v>8.1338491258665453</v>
      </c>
    </row>
    <row r="169" spans="1:4" x14ac:dyDescent="0.3">
      <c r="A169" t="s">
        <v>141</v>
      </c>
      <c r="B169">
        <v>34.043536000923837</v>
      </c>
      <c r="C169">
        <v>25.919510364339743</v>
      </c>
      <c r="D169">
        <v>18.569201455049367</v>
      </c>
    </row>
    <row r="170" spans="1:4" x14ac:dyDescent="0.3">
      <c r="A170" t="s">
        <v>124</v>
      </c>
      <c r="B170">
        <v>44.675578783412391</v>
      </c>
      <c r="C170">
        <v>21.935306699963736</v>
      </c>
      <c r="D170">
        <v>4.4273096091669935</v>
      </c>
    </row>
    <row r="171" spans="1:4" x14ac:dyDescent="0.3">
      <c r="A171" t="s">
        <v>118</v>
      </c>
      <c r="B171">
        <v>37.423980757941052</v>
      </c>
      <c r="C171">
        <v>21.117817713409597</v>
      </c>
      <c r="D171">
        <v>5.8809112619621651</v>
      </c>
    </row>
    <row r="172" spans="1:4" x14ac:dyDescent="0.3">
      <c r="A172" t="s">
        <v>115</v>
      </c>
      <c r="B172">
        <v>44.654025065493947</v>
      </c>
      <c r="C172">
        <v>15.247715876022321</v>
      </c>
      <c r="D172">
        <v>2.7228064064325577</v>
      </c>
    </row>
    <row r="173" spans="1:4" x14ac:dyDescent="0.3">
      <c r="A173" t="s">
        <v>87</v>
      </c>
      <c r="B173">
        <v>35.529816587031021</v>
      </c>
      <c r="C173">
        <v>14.554382698301865</v>
      </c>
      <c r="D173">
        <v>2.1403503968090982</v>
      </c>
    </row>
    <row r="174" spans="1:4" x14ac:dyDescent="0.3">
      <c r="A174" t="s">
        <v>77</v>
      </c>
      <c r="B174">
        <v>37.510933186203118</v>
      </c>
      <c r="C174">
        <v>8.2243222493814319</v>
      </c>
      <c r="D174">
        <v>3.6106780607040432</v>
      </c>
    </row>
    <row r="175" spans="1:4" x14ac:dyDescent="0.3">
      <c r="A175" t="s">
        <v>76</v>
      </c>
      <c r="B175">
        <v>31.94061361392038</v>
      </c>
      <c r="C175">
        <v>14.053869990124969</v>
      </c>
      <c r="D175">
        <v>2.5552490891136306</v>
      </c>
    </row>
    <row r="176" spans="1:4" x14ac:dyDescent="0.3">
      <c r="A176" t="s">
        <v>69</v>
      </c>
      <c r="B176">
        <v>29.814730150436503</v>
      </c>
      <c r="C176">
        <v>11.435786907016739</v>
      </c>
      <c r="D176">
        <v>4.0842096096488358</v>
      </c>
    </row>
    <row r="177" spans="1:6" x14ac:dyDescent="0.3">
      <c r="A177" t="s">
        <v>59</v>
      </c>
      <c r="B177">
        <v>27.354545780840599</v>
      </c>
      <c r="C177">
        <v>8.8376224830408088</v>
      </c>
      <c r="D177">
        <v>3.3667133268726892</v>
      </c>
    </row>
    <row r="178" spans="1:6" x14ac:dyDescent="0.3">
      <c r="A178" t="s">
        <v>50</v>
      </c>
      <c r="B178">
        <v>28.472775564409027</v>
      </c>
      <c r="C178">
        <v>6.525011066843736</v>
      </c>
      <c r="D178">
        <v>1.1863656485170428</v>
      </c>
    </row>
    <row r="179" spans="1:6" x14ac:dyDescent="0.3">
      <c r="A179" t="s">
        <v>44</v>
      </c>
      <c r="B179">
        <v>26.816806846687324</v>
      </c>
      <c r="C179">
        <v>7.7855245683930931</v>
      </c>
      <c r="D179">
        <v>0</v>
      </c>
    </row>
    <row r="180" spans="1:6" x14ac:dyDescent="0.3">
      <c r="A180" t="s">
        <v>43</v>
      </c>
      <c r="B180">
        <v>24.805827196265444</v>
      </c>
      <c r="C180">
        <v>5.3925711296229215</v>
      </c>
      <c r="D180">
        <v>4.3140569036983374</v>
      </c>
      <c r="F180" s="99" t="s">
        <v>480</v>
      </c>
    </row>
    <row r="181" spans="1:6" x14ac:dyDescent="0.3">
      <c r="A181" t="s">
        <v>30</v>
      </c>
      <c r="B181">
        <v>23.041552479868574</v>
      </c>
      <c r="C181">
        <v>3.6002425749794655</v>
      </c>
      <c r="D181">
        <v>1.2000808583264884</v>
      </c>
    </row>
    <row r="182" spans="1:6" x14ac:dyDescent="0.3">
      <c r="A182" t="s">
        <v>24</v>
      </c>
      <c r="B182">
        <v>20.34553107549258</v>
      </c>
      <c r="C182">
        <v>4.9904132826679923</v>
      </c>
      <c r="D182">
        <v>1.1516338344618444</v>
      </c>
    </row>
    <row r="183" spans="1:6" x14ac:dyDescent="0.3">
      <c r="A183" t="s">
        <v>17</v>
      </c>
      <c r="B183">
        <v>19.062067270656399</v>
      </c>
      <c r="C183">
        <v>3.768083065129753</v>
      </c>
      <c r="D183">
        <v>1.3299116700457956</v>
      </c>
    </row>
    <row r="190" spans="1:6" x14ac:dyDescent="0.3">
      <c r="B190" s="16" t="s">
        <v>492</v>
      </c>
      <c r="C190" s="16" t="s">
        <v>493</v>
      </c>
      <c r="D190" s="16" t="s">
        <v>494</v>
      </c>
    </row>
    <row r="191" spans="1:6" x14ac:dyDescent="0.3">
      <c r="A191" t="s">
        <v>155</v>
      </c>
      <c r="B191">
        <v>33.59893758300133</v>
      </c>
      <c r="C191">
        <v>38.911022576361219</v>
      </c>
      <c r="D191">
        <v>27.490039840637451</v>
      </c>
    </row>
    <row r="192" spans="1:6" x14ac:dyDescent="0.3">
      <c r="A192" t="s">
        <v>154</v>
      </c>
      <c r="B192">
        <v>44.326344258004468</v>
      </c>
      <c r="C192">
        <v>39.098108781419334</v>
      </c>
      <c r="D192">
        <v>14.548133500063006</v>
      </c>
    </row>
    <row r="193" spans="1:4" x14ac:dyDescent="0.3">
      <c r="A193" t="s">
        <v>152</v>
      </c>
      <c r="B193">
        <v>49.369625609547803</v>
      </c>
      <c r="C193">
        <v>32.041213971759504</v>
      </c>
      <c r="D193">
        <v>14.385851170994062</v>
      </c>
    </row>
    <row r="194" spans="1:4" x14ac:dyDescent="0.3">
      <c r="A194" t="s">
        <v>450</v>
      </c>
      <c r="B194">
        <v>43.915636887478328</v>
      </c>
      <c r="C194">
        <v>26.180475836765925</v>
      </c>
      <c r="D194">
        <v>10.978909221869582</v>
      </c>
    </row>
    <row r="195" spans="1:4" x14ac:dyDescent="0.3">
      <c r="A195" t="s">
        <v>425</v>
      </c>
      <c r="B195">
        <v>39.497295371360082</v>
      </c>
      <c r="C195">
        <v>23.968444199714238</v>
      </c>
      <c r="D195">
        <v>12.82818140266396</v>
      </c>
    </row>
    <row r="196" spans="1:4" x14ac:dyDescent="0.3">
      <c r="A196" t="s">
        <v>451</v>
      </c>
      <c r="B196">
        <v>40.291663534541073</v>
      </c>
      <c r="C196">
        <v>25.85381743466386</v>
      </c>
      <c r="D196">
        <v>9.7371520208474269</v>
      </c>
    </row>
    <row r="197" spans="1:4" x14ac:dyDescent="0.3">
      <c r="A197" t="s">
        <v>452</v>
      </c>
      <c r="B197">
        <v>36.714894806737952</v>
      </c>
      <c r="C197">
        <v>26.224924861955682</v>
      </c>
      <c r="D197">
        <v>12.675380349945247</v>
      </c>
    </row>
    <row r="198" spans="1:4" x14ac:dyDescent="0.3">
      <c r="A198" t="s">
        <v>453</v>
      </c>
      <c r="B198">
        <v>32.496102546336388</v>
      </c>
      <c r="C198">
        <v>26.719017649209921</v>
      </c>
      <c r="D198">
        <v>14.803780048886576</v>
      </c>
    </row>
    <row r="199" spans="1:4" x14ac:dyDescent="0.3">
      <c r="A199" t="s">
        <v>454</v>
      </c>
      <c r="B199">
        <v>39.770780917586102</v>
      </c>
      <c r="C199">
        <v>22.951419824686251</v>
      </c>
      <c r="D199">
        <v>11.037705717215523</v>
      </c>
    </row>
    <row r="200" spans="1:4" x14ac:dyDescent="0.3">
      <c r="A200" t="s">
        <v>126</v>
      </c>
      <c r="B200">
        <v>47.645975238829621</v>
      </c>
      <c r="C200">
        <v>25.258107355524135</v>
      </c>
      <c r="D200">
        <v>0.57404789444373039</v>
      </c>
    </row>
    <row r="201" spans="1:4" x14ac:dyDescent="0.3">
      <c r="A201" t="s">
        <v>113</v>
      </c>
      <c r="B201">
        <v>44.12261508527606</v>
      </c>
      <c r="C201">
        <v>13.816172400439982</v>
      </c>
      <c r="D201">
        <v>3.7883053356045107</v>
      </c>
    </row>
    <row r="202" spans="1:4" x14ac:dyDescent="0.3">
      <c r="A202" t="s">
        <v>311</v>
      </c>
      <c r="B202">
        <v>40.319238344528479</v>
      </c>
      <c r="C202">
        <v>18.655169980304223</v>
      </c>
      <c r="D202">
        <v>1.2035593535680145</v>
      </c>
    </row>
    <row r="203" spans="1:4" x14ac:dyDescent="0.3">
      <c r="A203" t="s">
        <v>106</v>
      </c>
      <c r="B203">
        <v>42.462727872354343</v>
      </c>
      <c r="C203">
        <v>14.596562706121805</v>
      </c>
      <c r="D203">
        <v>2.6539204920221464</v>
      </c>
    </row>
    <row r="204" spans="1:4" x14ac:dyDescent="0.3">
      <c r="A204" t="s">
        <v>105</v>
      </c>
      <c r="B204">
        <v>39.57206223576982</v>
      </c>
      <c r="C204">
        <v>17.277942666322033</v>
      </c>
      <c r="D204">
        <v>2.3687502042538271</v>
      </c>
    </row>
    <row r="205" spans="1:4" x14ac:dyDescent="0.3">
      <c r="A205" t="s">
        <v>104</v>
      </c>
      <c r="B205">
        <v>42.570945989504757</v>
      </c>
      <c r="C205">
        <v>13.06154024677987</v>
      </c>
      <c r="D205">
        <v>3.3863252491651514</v>
      </c>
    </row>
    <row r="206" spans="1:4" x14ac:dyDescent="0.3">
      <c r="A206" t="s">
        <v>89</v>
      </c>
      <c r="B206">
        <v>41.910861227985251</v>
      </c>
      <c r="C206">
        <v>9.3135247173300542</v>
      </c>
      <c r="D206">
        <v>1.1641905896662568</v>
      </c>
    </row>
    <row r="207" spans="1:4" x14ac:dyDescent="0.3">
      <c r="A207" t="s">
        <v>86</v>
      </c>
      <c r="B207">
        <v>42.564121778299544</v>
      </c>
      <c r="C207">
        <v>9.3719167218274233</v>
      </c>
      <c r="D207">
        <v>0</v>
      </c>
    </row>
    <row r="208" spans="1:4" x14ac:dyDescent="0.3">
      <c r="A208" t="s">
        <v>72</v>
      </c>
      <c r="B208">
        <v>33.912916142779956</v>
      </c>
      <c r="C208">
        <v>10.893813844747751</v>
      </c>
      <c r="D208">
        <v>2.8418644812385434</v>
      </c>
    </row>
    <row r="209" spans="1:6" x14ac:dyDescent="0.3">
      <c r="A209" t="s">
        <v>62</v>
      </c>
      <c r="B209">
        <v>29.558601751187339</v>
      </c>
      <c r="C209">
        <v>8.0230490467508488</v>
      </c>
      <c r="D209">
        <v>3.8003916537240867</v>
      </c>
    </row>
    <row r="210" spans="1:6" x14ac:dyDescent="0.3">
      <c r="A210" t="s">
        <v>52</v>
      </c>
      <c r="B210">
        <v>30.598679109067081</v>
      </c>
      <c r="C210">
        <v>4.1801474192714601</v>
      </c>
      <c r="D210">
        <v>2.6752943483337344</v>
      </c>
      <c r="F210" t="s">
        <v>312</v>
      </c>
    </row>
    <row r="211" spans="1:6" x14ac:dyDescent="0.3">
      <c r="A211" t="s">
        <v>25</v>
      </c>
      <c r="B211">
        <v>19.407394576284233</v>
      </c>
      <c r="C211">
        <v>4.9646823334680592</v>
      </c>
      <c r="D211">
        <v>2.2566737879400272</v>
      </c>
    </row>
  </sheetData>
  <sortState ref="A179:E199">
    <sortCondition descending="1" ref="E179:E199"/>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zoomScale="60" zoomScaleNormal="60" workbookViewId="0">
      <selection activeCell="B3" sqref="B3"/>
    </sheetView>
  </sheetViews>
  <sheetFormatPr defaultRowHeight="14.4" x14ac:dyDescent="0.3"/>
  <cols>
    <col min="3" max="3" width="10.6640625" customWidth="1"/>
  </cols>
  <sheetData>
    <row r="2" spans="2:5" x14ac:dyDescent="0.3">
      <c r="B2" s="27" t="s">
        <v>375</v>
      </c>
    </row>
    <row r="3" spans="2:5" ht="231.6" customHeight="1" x14ac:dyDescent="0.3"/>
    <row r="4" spans="2:5" x14ac:dyDescent="0.3">
      <c r="C4" t="s">
        <v>356</v>
      </c>
      <c r="D4" t="s">
        <v>364</v>
      </c>
      <c r="E4" t="s">
        <v>358</v>
      </c>
    </row>
    <row r="5" spans="2:5" x14ac:dyDescent="0.3">
      <c r="C5" t="s">
        <v>359</v>
      </c>
      <c r="D5" s="44">
        <v>8.7603305785123972E-2</v>
      </c>
      <c r="E5">
        <v>53</v>
      </c>
    </row>
    <row r="6" spans="2:5" x14ac:dyDescent="0.3">
      <c r="C6" t="s">
        <v>360</v>
      </c>
      <c r="D6" s="44">
        <v>0.13223140495867769</v>
      </c>
      <c r="E6">
        <v>80</v>
      </c>
    </row>
    <row r="7" spans="2:5" x14ac:dyDescent="0.3">
      <c r="C7" t="s">
        <v>361</v>
      </c>
      <c r="D7" s="44">
        <v>0.26776859504132233</v>
      </c>
      <c r="E7">
        <v>162</v>
      </c>
    </row>
    <row r="8" spans="2:5" x14ac:dyDescent="0.3">
      <c r="C8" t="s">
        <v>362</v>
      </c>
      <c r="D8" s="44">
        <v>0.20330578512396694</v>
      </c>
      <c r="E8">
        <v>123</v>
      </c>
    </row>
    <row r="9" spans="2:5" x14ac:dyDescent="0.3">
      <c r="C9" t="s">
        <v>363</v>
      </c>
      <c r="D9" s="44">
        <v>0.30909090909090908</v>
      </c>
      <c r="E9">
        <v>187</v>
      </c>
    </row>
    <row r="10" spans="2:5" x14ac:dyDescent="0.3">
      <c r="D10" s="44"/>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23"/>
  <sheetViews>
    <sheetView zoomScale="50" zoomScaleNormal="50" workbookViewId="0">
      <selection activeCell="B4" sqref="B4"/>
    </sheetView>
  </sheetViews>
  <sheetFormatPr defaultRowHeight="14.4" x14ac:dyDescent="0.3"/>
  <sheetData>
    <row r="4" spans="2:4" x14ac:dyDescent="0.3">
      <c r="B4" s="99" t="s">
        <v>376</v>
      </c>
    </row>
    <row r="8" spans="2:4" ht="62.4" customHeight="1" x14ac:dyDescent="0.3"/>
    <row r="16" spans="2:4" x14ac:dyDescent="0.3">
      <c r="B16" t="s">
        <v>356</v>
      </c>
      <c r="C16" t="s">
        <v>357</v>
      </c>
      <c r="D16" t="s">
        <v>358</v>
      </c>
    </row>
    <row r="17" spans="2:4" x14ac:dyDescent="0.3">
      <c r="B17" t="s">
        <v>359</v>
      </c>
      <c r="C17" s="44">
        <v>8.5561497326203204E-2</v>
      </c>
      <c r="D17">
        <v>48</v>
      </c>
    </row>
    <row r="18" spans="2:4" x14ac:dyDescent="0.3">
      <c r="B18" t="s">
        <v>361</v>
      </c>
      <c r="C18" s="44">
        <v>0.29233511586452765</v>
      </c>
      <c r="D18">
        <v>164</v>
      </c>
    </row>
    <row r="19" spans="2:4" x14ac:dyDescent="0.3">
      <c r="B19" t="s">
        <v>365</v>
      </c>
      <c r="C19" s="44">
        <v>0.35650623885918004</v>
      </c>
      <c r="D19">
        <v>200</v>
      </c>
    </row>
    <row r="20" spans="2:4" x14ac:dyDescent="0.3">
      <c r="B20" t="s">
        <v>366</v>
      </c>
      <c r="C20" s="44">
        <v>0.23529411764705882</v>
      </c>
      <c r="D20">
        <v>132</v>
      </c>
    </row>
    <row r="21" spans="2:4" x14ac:dyDescent="0.3">
      <c r="B21" t="s">
        <v>367</v>
      </c>
      <c r="C21" s="44">
        <v>3.0303030303030304E-2</v>
      </c>
      <c r="D21">
        <v>17</v>
      </c>
    </row>
    <row r="23" spans="2:4" x14ac:dyDescent="0.3">
      <c r="C23" s="44">
        <f>SUM(C19:C22)</f>
        <v>0.62210338680926913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50" zoomScaleNormal="50" workbookViewId="0">
      <selection activeCell="O7" sqref="O7"/>
    </sheetView>
  </sheetViews>
  <sheetFormatPr defaultRowHeight="14.4" x14ac:dyDescent="0.3"/>
  <sheetData>
    <row r="1" spans="1:7" ht="43.2" x14ac:dyDescent="0.3">
      <c r="A1" s="20" t="s">
        <v>185</v>
      </c>
      <c r="F1" s="100" t="s">
        <v>377</v>
      </c>
    </row>
    <row r="3" spans="1:7" x14ac:dyDescent="0.3">
      <c r="B3" s="16" t="s">
        <v>492</v>
      </c>
      <c r="C3" s="16" t="s">
        <v>493</v>
      </c>
      <c r="D3" s="16" t="s">
        <v>494</v>
      </c>
    </row>
    <row r="4" spans="1:7" ht="15" x14ac:dyDescent="0.25">
      <c r="A4" s="16" t="s">
        <v>155</v>
      </c>
      <c r="B4" s="18">
        <v>0.13100000000000001</v>
      </c>
      <c r="C4" s="18">
        <v>0.36899999999999999</v>
      </c>
      <c r="D4" s="18">
        <v>0.42899999999999999</v>
      </c>
      <c r="E4" s="18"/>
      <c r="G4" s="18"/>
    </row>
    <row r="5" spans="1:7" ht="15" x14ac:dyDescent="0.25">
      <c r="A5" s="16" t="s">
        <v>152</v>
      </c>
      <c r="B5" s="18">
        <v>0.41699999999999998</v>
      </c>
      <c r="C5" s="18">
        <v>0.27800000000000002</v>
      </c>
      <c r="D5" s="18">
        <v>0.19400000000000001</v>
      </c>
      <c r="E5" s="18"/>
      <c r="G5" s="18"/>
    </row>
    <row r="6" spans="1:7" x14ac:dyDescent="0.3">
      <c r="A6" s="16" t="s">
        <v>425</v>
      </c>
      <c r="B6" s="18">
        <v>0.56699999999999995</v>
      </c>
      <c r="C6" s="18">
        <v>0.23300000000000001</v>
      </c>
      <c r="D6" s="18">
        <v>6.7000000000000004E-2</v>
      </c>
      <c r="E6" s="18"/>
      <c r="G6" s="18"/>
    </row>
    <row r="7" spans="1:7" ht="15" x14ac:dyDescent="0.25">
      <c r="A7" s="16" t="s">
        <v>154</v>
      </c>
      <c r="B7" s="18">
        <v>0.30599999999999999</v>
      </c>
      <c r="C7" s="18">
        <v>0.42899999999999999</v>
      </c>
      <c r="D7" s="18">
        <v>0.122</v>
      </c>
      <c r="E7" s="18"/>
      <c r="G7" s="18"/>
    </row>
    <row r="8" spans="1:7" ht="15" x14ac:dyDescent="0.25">
      <c r="A8" s="16" t="s">
        <v>153</v>
      </c>
      <c r="B8" s="18">
        <v>0.20699999999999999</v>
      </c>
      <c r="C8" s="18">
        <v>0.17199999999999999</v>
      </c>
      <c r="D8" s="18">
        <v>0.44800000000000001</v>
      </c>
      <c r="E8" s="18"/>
      <c r="G8" s="18"/>
    </row>
    <row r="9" spans="1:7" x14ac:dyDescent="0.3">
      <c r="A9" s="16" t="s">
        <v>452</v>
      </c>
      <c r="B9" s="18">
        <v>0.45500000000000002</v>
      </c>
      <c r="C9" s="18">
        <v>0.318</v>
      </c>
      <c r="D9" s="18">
        <v>4.4999999999999998E-2</v>
      </c>
      <c r="E9" s="18"/>
      <c r="G9" s="18"/>
    </row>
    <row r="10" spans="1:7" x14ac:dyDescent="0.3">
      <c r="A10" s="16" t="s">
        <v>451</v>
      </c>
      <c r="B10" s="18">
        <v>0.53300000000000003</v>
      </c>
      <c r="C10" s="18">
        <v>0.23300000000000001</v>
      </c>
      <c r="D10" s="18">
        <v>3.3000000000000002E-2</v>
      </c>
      <c r="E10" s="18"/>
      <c r="G10" s="18"/>
    </row>
    <row r="11" spans="1:7" x14ac:dyDescent="0.3">
      <c r="A11" s="16" t="s">
        <v>453</v>
      </c>
      <c r="B11" s="18">
        <v>0.41699999999999998</v>
      </c>
      <c r="C11" s="18">
        <v>0.29199999999999998</v>
      </c>
      <c r="D11" s="18">
        <v>8.3000000000000004E-2</v>
      </c>
      <c r="E11" s="18"/>
      <c r="G11" s="18"/>
    </row>
    <row r="12" spans="1:7" x14ac:dyDescent="0.3">
      <c r="A12" s="16" t="s">
        <v>454</v>
      </c>
      <c r="B12" s="18">
        <v>0.39700000000000002</v>
      </c>
      <c r="C12" s="18">
        <v>0.222</v>
      </c>
      <c r="D12" s="18">
        <v>0.111</v>
      </c>
      <c r="E12" s="18"/>
      <c r="G12" s="18"/>
    </row>
    <row r="13" spans="1:7" x14ac:dyDescent="0.3">
      <c r="A13" s="16" t="s">
        <v>421</v>
      </c>
      <c r="B13" s="18">
        <v>0.379</v>
      </c>
      <c r="C13" s="18">
        <v>0.31</v>
      </c>
      <c r="D13" s="18">
        <v>3.4000000000000002E-2</v>
      </c>
      <c r="E13" s="18"/>
      <c r="G13" s="18"/>
    </row>
    <row r="14" spans="1:7" ht="15" x14ac:dyDescent="0.25">
      <c r="A14" s="16" t="s">
        <v>143</v>
      </c>
      <c r="B14" s="18">
        <v>0.39400000000000002</v>
      </c>
      <c r="C14" s="18">
        <v>0.21099999999999999</v>
      </c>
      <c r="D14" s="18">
        <v>0.113</v>
      </c>
      <c r="E14" s="18"/>
      <c r="G14" s="18"/>
    </row>
    <row r="15" spans="1:7" x14ac:dyDescent="0.3">
      <c r="A15" s="16" t="s">
        <v>422</v>
      </c>
      <c r="B15" s="18">
        <v>0.47899999999999998</v>
      </c>
      <c r="C15" s="18">
        <v>0.14599999999999999</v>
      </c>
      <c r="D15" s="18">
        <v>8.3000000000000004E-2</v>
      </c>
      <c r="E15" s="18"/>
      <c r="G15" s="18"/>
    </row>
    <row r="16" spans="1:7" x14ac:dyDescent="0.3">
      <c r="A16" s="16" t="s">
        <v>137</v>
      </c>
      <c r="B16" s="18">
        <v>0.443</v>
      </c>
      <c r="C16" s="18">
        <v>0.19700000000000001</v>
      </c>
      <c r="D16" s="18">
        <v>6.6000000000000003E-2</v>
      </c>
      <c r="E16" s="18"/>
      <c r="G16" s="18"/>
    </row>
    <row r="17" spans="1:7" x14ac:dyDescent="0.3">
      <c r="A17" s="16" t="s">
        <v>124</v>
      </c>
      <c r="B17" s="18">
        <v>0.377</v>
      </c>
      <c r="C17" s="18">
        <v>0.26400000000000001</v>
      </c>
      <c r="D17" s="18">
        <v>5.7000000000000002E-2</v>
      </c>
      <c r="E17" s="18"/>
      <c r="G17" s="18"/>
    </row>
    <row r="18" spans="1:7" x14ac:dyDescent="0.3">
      <c r="A18" s="16" t="s">
        <v>450</v>
      </c>
      <c r="B18" s="18">
        <v>0.435</v>
      </c>
      <c r="C18" s="18">
        <v>0.217</v>
      </c>
      <c r="D18" s="18">
        <v>4.2999999999999997E-2</v>
      </c>
      <c r="E18" s="18"/>
      <c r="G18" s="18"/>
    </row>
    <row r="19" spans="1:7" x14ac:dyDescent="0.3">
      <c r="A19" s="16" t="s">
        <v>147</v>
      </c>
      <c r="B19" s="18">
        <v>0.33300000000000002</v>
      </c>
      <c r="C19" s="18">
        <v>0.253</v>
      </c>
      <c r="D19" s="18">
        <v>0.10299999999999999</v>
      </c>
      <c r="E19" s="18"/>
      <c r="G19" s="18"/>
    </row>
    <row r="20" spans="1:7" x14ac:dyDescent="0.3">
      <c r="A20" s="16" t="s">
        <v>466</v>
      </c>
      <c r="B20" s="18">
        <v>0.42099999999999999</v>
      </c>
      <c r="C20" s="18">
        <v>0.21099999999999999</v>
      </c>
      <c r="D20" s="18">
        <v>5.2999999999999999E-2</v>
      </c>
      <c r="E20" s="18"/>
      <c r="G20" s="18"/>
    </row>
    <row r="21" spans="1:7" x14ac:dyDescent="0.3">
      <c r="A21" s="16" t="s">
        <v>427</v>
      </c>
      <c r="B21" s="18">
        <v>0.35699999999999998</v>
      </c>
      <c r="C21" s="18">
        <v>0.27100000000000002</v>
      </c>
      <c r="D21" s="18">
        <v>4.2999999999999997E-2</v>
      </c>
      <c r="E21" s="18"/>
      <c r="G21" s="18"/>
    </row>
    <row r="22" spans="1:7" x14ac:dyDescent="0.3">
      <c r="A22" s="16" t="s">
        <v>113</v>
      </c>
      <c r="B22" s="18">
        <v>0.438</v>
      </c>
      <c r="C22" s="18">
        <v>0.16700000000000001</v>
      </c>
      <c r="D22" s="18">
        <v>6.3E-2</v>
      </c>
      <c r="E22" s="18"/>
      <c r="G22" s="18"/>
    </row>
    <row r="23" spans="1:7" x14ac:dyDescent="0.3">
      <c r="A23" s="16" t="s">
        <v>128</v>
      </c>
      <c r="B23" s="18">
        <v>0.33300000000000002</v>
      </c>
      <c r="C23" s="18">
        <v>0.16700000000000001</v>
      </c>
      <c r="D23" s="18">
        <v>0.16700000000000001</v>
      </c>
      <c r="E23" s="18"/>
      <c r="G23" s="18"/>
    </row>
    <row r="24" spans="1:7" x14ac:dyDescent="0.3">
      <c r="A24" s="16" t="s">
        <v>141</v>
      </c>
      <c r="B24" s="18">
        <v>0.25</v>
      </c>
      <c r="C24" s="18">
        <v>0.28100000000000003</v>
      </c>
      <c r="D24" s="18">
        <v>0.125</v>
      </c>
      <c r="E24" s="18"/>
      <c r="G24" s="18"/>
    </row>
    <row r="25" spans="1:7" x14ac:dyDescent="0.3">
      <c r="A25" s="16" t="s">
        <v>142</v>
      </c>
      <c r="B25" s="18">
        <v>0.435</v>
      </c>
      <c r="C25" s="18">
        <v>0.217</v>
      </c>
      <c r="D25" s="18">
        <v>0</v>
      </c>
      <c r="E25" s="18"/>
      <c r="G25" s="18"/>
    </row>
    <row r="26" spans="1:7" x14ac:dyDescent="0.3">
      <c r="A26" s="16" t="s">
        <v>133</v>
      </c>
      <c r="B26" s="18">
        <v>0.31900000000000001</v>
      </c>
      <c r="C26" s="18">
        <v>0.26600000000000001</v>
      </c>
      <c r="D26" s="18">
        <v>6.4000000000000001E-2</v>
      </c>
      <c r="E26" s="18"/>
      <c r="G26" s="18"/>
    </row>
    <row r="27" spans="1:7" x14ac:dyDescent="0.3">
      <c r="A27" s="16" t="s">
        <v>140</v>
      </c>
      <c r="B27" s="18">
        <v>0.32100000000000001</v>
      </c>
      <c r="C27" s="18">
        <v>0.28599999999999998</v>
      </c>
      <c r="D27" s="18">
        <v>3.5999999999999997E-2</v>
      </c>
      <c r="E27" s="18"/>
      <c r="G27" s="18"/>
    </row>
    <row r="28" spans="1:7" x14ac:dyDescent="0.3">
      <c r="A28" s="16" t="s">
        <v>423</v>
      </c>
      <c r="B28" s="18">
        <v>0.2</v>
      </c>
      <c r="C28" s="18">
        <v>0.32</v>
      </c>
      <c r="D28" s="18">
        <v>0.12</v>
      </c>
      <c r="E28" s="18"/>
      <c r="G28" s="18"/>
    </row>
    <row r="29" spans="1:7" x14ac:dyDescent="0.3">
      <c r="A29" s="16" t="s">
        <v>424</v>
      </c>
      <c r="B29" s="18">
        <v>0.40899999999999997</v>
      </c>
      <c r="C29" s="18">
        <v>0.182</v>
      </c>
      <c r="D29" s="18">
        <v>4.4999999999999998E-2</v>
      </c>
      <c r="E29" s="18"/>
      <c r="G29" s="18"/>
    </row>
    <row r="30" spans="1:7" x14ac:dyDescent="0.3">
      <c r="A30" s="16" t="s">
        <v>130</v>
      </c>
      <c r="B30" s="18">
        <v>0.39300000000000002</v>
      </c>
      <c r="C30" s="18">
        <v>0.214</v>
      </c>
      <c r="D30" s="18">
        <v>2.1000000000000001E-2</v>
      </c>
      <c r="E30" s="18"/>
      <c r="G30" s="18"/>
    </row>
    <row r="31" spans="1:7" x14ac:dyDescent="0.3">
      <c r="A31" s="16" t="s">
        <v>59</v>
      </c>
      <c r="B31" s="18">
        <v>0.35499999999999998</v>
      </c>
      <c r="C31" s="18">
        <v>0.161</v>
      </c>
      <c r="D31" s="18">
        <v>9.7000000000000003E-2</v>
      </c>
      <c r="E31" s="18"/>
      <c r="G31" s="18"/>
    </row>
    <row r="32" spans="1:7" x14ac:dyDescent="0.3">
      <c r="A32" s="16" t="s">
        <v>426</v>
      </c>
      <c r="B32" s="18">
        <v>0.23300000000000001</v>
      </c>
      <c r="C32" s="18">
        <v>0.25600000000000001</v>
      </c>
      <c r="D32" s="18">
        <v>0.11600000000000001</v>
      </c>
      <c r="E32" s="18">
        <f>SUM(B32:D32)</f>
        <v>0.60499999999999998</v>
      </c>
      <c r="G32" s="18"/>
    </row>
    <row r="33" spans="1:7" x14ac:dyDescent="0.3">
      <c r="A33" s="16" t="s">
        <v>106</v>
      </c>
      <c r="B33" s="18">
        <v>0.439</v>
      </c>
      <c r="C33" s="18">
        <v>0.121</v>
      </c>
      <c r="D33" s="18">
        <v>0.03</v>
      </c>
      <c r="E33" s="18"/>
      <c r="G33" s="18"/>
    </row>
    <row r="34" spans="1:7" x14ac:dyDescent="0.3">
      <c r="A34" s="16" t="s">
        <v>79</v>
      </c>
      <c r="B34" s="18">
        <v>0.40899999999999997</v>
      </c>
      <c r="C34" s="18">
        <v>0.13600000000000001</v>
      </c>
      <c r="D34" s="18">
        <v>4.4999999999999998E-2</v>
      </c>
      <c r="E34" s="18"/>
      <c r="G34" s="18"/>
    </row>
    <row r="35" spans="1:7" x14ac:dyDescent="0.3">
      <c r="A35" s="16" t="s">
        <v>100</v>
      </c>
      <c r="B35" s="18">
        <v>0.41299999999999998</v>
      </c>
      <c r="C35" s="18">
        <v>0.152</v>
      </c>
      <c r="D35" s="18">
        <v>2.1999999999999999E-2</v>
      </c>
      <c r="E35" s="18"/>
      <c r="G35" s="18"/>
    </row>
    <row r="36" spans="1:7" x14ac:dyDescent="0.3">
      <c r="A36" s="16" t="s">
        <v>131</v>
      </c>
      <c r="B36" s="18">
        <v>0.375</v>
      </c>
      <c r="C36" s="18">
        <v>0.16700000000000001</v>
      </c>
      <c r="D36" s="18">
        <v>4.2000000000000003E-2</v>
      </c>
      <c r="E36" s="18"/>
      <c r="G36" s="18"/>
    </row>
    <row r="37" spans="1:7" x14ac:dyDescent="0.3">
      <c r="A37" s="16" t="s">
        <v>148</v>
      </c>
      <c r="B37" s="18">
        <v>0.36799999999999999</v>
      </c>
      <c r="C37" s="18">
        <v>0.158</v>
      </c>
      <c r="D37" s="18">
        <v>5.2999999999999999E-2</v>
      </c>
      <c r="E37" s="18"/>
      <c r="G37" s="18"/>
    </row>
    <row r="38" spans="1:7" x14ac:dyDescent="0.3">
      <c r="A38" s="16" t="s">
        <v>485</v>
      </c>
      <c r="B38" s="18">
        <v>0.14299999999999999</v>
      </c>
      <c r="C38" s="18">
        <v>0.28599999999999998</v>
      </c>
      <c r="D38" s="18">
        <v>0.14299999999999999</v>
      </c>
      <c r="E38" s="18"/>
      <c r="G38" s="18"/>
    </row>
    <row r="39" spans="1:7" x14ac:dyDescent="0.3">
      <c r="A39" s="16" t="s">
        <v>200</v>
      </c>
      <c r="B39" s="18">
        <v>0.45200000000000001</v>
      </c>
      <c r="C39" s="18">
        <v>9.7000000000000003E-2</v>
      </c>
      <c r="D39" s="18">
        <v>0</v>
      </c>
      <c r="E39" s="18"/>
      <c r="G39" s="18"/>
    </row>
    <row r="40" spans="1:7" x14ac:dyDescent="0.3">
      <c r="A40" s="16" t="s">
        <v>144</v>
      </c>
      <c r="B40" s="18">
        <v>0.36399999999999999</v>
      </c>
      <c r="C40" s="18">
        <v>0.182</v>
      </c>
      <c r="D40" s="18">
        <v>0</v>
      </c>
      <c r="E40" s="18"/>
      <c r="G40" s="18"/>
    </row>
    <row r="41" spans="1:7" x14ac:dyDescent="0.3">
      <c r="A41" s="16" t="s">
        <v>150</v>
      </c>
      <c r="B41" s="18">
        <v>0.308</v>
      </c>
      <c r="C41" s="18">
        <v>0.23100000000000001</v>
      </c>
      <c r="D41" s="18">
        <v>0</v>
      </c>
      <c r="E41" s="18"/>
      <c r="G41" s="18"/>
    </row>
    <row r="42" spans="1:7" x14ac:dyDescent="0.3">
      <c r="A42" s="16" t="s">
        <v>122</v>
      </c>
      <c r="B42" s="18">
        <v>0.36899999999999999</v>
      </c>
      <c r="C42" s="18">
        <v>0.13800000000000001</v>
      </c>
      <c r="D42" s="18">
        <v>3.1E-2</v>
      </c>
      <c r="E42" s="18"/>
      <c r="G42" s="18"/>
    </row>
    <row r="43" spans="1:7" x14ac:dyDescent="0.3">
      <c r="A43" s="16" t="s">
        <v>118</v>
      </c>
      <c r="B43" s="18">
        <v>0.4</v>
      </c>
      <c r="C43" s="18">
        <v>7.4999999999999997E-2</v>
      </c>
      <c r="D43" s="18">
        <v>0.05</v>
      </c>
      <c r="E43" s="18"/>
      <c r="G43" s="18"/>
    </row>
    <row r="44" spans="1:7" x14ac:dyDescent="0.3">
      <c r="A44" s="16" t="s">
        <v>429</v>
      </c>
      <c r="B44" s="18">
        <v>0.30199999999999999</v>
      </c>
      <c r="C44" s="18">
        <v>0.20599999999999999</v>
      </c>
      <c r="D44" s="18">
        <v>1.6E-2</v>
      </c>
      <c r="E44" s="18"/>
      <c r="G44" s="18"/>
    </row>
    <row r="45" spans="1:7" x14ac:dyDescent="0.3">
      <c r="A45" s="16" t="s">
        <v>121</v>
      </c>
      <c r="B45" s="18">
        <v>0.33300000000000002</v>
      </c>
      <c r="C45" s="18">
        <v>0.19</v>
      </c>
      <c r="D45" s="18">
        <v>0</v>
      </c>
      <c r="E45" s="18"/>
      <c r="G45" s="18"/>
    </row>
    <row r="46" spans="1:7" x14ac:dyDescent="0.3">
      <c r="A46" s="16" t="s">
        <v>120</v>
      </c>
      <c r="B46" s="18">
        <v>0.30399999999999999</v>
      </c>
      <c r="C46" s="18">
        <v>0.17399999999999999</v>
      </c>
      <c r="D46" s="18">
        <v>4.2999999999999997E-2</v>
      </c>
      <c r="E46" s="18"/>
      <c r="G46" s="18"/>
    </row>
    <row r="47" spans="1:7" x14ac:dyDescent="0.3">
      <c r="A47" s="16" t="s">
        <v>112</v>
      </c>
      <c r="B47" s="18">
        <v>0.44400000000000001</v>
      </c>
      <c r="C47" s="18">
        <v>5.6000000000000001E-2</v>
      </c>
      <c r="D47" s="18">
        <v>0</v>
      </c>
      <c r="E47" s="18"/>
      <c r="G47" s="18"/>
    </row>
    <row r="48" spans="1:7" x14ac:dyDescent="0.3">
      <c r="A48" s="16" t="s">
        <v>486</v>
      </c>
      <c r="B48" s="18">
        <v>0.24299999999999999</v>
      </c>
      <c r="C48" s="18">
        <v>0.216</v>
      </c>
      <c r="D48" s="18">
        <v>2.7E-2</v>
      </c>
      <c r="E48" s="18"/>
      <c r="G48" s="18"/>
    </row>
    <row r="49" spans="1:7" x14ac:dyDescent="0.3">
      <c r="A49" s="16" t="s">
        <v>103</v>
      </c>
      <c r="B49" s="18">
        <v>0.38900000000000001</v>
      </c>
      <c r="C49" s="18">
        <v>5.6000000000000001E-2</v>
      </c>
      <c r="D49" s="18">
        <v>3.6999999999999998E-2</v>
      </c>
      <c r="E49" s="18"/>
      <c r="G49" s="18"/>
    </row>
    <row r="50" spans="1:7" x14ac:dyDescent="0.3">
      <c r="A50" s="16" t="s">
        <v>125</v>
      </c>
      <c r="B50" s="18">
        <v>0.318</v>
      </c>
      <c r="C50" s="18">
        <v>0.114</v>
      </c>
      <c r="D50" s="18">
        <v>4.4999999999999998E-2</v>
      </c>
      <c r="E50" s="18"/>
      <c r="G50" s="18"/>
    </row>
    <row r="51" spans="1:7" x14ac:dyDescent="0.3">
      <c r="A51" s="16" t="s">
        <v>115</v>
      </c>
      <c r="B51" s="18">
        <v>0.34200000000000003</v>
      </c>
      <c r="C51" s="18">
        <v>8.8999999999999996E-2</v>
      </c>
      <c r="D51" s="18">
        <v>3.7999999999999999E-2</v>
      </c>
      <c r="E51" s="18"/>
      <c r="G51" s="18"/>
    </row>
    <row r="52" spans="1:7" x14ac:dyDescent="0.3">
      <c r="A52" s="16" t="s">
        <v>96</v>
      </c>
      <c r="B52" s="18">
        <v>0.4</v>
      </c>
      <c r="C52" s="18">
        <v>6.7000000000000004E-2</v>
      </c>
      <c r="D52" s="18">
        <v>0</v>
      </c>
      <c r="E52" s="18"/>
      <c r="G52" s="18"/>
    </row>
    <row r="53" spans="1:7" x14ac:dyDescent="0.3">
      <c r="A53" s="16" t="s">
        <v>95</v>
      </c>
      <c r="B53" s="18">
        <v>0.20899999999999999</v>
      </c>
      <c r="C53" s="18">
        <v>0.11600000000000001</v>
      </c>
      <c r="D53" s="18">
        <v>0.14000000000000001</v>
      </c>
      <c r="E53" s="18"/>
      <c r="G53" s="18"/>
    </row>
    <row r="54" spans="1:7" x14ac:dyDescent="0.3">
      <c r="A54" s="16" t="s">
        <v>116</v>
      </c>
      <c r="B54" s="18">
        <v>0.45800000000000002</v>
      </c>
      <c r="C54" s="18">
        <v>0</v>
      </c>
      <c r="D54" s="18">
        <v>0</v>
      </c>
      <c r="E54" s="18"/>
      <c r="G54" s="18"/>
    </row>
    <row r="55" spans="1:7" x14ac:dyDescent="0.3">
      <c r="A55" s="16" t="s">
        <v>428</v>
      </c>
      <c r="B55" s="18">
        <v>0.3</v>
      </c>
      <c r="C55" s="18">
        <v>0.15</v>
      </c>
      <c r="D55" s="18">
        <v>0</v>
      </c>
      <c r="E55" s="18"/>
      <c r="G55" s="18"/>
    </row>
    <row r="56" spans="1:7" x14ac:dyDescent="0.3">
      <c r="A56" s="16" t="s">
        <v>126</v>
      </c>
      <c r="B56" s="18">
        <v>0.3</v>
      </c>
      <c r="C56" s="18">
        <v>0.15</v>
      </c>
      <c r="D56" s="18">
        <v>0</v>
      </c>
      <c r="E56" s="18"/>
      <c r="G56" s="18"/>
    </row>
    <row r="57" spans="1:7" x14ac:dyDescent="0.3">
      <c r="A57" s="16" t="s">
        <v>92</v>
      </c>
      <c r="B57" s="18">
        <v>0.30599999999999999</v>
      </c>
      <c r="C57" s="18">
        <v>0.111</v>
      </c>
      <c r="D57" s="18">
        <v>2.8000000000000001E-2</v>
      </c>
      <c r="E57" s="18"/>
      <c r="G57" s="18"/>
    </row>
    <row r="58" spans="1:7" x14ac:dyDescent="0.3">
      <c r="A58" s="16" t="s">
        <v>455</v>
      </c>
      <c r="B58" s="18">
        <v>0.12</v>
      </c>
      <c r="C58" s="18">
        <v>0.28000000000000003</v>
      </c>
      <c r="D58" s="18">
        <v>0.04</v>
      </c>
      <c r="E58" s="18"/>
      <c r="G58" s="18"/>
    </row>
    <row r="59" spans="1:7" x14ac:dyDescent="0.3">
      <c r="A59" s="16" t="s">
        <v>67</v>
      </c>
      <c r="B59" s="18">
        <v>0.27300000000000002</v>
      </c>
      <c r="C59" s="18">
        <v>0.14499999999999999</v>
      </c>
      <c r="D59" s="18">
        <v>1.7999999999999999E-2</v>
      </c>
      <c r="E59" s="18"/>
      <c r="G59" s="18"/>
    </row>
    <row r="60" spans="1:7" x14ac:dyDescent="0.3">
      <c r="A60" s="16" t="s">
        <v>107</v>
      </c>
      <c r="B60" s="18">
        <v>0.254</v>
      </c>
      <c r="C60" s="18">
        <v>0.127</v>
      </c>
      <c r="D60" s="18">
        <v>4.8000000000000001E-2</v>
      </c>
      <c r="E60" s="18"/>
      <c r="G60" s="18"/>
    </row>
    <row r="61" spans="1:7" x14ac:dyDescent="0.3">
      <c r="A61" s="16" t="s">
        <v>109</v>
      </c>
      <c r="B61" s="18">
        <v>0.28599999999999998</v>
      </c>
      <c r="C61" s="18">
        <v>0.14299999999999999</v>
      </c>
      <c r="D61" s="18">
        <v>0</v>
      </c>
      <c r="E61" s="18"/>
      <c r="G61" s="18"/>
    </row>
    <row r="62" spans="1:7" x14ac:dyDescent="0.3">
      <c r="A62" s="16" t="s">
        <v>136</v>
      </c>
      <c r="B62" s="18">
        <v>0.28599999999999998</v>
      </c>
      <c r="C62" s="18">
        <v>0.14299999999999999</v>
      </c>
      <c r="D62" s="18">
        <v>0</v>
      </c>
      <c r="E62" s="18"/>
      <c r="G62" s="18"/>
    </row>
    <row r="63" spans="1:7" x14ac:dyDescent="0.3">
      <c r="A63" s="16" t="s">
        <v>76</v>
      </c>
      <c r="B63" s="18">
        <v>0.26300000000000001</v>
      </c>
      <c r="C63" s="18">
        <v>0.158</v>
      </c>
      <c r="D63" s="18">
        <v>0</v>
      </c>
      <c r="E63" s="18"/>
      <c r="G63" s="18"/>
    </row>
    <row r="64" spans="1:7" x14ac:dyDescent="0.3">
      <c r="A64" s="16" t="s">
        <v>114</v>
      </c>
      <c r="B64" s="18">
        <v>0.26300000000000001</v>
      </c>
      <c r="C64" s="18">
        <v>5.2999999999999999E-2</v>
      </c>
      <c r="D64" s="18">
        <v>0.105</v>
      </c>
      <c r="E64" s="18"/>
      <c r="G64" s="18"/>
    </row>
    <row r="65" spans="1:7" x14ac:dyDescent="0.3">
      <c r="A65" s="16" t="s">
        <v>98</v>
      </c>
      <c r="B65" s="18">
        <v>0.34399999999999997</v>
      </c>
      <c r="C65" s="18">
        <v>4.3999999999999997E-2</v>
      </c>
      <c r="D65" s="18">
        <v>3.3000000000000002E-2</v>
      </c>
      <c r="E65" s="18"/>
      <c r="G65" s="18"/>
    </row>
    <row r="66" spans="1:7" x14ac:dyDescent="0.3">
      <c r="A66" s="16" t="s">
        <v>93</v>
      </c>
      <c r="B66" s="18">
        <v>0.23899999999999999</v>
      </c>
      <c r="C66" s="18">
        <v>0.152</v>
      </c>
      <c r="D66" s="18">
        <v>2.1999999999999999E-2</v>
      </c>
      <c r="E66" s="18"/>
      <c r="G66" s="18"/>
    </row>
    <row r="67" spans="1:7" x14ac:dyDescent="0.3">
      <c r="A67" s="16" t="s">
        <v>119</v>
      </c>
      <c r="B67" s="18">
        <v>0.31</v>
      </c>
      <c r="C67" s="18">
        <v>6.9000000000000006E-2</v>
      </c>
      <c r="D67" s="18">
        <v>3.4000000000000002E-2</v>
      </c>
      <c r="E67" s="18"/>
      <c r="G67" s="18"/>
    </row>
    <row r="68" spans="1:7" x14ac:dyDescent="0.3">
      <c r="A68" s="16" t="s">
        <v>41</v>
      </c>
      <c r="B68" s="18">
        <v>0.2</v>
      </c>
      <c r="C68" s="18">
        <v>0.1</v>
      </c>
      <c r="D68" s="18">
        <v>0.1</v>
      </c>
      <c r="E68" s="18"/>
      <c r="G68" s="18"/>
    </row>
    <row r="69" spans="1:7" x14ac:dyDescent="0.3">
      <c r="A69" s="16" t="s">
        <v>101</v>
      </c>
      <c r="B69" s="18">
        <v>0.3</v>
      </c>
      <c r="C69" s="18">
        <v>0.1</v>
      </c>
      <c r="D69" s="18">
        <v>0</v>
      </c>
      <c r="E69" s="18"/>
      <c r="G69" s="18"/>
    </row>
    <row r="70" spans="1:7" x14ac:dyDescent="0.3">
      <c r="A70" s="16" t="s">
        <v>430</v>
      </c>
      <c r="B70" s="18">
        <v>0.28599999999999998</v>
      </c>
      <c r="C70" s="18">
        <v>8.7999999999999995E-2</v>
      </c>
      <c r="D70" s="18">
        <v>2.1999999999999999E-2</v>
      </c>
      <c r="E70" s="18"/>
      <c r="G70" s="18"/>
    </row>
    <row r="71" spans="1:7" x14ac:dyDescent="0.3">
      <c r="A71" s="16" t="s">
        <v>49</v>
      </c>
      <c r="B71" s="18">
        <v>0.34899999999999998</v>
      </c>
      <c r="C71" s="18">
        <v>4.7E-2</v>
      </c>
      <c r="D71" s="18">
        <v>0</v>
      </c>
      <c r="E71" s="18"/>
      <c r="G71" s="18"/>
    </row>
    <row r="72" spans="1:7" x14ac:dyDescent="0.3">
      <c r="A72" s="16" t="s">
        <v>54</v>
      </c>
      <c r="B72" s="18">
        <v>0.33300000000000002</v>
      </c>
      <c r="C72" s="18">
        <v>0.03</v>
      </c>
      <c r="D72" s="18">
        <v>0.03</v>
      </c>
      <c r="E72" s="18"/>
      <c r="G72" s="18"/>
    </row>
    <row r="73" spans="1:7" x14ac:dyDescent="0.3">
      <c r="A73" s="16" t="s">
        <v>52</v>
      </c>
      <c r="B73" s="18">
        <v>0.28999999999999998</v>
      </c>
      <c r="C73" s="18">
        <v>3.2000000000000001E-2</v>
      </c>
      <c r="D73" s="18">
        <v>6.5000000000000002E-2</v>
      </c>
      <c r="E73" s="18"/>
      <c r="G73" s="18"/>
    </row>
    <row r="74" spans="1:7" x14ac:dyDescent="0.3">
      <c r="A74" s="16" t="s">
        <v>89</v>
      </c>
      <c r="B74" s="18">
        <v>0.28599999999999998</v>
      </c>
      <c r="C74" s="18">
        <v>9.5000000000000001E-2</v>
      </c>
      <c r="D74" s="18">
        <v>0</v>
      </c>
      <c r="E74" s="18"/>
      <c r="G74" s="18"/>
    </row>
    <row r="75" spans="1:7" x14ac:dyDescent="0.3">
      <c r="A75" s="16" t="s">
        <v>44</v>
      </c>
      <c r="B75" s="18">
        <v>0.25</v>
      </c>
      <c r="C75" s="18">
        <v>0.125</v>
      </c>
      <c r="D75" s="18">
        <v>0</v>
      </c>
      <c r="E75" s="18"/>
      <c r="G75" s="18"/>
    </row>
    <row r="76" spans="1:7" x14ac:dyDescent="0.3">
      <c r="A76" s="16" t="s">
        <v>24</v>
      </c>
      <c r="B76" s="18">
        <v>0.214</v>
      </c>
      <c r="C76" s="18">
        <v>0.14299999999999999</v>
      </c>
      <c r="D76" s="18">
        <v>1.7999999999999999E-2</v>
      </c>
      <c r="E76" s="18"/>
      <c r="G76" s="18"/>
    </row>
    <row r="77" spans="1:7" x14ac:dyDescent="0.3">
      <c r="A77" s="16" t="s">
        <v>108</v>
      </c>
      <c r="B77" s="18">
        <v>0.25</v>
      </c>
      <c r="C77" s="18">
        <v>0.125</v>
      </c>
      <c r="D77" s="18">
        <v>0</v>
      </c>
      <c r="E77" s="18"/>
      <c r="G77" s="18"/>
    </row>
    <row r="78" spans="1:7" x14ac:dyDescent="0.3">
      <c r="A78" s="16" t="s">
        <v>104</v>
      </c>
      <c r="B78" s="18">
        <v>0.27900000000000003</v>
      </c>
      <c r="C78" s="18">
        <v>9.2999999999999999E-2</v>
      </c>
      <c r="D78" s="18">
        <v>0</v>
      </c>
      <c r="E78" s="18"/>
      <c r="G78" s="18"/>
    </row>
    <row r="79" spans="1:7" x14ac:dyDescent="0.3">
      <c r="A79" s="16" t="s">
        <v>111</v>
      </c>
      <c r="B79" s="18">
        <v>0.33300000000000002</v>
      </c>
      <c r="C79" s="18">
        <v>3.6999999999999998E-2</v>
      </c>
      <c r="D79" s="18">
        <v>0</v>
      </c>
      <c r="E79" s="18"/>
      <c r="G79" s="18"/>
    </row>
    <row r="80" spans="1:7" x14ac:dyDescent="0.3">
      <c r="A80" s="16" t="s">
        <v>42</v>
      </c>
      <c r="B80" s="18">
        <v>0.36399999999999999</v>
      </c>
      <c r="C80" s="18">
        <v>0</v>
      </c>
      <c r="D80" s="18">
        <v>0</v>
      </c>
      <c r="E80" s="18"/>
      <c r="G80" s="18"/>
    </row>
    <row r="81" spans="1:13" x14ac:dyDescent="0.3">
      <c r="A81" s="16" t="s">
        <v>66</v>
      </c>
      <c r="B81" s="18">
        <v>0.27800000000000002</v>
      </c>
      <c r="C81" s="18">
        <v>5.6000000000000001E-2</v>
      </c>
      <c r="D81" s="18">
        <v>0</v>
      </c>
      <c r="E81" s="18"/>
      <c r="G81" s="18"/>
      <c r="I81" s="16"/>
      <c r="J81" s="16"/>
      <c r="K81" s="18"/>
      <c r="L81" s="16"/>
      <c r="M81" s="16"/>
    </row>
    <row r="82" spans="1:13" s="16" customFormat="1" x14ac:dyDescent="0.3">
      <c r="B82" s="18"/>
      <c r="C82" s="18"/>
      <c r="D82" s="18"/>
      <c r="E82" s="18"/>
      <c r="G82" s="18"/>
      <c r="K82" s="18"/>
    </row>
    <row r="83" spans="1:13" s="16" customFormat="1" x14ac:dyDescent="0.3">
      <c r="B83" s="16" t="s">
        <v>492</v>
      </c>
      <c r="C83" s="16" t="s">
        <v>493</v>
      </c>
      <c r="D83" s="16" t="s">
        <v>494</v>
      </c>
      <c r="E83" s="18"/>
      <c r="G83" s="18"/>
      <c r="K83" s="18"/>
    </row>
    <row r="84" spans="1:13" s="16" customFormat="1" x14ac:dyDescent="0.3">
      <c r="A84" s="16" t="s">
        <v>84</v>
      </c>
      <c r="B84" s="18">
        <v>0.27800000000000002</v>
      </c>
      <c r="C84" s="18">
        <v>5.6000000000000001E-2</v>
      </c>
      <c r="D84" s="18">
        <v>0</v>
      </c>
      <c r="E84" s="18"/>
      <c r="G84" s="18"/>
    </row>
    <row r="85" spans="1:13" s="16" customFormat="1" x14ac:dyDescent="0.3">
      <c r="A85" s="16" t="s">
        <v>43</v>
      </c>
      <c r="B85" s="18">
        <v>0.16700000000000001</v>
      </c>
      <c r="C85" s="18">
        <v>0.111</v>
      </c>
      <c r="D85" s="18">
        <v>5.6000000000000001E-2</v>
      </c>
      <c r="E85" s="18"/>
      <c r="G85" s="18"/>
    </row>
    <row r="86" spans="1:13" x14ac:dyDescent="0.3">
      <c r="A86" s="16" t="s">
        <v>123</v>
      </c>
      <c r="B86" s="18">
        <v>0.28599999999999998</v>
      </c>
      <c r="C86" s="18">
        <v>3.2000000000000001E-2</v>
      </c>
      <c r="D86" s="18">
        <v>1.6E-2</v>
      </c>
      <c r="E86" s="18"/>
      <c r="G86" s="18"/>
    </row>
    <row r="87" spans="1:13" x14ac:dyDescent="0.3">
      <c r="A87" s="16" t="s">
        <v>56</v>
      </c>
      <c r="B87" s="18">
        <v>0.125</v>
      </c>
      <c r="C87" s="18">
        <v>0.125</v>
      </c>
      <c r="D87" s="18">
        <v>8.3000000000000004E-2</v>
      </c>
      <c r="E87" s="18"/>
      <c r="G87" s="18"/>
    </row>
    <row r="88" spans="1:13" x14ac:dyDescent="0.3">
      <c r="A88" s="16" t="s">
        <v>69</v>
      </c>
      <c r="B88" s="18">
        <v>0.13300000000000001</v>
      </c>
      <c r="C88" s="18">
        <v>0.1</v>
      </c>
      <c r="D88" s="18">
        <v>0.1</v>
      </c>
      <c r="E88" s="18"/>
      <c r="G88" s="18"/>
    </row>
    <row r="89" spans="1:13" x14ac:dyDescent="0.3">
      <c r="A89" s="16" t="s">
        <v>77</v>
      </c>
      <c r="B89" s="18">
        <v>0.222</v>
      </c>
      <c r="C89" s="18">
        <v>3.6999999999999998E-2</v>
      </c>
      <c r="D89" s="18">
        <v>7.3999999999999996E-2</v>
      </c>
      <c r="E89" s="18"/>
      <c r="G89" s="18"/>
    </row>
    <row r="90" spans="1:13" x14ac:dyDescent="0.3">
      <c r="A90" s="16" t="s">
        <v>105</v>
      </c>
      <c r="B90" s="18">
        <v>0.307</v>
      </c>
      <c r="C90" s="18">
        <v>1.2999999999999999E-2</v>
      </c>
      <c r="D90" s="18">
        <v>1.2999999999999999E-2</v>
      </c>
      <c r="E90" s="18"/>
      <c r="G90" s="18"/>
    </row>
    <row r="91" spans="1:13" x14ac:dyDescent="0.3">
      <c r="A91" s="16" t="s">
        <v>94</v>
      </c>
      <c r="B91" s="18">
        <v>0.29299999999999998</v>
      </c>
      <c r="C91" s="18">
        <v>2.4E-2</v>
      </c>
      <c r="D91" s="18">
        <v>0</v>
      </c>
      <c r="E91" s="18"/>
      <c r="G91" s="18"/>
    </row>
    <row r="92" spans="1:13" x14ac:dyDescent="0.3">
      <c r="A92" s="16" t="s">
        <v>487</v>
      </c>
      <c r="B92" s="18">
        <v>0.19600000000000001</v>
      </c>
      <c r="C92" s="18">
        <v>0.10299999999999999</v>
      </c>
      <c r="D92" s="18">
        <v>0.01</v>
      </c>
      <c r="E92" s="18"/>
      <c r="G92" s="18"/>
    </row>
    <row r="93" spans="1:13" x14ac:dyDescent="0.3">
      <c r="A93" s="16" t="s">
        <v>431</v>
      </c>
      <c r="B93" s="18">
        <v>0.17899999999999999</v>
      </c>
      <c r="C93" s="18">
        <v>0.10299999999999999</v>
      </c>
      <c r="D93" s="18">
        <v>2.5999999999999999E-2</v>
      </c>
      <c r="E93" s="18"/>
    </row>
    <row r="94" spans="1:13" x14ac:dyDescent="0.3">
      <c r="A94" s="16" t="s">
        <v>85</v>
      </c>
      <c r="B94" s="18">
        <v>0.23300000000000001</v>
      </c>
      <c r="C94" s="18">
        <v>4.7E-2</v>
      </c>
      <c r="D94" s="18">
        <v>2.3E-2</v>
      </c>
      <c r="E94" s="18"/>
    </row>
    <row r="95" spans="1:13" x14ac:dyDescent="0.3">
      <c r="A95" s="16" t="s">
        <v>86</v>
      </c>
      <c r="B95" s="18">
        <v>8.3000000000000004E-2</v>
      </c>
      <c r="C95" s="18">
        <v>0.20799999999999999</v>
      </c>
      <c r="D95" s="18">
        <v>0</v>
      </c>
      <c r="E95" s="18"/>
    </row>
    <row r="96" spans="1:13" x14ac:dyDescent="0.3">
      <c r="A96" s="16" t="s">
        <v>17</v>
      </c>
      <c r="B96" s="18">
        <v>0.25</v>
      </c>
      <c r="C96" s="18">
        <v>1.9E-2</v>
      </c>
      <c r="D96" s="18">
        <v>1.9E-2</v>
      </c>
      <c r="E96" s="18"/>
    </row>
    <row r="97" spans="1:5" x14ac:dyDescent="0.3">
      <c r="A97" s="16" t="s">
        <v>75</v>
      </c>
      <c r="B97" s="18">
        <v>0.214</v>
      </c>
      <c r="C97" s="18">
        <v>3.5999999999999997E-2</v>
      </c>
      <c r="D97" s="18">
        <v>3.5999999999999997E-2</v>
      </c>
      <c r="E97" s="18"/>
    </row>
    <row r="98" spans="1:5" x14ac:dyDescent="0.3">
      <c r="A98" s="16" t="s">
        <v>88</v>
      </c>
      <c r="B98" s="18">
        <v>0.24099999999999999</v>
      </c>
      <c r="C98" s="18">
        <v>3.4000000000000002E-2</v>
      </c>
      <c r="D98" s="18">
        <v>0</v>
      </c>
      <c r="E98" s="18"/>
    </row>
    <row r="99" spans="1:5" x14ac:dyDescent="0.3">
      <c r="A99" s="16" t="s">
        <v>31</v>
      </c>
      <c r="B99" s="18">
        <v>0.23499999999999999</v>
      </c>
      <c r="C99" s="18">
        <v>3.9E-2</v>
      </c>
      <c r="D99" s="18">
        <v>0</v>
      </c>
      <c r="E99" s="18"/>
    </row>
    <row r="100" spans="1:5" x14ac:dyDescent="0.3">
      <c r="A100" s="16" t="s">
        <v>437</v>
      </c>
      <c r="B100" s="18">
        <v>0.20300000000000001</v>
      </c>
      <c r="C100" s="18">
        <v>4.1000000000000002E-2</v>
      </c>
      <c r="D100" s="18">
        <v>2.7E-2</v>
      </c>
      <c r="E100" s="18"/>
    </row>
    <row r="101" spans="1:5" x14ac:dyDescent="0.3">
      <c r="A101" s="16" t="s">
        <v>433</v>
      </c>
      <c r="B101" s="18">
        <v>0.23699999999999999</v>
      </c>
      <c r="C101" s="18">
        <v>3.4000000000000002E-2</v>
      </c>
      <c r="D101" s="18">
        <v>0</v>
      </c>
      <c r="E101" s="18"/>
    </row>
    <row r="102" spans="1:5" x14ac:dyDescent="0.3">
      <c r="A102" s="16" t="s">
        <v>30</v>
      </c>
      <c r="B102" s="18">
        <v>0.20799999999999999</v>
      </c>
      <c r="C102" s="18">
        <v>4.2000000000000003E-2</v>
      </c>
      <c r="D102" s="18">
        <v>2.1000000000000001E-2</v>
      </c>
      <c r="E102" s="18"/>
    </row>
    <row r="103" spans="1:5" x14ac:dyDescent="0.3">
      <c r="A103" s="16" t="s">
        <v>87</v>
      </c>
      <c r="B103" s="18">
        <v>0.115</v>
      </c>
      <c r="C103" s="18">
        <v>0.115</v>
      </c>
      <c r="D103" s="18">
        <v>3.7999999999999999E-2</v>
      </c>
      <c r="E103" s="18"/>
    </row>
    <row r="104" spans="1:5" x14ac:dyDescent="0.3">
      <c r="A104" s="16" t="s">
        <v>47</v>
      </c>
      <c r="B104" s="18">
        <v>0.17799999999999999</v>
      </c>
      <c r="C104" s="18">
        <v>6.7000000000000004E-2</v>
      </c>
      <c r="D104" s="18">
        <v>2.1999999999999999E-2</v>
      </c>
      <c r="E104" s="18"/>
    </row>
    <row r="105" spans="1:5" x14ac:dyDescent="0.3">
      <c r="A105" s="16" t="s">
        <v>435</v>
      </c>
      <c r="B105" s="18">
        <v>0.20599999999999999</v>
      </c>
      <c r="C105" s="18">
        <v>2.9000000000000001E-2</v>
      </c>
      <c r="D105" s="18">
        <v>2.9000000000000001E-2</v>
      </c>
      <c r="E105" s="18"/>
    </row>
    <row r="106" spans="1:5" x14ac:dyDescent="0.3">
      <c r="A106" s="16" t="s">
        <v>12</v>
      </c>
      <c r="B106" s="18">
        <v>0.158</v>
      </c>
      <c r="C106" s="18">
        <v>7.9000000000000001E-2</v>
      </c>
      <c r="D106" s="18">
        <v>2.5999999999999999E-2</v>
      </c>
      <c r="E106" s="18"/>
    </row>
    <row r="107" spans="1:5" x14ac:dyDescent="0.3">
      <c r="A107" s="16" t="s">
        <v>22</v>
      </c>
      <c r="B107" s="18">
        <v>0.22800000000000001</v>
      </c>
      <c r="C107" s="18">
        <v>2.4E-2</v>
      </c>
      <c r="D107" s="18">
        <v>8.0000000000000002E-3</v>
      </c>
      <c r="E107" s="18"/>
    </row>
    <row r="108" spans="1:5" x14ac:dyDescent="0.3">
      <c r="A108" s="16" t="s">
        <v>439</v>
      </c>
      <c r="B108" s="18">
        <v>0.23</v>
      </c>
      <c r="C108" s="18">
        <v>1.4E-2</v>
      </c>
      <c r="D108" s="18">
        <v>1.4E-2</v>
      </c>
      <c r="E108" s="18"/>
    </row>
    <row r="109" spans="1:5" x14ac:dyDescent="0.3">
      <c r="A109" s="16" t="s">
        <v>442</v>
      </c>
      <c r="B109" s="18">
        <v>0.21099999999999999</v>
      </c>
      <c r="C109" s="18">
        <v>3.1E-2</v>
      </c>
      <c r="D109" s="18">
        <v>1.6E-2</v>
      </c>
      <c r="E109" s="18"/>
    </row>
    <row r="110" spans="1:5" x14ac:dyDescent="0.3">
      <c r="A110" s="16" t="s">
        <v>91</v>
      </c>
      <c r="B110" s="18">
        <v>0.17100000000000001</v>
      </c>
      <c r="C110" s="18">
        <v>5.7000000000000002E-2</v>
      </c>
      <c r="D110" s="18">
        <v>2.9000000000000001E-2</v>
      </c>
      <c r="E110" s="18"/>
    </row>
    <row r="111" spans="1:5" x14ac:dyDescent="0.3">
      <c r="A111" s="16" t="s">
        <v>19</v>
      </c>
      <c r="B111" s="18">
        <v>0.21099999999999999</v>
      </c>
      <c r="C111" s="18">
        <v>2.8000000000000001E-2</v>
      </c>
      <c r="D111" s="18">
        <v>1.4E-2</v>
      </c>
      <c r="E111" s="18"/>
    </row>
    <row r="112" spans="1:5" x14ac:dyDescent="0.3">
      <c r="A112" s="16" t="s">
        <v>110</v>
      </c>
      <c r="B112" s="18">
        <v>0.25</v>
      </c>
      <c r="C112" s="18">
        <v>0</v>
      </c>
      <c r="D112" s="18">
        <v>0</v>
      </c>
      <c r="E112" s="18"/>
    </row>
    <row r="113" spans="1:5" x14ac:dyDescent="0.3">
      <c r="A113" s="16" t="s">
        <v>62</v>
      </c>
      <c r="B113" s="18">
        <v>0.20799999999999999</v>
      </c>
      <c r="C113" s="18">
        <v>4.2000000000000003E-2</v>
      </c>
      <c r="D113" s="18">
        <v>0</v>
      </c>
      <c r="E113" s="18"/>
    </row>
    <row r="114" spans="1:5" x14ac:dyDescent="0.3">
      <c r="A114" s="16" t="s">
        <v>438</v>
      </c>
      <c r="B114" s="18">
        <v>0.17499999999999999</v>
      </c>
      <c r="C114" s="18">
        <v>0.05</v>
      </c>
      <c r="D114" s="18">
        <v>2.5000000000000001E-2</v>
      </c>
      <c r="E114" s="18"/>
    </row>
    <row r="115" spans="1:5" x14ac:dyDescent="0.3">
      <c r="A115" s="16" t="s">
        <v>73</v>
      </c>
      <c r="B115" s="18">
        <v>0.20699999999999999</v>
      </c>
      <c r="C115" s="18">
        <v>3.4000000000000002E-2</v>
      </c>
      <c r="D115" s="18">
        <v>0</v>
      </c>
      <c r="E115" s="18"/>
    </row>
    <row r="116" spans="1:5" x14ac:dyDescent="0.3">
      <c r="A116" s="16" t="s">
        <v>23</v>
      </c>
      <c r="B116" s="18">
        <v>0.214</v>
      </c>
      <c r="C116" s="18">
        <v>0</v>
      </c>
      <c r="D116" s="18">
        <v>2.4E-2</v>
      </c>
      <c r="E116" s="18"/>
    </row>
    <row r="117" spans="1:5" x14ac:dyDescent="0.3">
      <c r="A117" s="16" t="s">
        <v>456</v>
      </c>
      <c r="B117" s="18">
        <v>0.20899999999999999</v>
      </c>
      <c r="C117" s="18">
        <v>2.3E-2</v>
      </c>
      <c r="D117" s="18">
        <v>0</v>
      </c>
      <c r="E117" s="18"/>
    </row>
    <row r="118" spans="1:5" x14ac:dyDescent="0.3">
      <c r="A118" s="16" t="s">
        <v>58</v>
      </c>
      <c r="B118" s="18">
        <v>0.20499999999999999</v>
      </c>
      <c r="C118" s="18">
        <v>2.4E-2</v>
      </c>
      <c r="D118" s="18">
        <v>0</v>
      </c>
      <c r="E118" s="18"/>
    </row>
    <row r="119" spans="1:5" x14ac:dyDescent="0.3">
      <c r="A119" s="16" t="s">
        <v>457</v>
      </c>
      <c r="B119" s="18">
        <v>0.161</v>
      </c>
      <c r="C119" s="18">
        <v>6.5000000000000002E-2</v>
      </c>
      <c r="D119" s="18">
        <v>0</v>
      </c>
      <c r="E119" s="18"/>
    </row>
    <row r="120" spans="1:5" x14ac:dyDescent="0.3">
      <c r="A120" s="16" t="s">
        <v>70</v>
      </c>
      <c r="B120" s="18">
        <v>0.17799999999999999</v>
      </c>
      <c r="C120" s="18">
        <v>2.1999999999999999E-2</v>
      </c>
      <c r="D120" s="18">
        <v>2.1999999999999999E-2</v>
      </c>
      <c r="E120" s="18"/>
    </row>
    <row r="121" spans="1:5" x14ac:dyDescent="0.3">
      <c r="A121" s="16" t="s">
        <v>434</v>
      </c>
      <c r="B121" s="18">
        <v>0.20200000000000001</v>
      </c>
      <c r="C121" s="18">
        <v>1.9E-2</v>
      </c>
      <c r="D121" s="18">
        <v>0</v>
      </c>
      <c r="E121" s="18"/>
    </row>
    <row r="122" spans="1:5" x14ac:dyDescent="0.3">
      <c r="A122" s="16" t="s">
        <v>45</v>
      </c>
      <c r="B122" s="18">
        <v>0.125</v>
      </c>
      <c r="C122" s="18">
        <v>3.1E-2</v>
      </c>
      <c r="D122" s="18">
        <v>6.3E-2</v>
      </c>
      <c r="E122" s="18"/>
    </row>
    <row r="123" spans="1:5" x14ac:dyDescent="0.3">
      <c r="A123" s="16" t="s">
        <v>443</v>
      </c>
      <c r="B123" s="18">
        <v>0.14799999999999999</v>
      </c>
      <c r="C123" s="18">
        <v>6.3E-2</v>
      </c>
      <c r="D123" s="18">
        <v>7.0000000000000001E-3</v>
      </c>
      <c r="E123" s="18"/>
    </row>
    <row r="124" spans="1:5" x14ac:dyDescent="0.3">
      <c r="A124" s="16" t="s">
        <v>81</v>
      </c>
      <c r="B124" s="18">
        <v>0.217</v>
      </c>
      <c r="C124" s="18">
        <v>0</v>
      </c>
      <c r="D124" s="18">
        <v>0</v>
      </c>
      <c r="E124" s="18"/>
    </row>
    <row r="125" spans="1:5" x14ac:dyDescent="0.3">
      <c r="A125" s="16" t="s">
        <v>28</v>
      </c>
      <c r="B125" s="18">
        <v>0.17599999999999999</v>
      </c>
      <c r="C125" s="18">
        <v>3.9E-2</v>
      </c>
      <c r="D125" s="18">
        <v>0</v>
      </c>
      <c r="E125" s="18"/>
    </row>
    <row r="126" spans="1:5" x14ac:dyDescent="0.3">
      <c r="A126" s="16" t="s">
        <v>72</v>
      </c>
      <c r="B126" s="18">
        <v>0.14799999999999999</v>
      </c>
      <c r="C126" s="18">
        <v>3.6999999999999998E-2</v>
      </c>
      <c r="D126" s="18">
        <v>2.8000000000000001E-2</v>
      </c>
      <c r="E126" s="18"/>
    </row>
    <row r="127" spans="1:5" x14ac:dyDescent="0.3">
      <c r="A127" s="16" t="s">
        <v>10</v>
      </c>
      <c r="B127" s="18">
        <v>0.16300000000000001</v>
      </c>
      <c r="C127" s="18">
        <v>4.7E-2</v>
      </c>
      <c r="D127" s="18">
        <v>0</v>
      </c>
      <c r="E127" s="18"/>
    </row>
    <row r="128" spans="1:5" x14ac:dyDescent="0.3">
      <c r="A128" s="16" t="s">
        <v>25</v>
      </c>
      <c r="B128" s="18">
        <v>0.125</v>
      </c>
      <c r="C128" s="18">
        <v>4.2000000000000003E-2</v>
      </c>
      <c r="D128" s="18">
        <v>4.2000000000000003E-2</v>
      </c>
      <c r="E128" s="18"/>
    </row>
    <row r="129" spans="1:5" x14ac:dyDescent="0.3">
      <c r="A129" s="16" t="s">
        <v>440</v>
      </c>
      <c r="B129" s="18">
        <v>0.11799999999999999</v>
      </c>
      <c r="C129" s="18">
        <v>5.8999999999999997E-2</v>
      </c>
      <c r="D129" s="18">
        <v>2.9000000000000001E-2</v>
      </c>
      <c r="E129" s="18"/>
    </row>
    <row r="130" spans="1:5" x14ac:dyDescent="0.3">
      <c r="A130" s="16" t="s">
        <v>90</v>
      </c>
      <c r="B130" s="18">
        <v>0.17899999999999999</v>
      </c>
      <c r="C130" s="18">
        <v>2.5999999999999999E-2</v>
      </c>
      <c r="D130" s="18">
        <v>0</v>
      </c>
      <c r="E130" s="18"/>
    </row>
    <row r="131" spans="1:5" x14ac:dyDescent="0.3">
      <c r="A131" s="16" t="s">
        <v>102</v>
      </c>
      <c r="B131" s="18">
        <v>0.2</v>
      </c>
      <c r="C131" s="18">
        <v>0</v>
      </c>
      <c r="D131" s="18">
        <v>0</v>
      </c>
      <c r="E131" s="18"/>
    </row>
    <row r="132" spans="1:5" x14ac:dyDescent="0.3">
      <c r="A132" s="16" t="s">
        <v>50</v>
      </c>
      <c r="B132" s="18">
        <v>0.13500000000000001</v>
      </c>
      <c r="C132" s="18">
        <v>2.7E-2</v>
      </c>
      <c r="D132" s="18">
        <v>2.7E-2</v>
      </c>
      <c r="E132" s="18"/>
    </row>
    <row r="133" spans="1:5" x14ac:dyDescent="0.3">
      <c r="A133" s="16" t="s">
        <v>34</v>
      </c>
      <c r="B133" s="18">
        <v>0.13200000000000001</v>
      </c>
      <c r="C133" s="18">
        <v>5.2999999999999999E-2</v>
      </c>
      <c r="D133" s="18">
        <v>0</v>
      </c>
      <c r="E133" s="18"/>
    </row>
    <row r="134" spans="1:5" x14ac:dyDescent="0.3">
      <c r="A134" s="16" t="s">
        <v>458</v>
      </c>
      <c r="B134" s="18">
        <v>0.152</v>
      </c>
      <c r="C134" s="18">
        <v>0.03</v>
      </c>
      <c r="D134" s="18">
        <v>0</v>
      </c>
      <c r="E134" s="18"/>
    </row>
    <row r="135" spans="1:5" x14ac:dyDescent="0.3">
      <c r="A135" s="16" t="s">
        <v>20</v>
      </c>
      <c r="B135" s="18">
        <v>0.111</v>
      </c>
      <c r="C135" s="18">
        <v>6.9000000000000006E-2</v>
      </c>
      <c r="D135" s="18">
        <v>0</v>
      </c>
      <c r="E135" s="18"/>
    </row>
    <row r="136" spans="1:5" x14ac:dyDescent="0.3">
      <c r="A136" s="16" t="s">
        <v>9</v>
      </c>
      <c r="B136" s="18">
        <v>0.13700000000000001</v>
      </c>
      <c r="C136" s="18">
        <v>3.9E-2</v>
      </c>
      <c r="D136" s="18">
        <v>0</v>
      </c>
      <c r="E136" s="18"/>
    </row>
    <row r="137" spans="1:5" x14ac:dyDescent="0.3">
      <c r="A137" s="16" t="s">
        <v>446</v>
      </c>
      <c r="B137" s="18">
        <v>0.17100000000000001</v>
      </c>
      <c r="C137" s="18">
        <v>0</v>
      </c>
      <c r="D137" s="18">
        <v>0</v>
      </c>
      <c r="E137" s="18"/>
    </row>
    <row r="138" spans="1:5" x14ac:dyDescent="0.3">
      <c r="A138" s="16" t="s">
        <v>71</v>
      </c>
      <c r="B138" s="18">
        <v>0.113</v>
      </c>
      <c r="C138" s="18">
        <v>3.7999999999999999E-2</v>
      </c>
      <c r="D138" s="18">
        <v>1.9E-2</v>
      </c>
      <c r="E138" s="18"/>
    </row>
    <row r="139" spans="1:5" x14ac:dyDescent="0.3">
      <c r="A139" s="16" t="s">
        <v>436</v>
      </c>
      <c r="B139" s="18">
        <v>0.16700000000000001</v>
      </c>
      <c r="C139" s="18">
        <v>0</v>
      </c>
      <c r="D139" s="18">
        <v>0</v>
      </c>
      <c r="E139" s="18"/>
    </row>
    <row r="140" spans="1:5" x14ac:dyDescent="0.3">
      <c r="A140" s="16" t="s">
        <v>459</v>
      </c>
      <c r="B140" s="18">
        <v>6.7000000000000004E-2</v>
      </c>
      <c r="C140" s="18">
        <v>6.7000000000000004E-2</v>
      </c>
      <c r="D140" s="18">
        <v>3.3000000000000002E-2</v>
      </c>
      <c r="E140" s="18"/>
    </row>
    <row r="141" spans="1:5" x14ac:dyDescent="0.3">
      <c r="A141" s="16" t="s">
        <v>432</v>
      </c>
      <c r="B141" s="18">
        <v>8.3000000000000004E-2</v>
      </c>
      <c r="C141" s="18">
        <v>8.3000000000000004E-2</v>
      </c>
      <c r="D141" s="18">
        <v>0</v>
      </c>
      <c r="E141" s="18"/>
    </row>
    <row r="142" spans="1:5" x14ac:dyDescent="0.3">
      <c r="A142" s="16" t="s">
        <v>37</v>
      </c>
      <c r="B142" s="18">
        <v>0.13500000000000001</v>
      </c>
      <c r="C142" s="18">
        <v>2.7E-2</v>
      </c>
      <c r="D142" s="18">
        <v>0</v>
      </c>
      <c r="E142" s="18"/>
    </row>
    <row r="143" spans="1:5" x14ac:dyDescent="0.3">
      <c r="A143" s="16" t="s">
        <v>461</v>
      </c>
      <c r="B143" s="18">
        <v>7.6999999999999999E-2</v>
      </c>
      <c r="C143" s="18">
        <v>7.6999999999999999E-2</v>
      </c>
      <c r="D143" s="18">
        <v>0</v>
      </c>
      <c r="E143" s="18"/>
    </row>
    <row r="144" spans="1:5" x14ac:dyDescent="0.3">
      <c r="A144" s="16" t="s">
        <v>33</v>
      </c>
      <c r="B144" s="18">
        <v>0.13600000000000001</v>
      </c>
      <c r="C144" s="18">
        <v>0</v>
      </c>
      <c r="D144" s="18">
        <v>1.7000000000000001E-2</v>
      </c>
      <c r="E144" s="18"/>
    </row>
    <row r="145" spans="1:5" x14ac:dyDescent="0.3">
      <c r="A145" s="16" t="s">
        <v>462</v>
      </c>
      <c r="B145" s="18">
        <v>0.13900000000000001</v>
      </c>
      <c r="C145" s="18">
        <v>1.2999999999999999E-2</v>
      </c>
      <c r="D145" s="18">
        <v>0</v>
      </c>
      <c r="E145" s="18"/>
    </row>
    <row r="146" spans="1:5" x14ac:dyDescent="0.3">
      <c r="A146" s="16" t="s">
        <v>82</v>
      </c>
      <c r="B146" s="18">
        <v>0.14299999999999999</v>
      </c>
      <c r="C146" s="18">
        <v>0</v>
      </c>
      <c r="D146" s="18">
        <v>0</v>
      </c>
      <c r="E146" s="18"/>
    </row>
    <row r="147" spans="1:5" x14ac:dyDescent="0.3">
      <c r="A147" s="16" t="s">
        <v>36</v>
      </c>
      <c r="B147" s="18">
        <v>0.14299999999999999</v>
      </c>
      <c r="C147" s="18">
        <v>0</v>
      </c>
      <c r="D147" s="18">
        <v>0</v>
      </c>
      <c r="E147" s="18"/>
    </row>
    <row r="148" spans="1:5" x14ac:dyDescent="0.3">
      <c r="A148" s="16" t="s">
        <v>14</v>
      </c>
      <c r="B148" s="18">
        <v>0.11799999999999999</v>
      </c>
      <c r="C148" s="18">
        <v>0.02</v>
      </c>
      <c r="D148" s="18">
        <v>0</v>
      </c>
      <c r="E148" s="18"/>
    </row>
    <row r="149" spans="1:5" x14ac:dyDescent="0.3">
      <c r="A149" s="16" t="s">
        <v>441</v>
      </c>
      <c r="B149" s="18">
        <v>0.121</v>
      </c>
      <c r="C149" s="18">
        <v>1.4999999999999999E-2</v>
      </c>
      <c r="D149" s="18">
        <v>0</v>
      </c>
      <c r="E149" s="18"/>
    </row>
    <row r="150" spans="1:5" x14ac:dyDescent="0.3">
      <c r="A150" s="16" t="s">
        <v>448</v>
      </c>
      <c r="B150" s="18">
        <v>0.13</v>
      </c>
      <c r="C150" s="18">
        <v>0</v>
      </c>
      <c r="D150" s="18">
        <v>0</v>
      </c>
      <c r="E150" s="18"/>
    </row>
    <row r="151" spans="1:5" x14ac:dyDescent="0.3">
      <c r="A151" s="16" t="s">
        <v>11</v>
      </c>
      <c r="B151" s="18">
        <v>0.111</v>
      </c>
      <c r="C151" s="18">
        <v>0</v>
      </c>
      <c r="D151" s="18">
        <v>0</v>
      </c>
      <c r="E151" s="18"/>
    </row>
    <row r="152" spans="1:5" x14ac:dyDescent="0.3">
      <c r="A152" s="16" t="s">
        <v>16</v>
      </c>
      <c r="B152" s="18">
        <v>0.111</v>
      </c>
      <c r="C152" s="18">
        <v>0</v>
      </c>
      <c r="D152" s="18">
        <v>0</v>
      </c>
      <c r="E152" s="18"/>
    </row>
    <row r="153" spans="1:5" x14ac:dyDescent="0.3">
      <c r="A153" s="16" t="s">
        <v>460</v>
      </c>
      <c r="B153" s="18">
        <v>9.0999999999999998E-2</v>
      </c>
      <c r="C153" s="18">
        <v>1.0999999999999999E-2</v>
      </c>
      <c r="D153" s="18">
        <v>0</v>
      </c>
      <c r="E153" s="18"/>
    </row>
    <row r="154" spans="1:5" x14ac:dyDescent="0.3">
      <c r="A154" s="16" t="s">
        <v>444</v>
      </c>
      <c r="B154" s="18">
        <v>0.1</v>
      </c>
      <c r="C154" s="18">
        <v>0</v>
      </c>
      <c r="D154" s="18">
        <v>0</v>
      </c>
      <c r="E154" s="18"/>
    </row>
    <row r="155" spans="1:5" x14ac:dyDescent="0.3">
      <c r="A155" s="16" t="s">
        <v>447</v>
      </c>
      <c r="B155" s="18">
        <v>7.5999999999999998E-2</v>
      </c>
      <c r="C155" s="18">
        <v>0</v>
      </c>
      <c r="D155" s="18">
        <v>1.2999999999999999E-2</v>
      </c>
      <c r="E155" s="18"/>
    </row>
    <row r="156" spans="1:5" x14ac:dyDescent="0.3">
      <c r="A156" s="16" t="s">
        <v>3</v>
      </c>
      <c r="B156" s="18">
        <v>4.7E-2</v>
      </c>
      <c r="C156" s="18">
        <v>2.7E-2</v>
      </c>
      <c r="D156" s="18">
        <v>4.0000000000000001E-3</v>
      </c>
      <c r="E156" s="18"/>
    </row>
    <row r="157" spans="1:5" x14ac:dyDescent="0.3">
      <c r="A157" s="16" t="s">
        <v>463</v>
      </c>
      <c r="B157" s="18">
        <v>6.7000000000000004E-2</v>
      </c>
      <c r="C157" s="18">
        <v>0</v>
      </c>
      <c r="D157" s="18">
        <v>0</v>
      </c>
      <c r="E157" s="18"/>
    </row>
    <row r="158" spans="1:5" x14ac:dyDescent="0.3">
      <c r="A158" s="16" t="s">
        <v>1</v>
      </c>
      <c r="B158" s="18">
        <v>0.03</v>
      </c>
      <c r="C158" s="18">
        <v>0</v>
      </c>
      <c r="D158" s="18">
        <v>1.4999999999999999E-2</v>
      </c>
      <c r="E158" s="18"/>
    </row>
    <row r="159" spans="1:5" x14ac:dyDescent="0.3">
      <c r="A159" s="16" t="s">
        <v>0</v>
      </c>
      <c r="B159" s="18">
        <v>3.5000000000000003E-2</v>
      </c>
      <c r="C159" s="18">
        <v>0</v>
      </c>
      <c r="D159" s="18">
        <v>8.9999999999999993E-3</v>
      </c>
      <c r="E159" s="18"/>
    </row>
    <row r="160" spans="1:5" x14ac:dyDescent="0.3">
      <c r="A160" s="16" t="s">
        <v>464</v>
      </c>
      <c r="B160" s="18">
        <v>2.9000000000000001E-2</v>
      </c>
      <c r="C160" s="18">
        <v>0</v>
      </c>
      <c r="D160" s="18">
        <v>0</v>
      </c>
      <c r="E160" s="18"/>
    </row>
    <row r="161" spans="1:5" x14ac:dyDescent="0.3">
      <c r="A161" s="16" t="s">
        <v>445</v>
      </c>
      <c r="B161" s="18">
        <v>1.2E-2</v>
      </c>
      <c r="C161" s="18">
        <v>1.2E-2</v>
      </c>
      <c r="D161" s="18">
        <v>0</v>
      </c>
      <c r="E161" s="18"/>
    </row>
    <row r="162" spans="1:5" x14ac:dyDescent="0.3">
      <c r="A162" s="16" t="s">
        <v>449</v>
      </c>
      <c r="B162" s="18">
        <v>0</v>
      </c>
      <c r="C162" s="18">
        <v>1.2999999999999999E-2</v>
      </c>
      <c r="D162" s="18">
        <v>0</v>
      </c>
      <c r="E162" s="18"/>
    </row>
    <row r="163" spans="1:5" x14ac:dyDescent="0.3">
      <c r="A163" s="16"/>
      <c r="B163" s="18"/>
      <c r="C163" s="18"/>
      <c r="D163" s="18"/>
      <c r="E163" s="18"/>
    </row>
    <row r="164" spans="1:5" x14ac:dyDescent="0.3">
      <c r="A164" s="16"/>
      <c r="B164" s="16"/>
      <c r="C164" s="16"/>
      <c r="D164" s="16"/>
      <c r="E164" s="16"/>
    </row>
    <row r="165" spans="1:5" x14ac:dyDescent="0.3">
      <c r="A165" s="16"/>
      <c r="B165" s="16"/>
      <c r="C165" s="16"/>
      <c r="D165" s="16"/>
    </row>
    <row r="166" spans="1:5" x14ac:dyDescent="0.3">
      <c r="A166" s="16"/>
      <c r="B166" s="16"/>
      <c r="C166" s="16"/>
      <c r="D166" s="16"/>
    </row>
    <row r="167" spans="1:5" x14ac:dyDescent="0.3">
      <c r="A167" s="16"/>
      <c r="B167" s="16"/>
      <c r="C167" s="16"/>
      <c r="D167" s="16"/>
    </row>
    <row r="168" spans="1:5" x14ac:dyDescent="0.3">
      <c r="A168" s="16"/>
      <c r="B168" s="16"/>
      <c r="C168" s="16"/>
      <c r="D168" s="16"/>
    </row>
    <row r="169" spans="1:5" x14ac:dyDescent="0.3">
      <c r="A169" s="16"/>
      <c r="B169" s="16"/>
      <c r="C169" s="16"/>
      <c r="D169" s="16"/>
    </row>
    <row r="170" spans="1:5" x14ac:dyDescent="0.3">
      <c r="A170" s="16"/>
      <c r="B170" s="16"/>
      <c r="C170" s="16"/>
      <c r="D170" s="16"/>
    </row>
  </sheetData>
  <sortState ref="A4:E162">
    <sortCondition descending="1" ref="E4:E162"/>
  </sortState>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zoomScale="50" zoomScaleNormal="50" workbookViewId="0">
      <selection activeCell="G37" sqref="G37"/>
    </sheetView>
  </sheetViews>
  <sheetFormatPr defaultRowHeight="14.4" x14ac:dyDescent="0.3"/>
  <cols>
    <col min="1" max="1" width="16.6640625" customWidth="1"/>
  </cols>
  <sheetData>
    <row r="1" spans="1:7" ht="15" customHeight="1" x14ac:dyDescent="0.25">
      <c r="A1" s="20" t="s">
        <v>342</v>
      </c>
      <c r="B1" s="16"/>
      <c r="C1" s="16"/>
      <c r="D1" s="16"/>
    </row>
    <row r="2" spans="1:7" x14ac:dyDescent="0.3">
      <c r="A2" s="16"/>
      <c r="B2" s="16"/>
      <c r="C2" s="16"/>
      <c r="D2" s="16"/>
    </row>
    <row r="3" spans="1:7" x14ac:dyDescent="0.3">
      <c r="A3" s="16"/>
      <c r="B3" s="16"/>
      <c r="C3" s="16"/>
      <c r="D3" s="16"/>
      <c r="G3" s="101" t="s">
        <v>378</v>
      </c>
    </row>
    <row r="4" spans="1:7" x14ac:dyDescent="0.3">
      <c r="A4" s="16"/>
      <c r="B4" s="16"/>
      <c r="C4" s="16"/>
      <c r="D4" s="16"/>
    </row>
    <row r="5" spans="1:7" x14ac:dyDescent="0.3">
      <c r="A5" s="16"/>
    </row>
    <row r="6" spans="1:7" x14ac:dyDescent="0.3">
      <c r="A6" s="16"/>
      <c r="B6" s="16" t="s">
        <v>492</v>
      </c>
      <c r="C6" s="16" t="s">
        <v>493</v>
      </c>
      <c r="D6" s="16" t="s">
        <v>494</v>
      </c>
    </row>
    <row r="7" spans="1:7" x14ac:dyDescent="0.3">
      <c r="A7" s="16" t="s">
        <v>155</v>
      </c>
      <c r="B7" s="18">
        <v>0.29499999999999998</v>
      </c>
      <c r="C7" s="18">
        <v>0.29499999999999998</v>
      </c>
      <c r="D7" s="18">
        <v>0.34599999999999997</v>
      </c>
      <c r="E7" s="18"/>
    </row>
    <row r="8" spans="1:7" x14ac:dyDescent="0.3">
      <c r="A8" s="16" t="s">
        <v>150</v>
      </c>
      <c r="B8" s="18">
        <v>0.61499999999999999</v>
      </c>
      <c r="C8" s="18">
        <v>0.154</v>
      </c>
      <c r="D8" s="18">
        <v>0.154</v>
      </c>
      <c r="E8" s="18"/>
    </row>
    <row r="9" spans="1:7" x14ac:dyDescent="0.3">
      <c r="A9" s="16" t="s">
        <v>453</v>
      </c>
      <c r="B9" s="18">
        <v>0.4</v>
      </c>
      <c r="C9" s="18">
        <v>0.24</v>
      </c>
      <c r="D9" s="18">
        <v>0.24</v>
      </c>
      <c r="E9" s="18"/>
    </row>
    <row r="10" spans="1:7" x14ac:dyDescent="0.3">
      <c r="A10" s="16" t="s">
        <v>152</v>
      </c>
      <c r="B10" s="18">
        <v>0.40600000000000003</v>
      </c>
      <c r="C10" s="18">
        <v>0.313</v>
      </c>
      <c r="D10" s="18">
        <v>0.156</v>
      </c>
      <c r="E10" s="18"/>
    </row>
    <row r="11" spans="1:7" x14ac:dyDescent="0.3">
      <c r="A11" s="16" t="s">
        <v>452</v>
      </c>
      <c r="B11" s="18">
        <v>0.42899999999999999</v>
      </c>
      <c r="C11" s="18">
        <v>0.23799999999999999</v>
      </c>
      <c r="D11" s="18">
        <v>0.19</v>
      </c>
      <c r="E11" s="18"/>
    </row>
    <row r="12" spans="1:7" x14ac:dyDescent="0.3">
      <c r="A12" s="16" t="s">
        <v>450</v>
      </c>
      <c r="B12" s="18">
        <v>0.41699999999999998</v>
      </c>
      <c r="C12" s="18">
        <v>0.25</v>
      </c>
      <c r="D12" s="18">
        <v>0.16700000000000001</v>
      </c>
      <c r="E12" s="18"/>
    </row>
    <row r="13" spans="1:7" x14ac:dyDescent="0.3">
      <c r="A13" s="16" t="s">
        <v>454</v>
      </c>
      <c r="B13" s="18">
        <v>0.47399999999999998</v>
      </c>
      <c r="C13" s="18">
        <v>0.21099999999999999</v>
      </c>
      <c r="D13" s="18">
        <v>0.14000000000000001</v>
      </c>
      <c r="E13" s="18"/>
    </row>
    <row r="14" spans="1:7" x14ac:dyDescent="0.3">
      <c r="A14" s="16" t="s">
        <v>154</v>
      </c>
      <c r="B14" s="18">
        <v>0.29499999999999998</v>
      </c>
      <c r="C14" s="18">
        <v>0.34100000000000003</v>
      </c>
      <c r="D14" s="18">
        <v>0.159</v>
      </c>
      <c r="E14" s="18"/>
    </row>
    <row r="15" spans="1:7" x14ac:dyDescent="0.3">
      <c r="A15" s="16" t="s">
        <v>425</v>
      </c>
      <c r="B15" s="18">
        <v>0.379</v>
      </c>
      <c r="C15" s="18">
        <v>0.24099999999999999</v>
      </c>
      <c r="D15" s="18">
        <v>0.17199999999999999</v>
      </c>
      <c r="E15" s="18"/>
    </row>
    <row r="16" spans="1:7" x14ac:dyDescent="0.3">
      <c r="A16" s="16" t="s">
        <v>153</v>
      </c>
      <c r="B16" s="18">
        <v>0.32</v>
      </c>
      <c r="C16" s="18">
        <v>0.16</v>
      </c>
      <c r="D16" s="18">
        <v>0.28000000000000003</v>
      </c>
      <c r="E16" s="18"/>
    </row>
    <row r="17" spans="1:5" x14ac:dyDescent="0.3">
      <c r="A17" s="16" t="s">
        <v>422</v>
      </c>
      <c r="B17" s="18">
        <v>0.33300000000000002</v>
      </c>
      <c r="C17" s="18">
        <v>0.33300000000000002</v>
      </c>
      <c r="D17" s="18">
        <v>8.8999999999999996E-2</v>
      </c>
      <c r="E17" s="18"/>
    </row>
    <row r="18" spans="1:5" x14ac:dyDescent="0.3">
      <c r="A18" s="16" t="s">
        <v>421</v>
      </c>
      <c r="B18" s="18">
        <v>0.25900000000000001</v>
      </c>
      <c r="C18" s="18">
        <v>0.37</v>
      </c>
      <c r="D18" s="18">
        <v>0.111</v>
      </c>
      <c r="E18" s="18"/>
    </row>
    <row r="19" spans="1:5" x14ac:dyDescent="0.3">
      <c r="A19" s="16" t="s">
        <v>466</v>
      </c>
      <c r="B19" s="18">
        <v>0.33300000000000002</v>
      </c>
      <c r="C19" s="18">
        <v>0.33300000000000002</v>
      </c>
      <c r="D19" s="18">
        <v>6.7000000000000004E-2</v>
      </c>
      <c r="E19" s="18"/>
    </row>
    <row r="20" spans="1:5" x14ac:dyDescent="0.3">
      <c r="A20" s="16" t="s">
        <v>451</v>
      </c>
      <c r="B20" s="18">
        <v>0.4</v>
      </c>
      <c r="C20" s="18">
        <v>0.23300000000000001</v>
      </c>
      <c r="D20" s="18">
        <v>0.1</v>
      </c>
      <c r="E20" s="18"/>
    </row>
    <row r="21" spans="1:5" x14ac:dyDescent="0.3">
      <c r="A21" s="16" t="s">
        <v>137</v>
      </c>
      <c r="B21" s="18">
        <v>0.4</v>
      </c>
      <c r="C21" s="18">
        <v>0.27300000000000002</v>
      </c>
      <c r="D21" s="18">
        <v>5.5E-2</v>
      </c>
      <c r="E21" s="18"/>
    </row>
    <row r="22" spans="1:5" x14ac:dyDescent="0.3">
      <c r="A22" s="16" t="s">
        <v>130</v>
      </c>
      <c r="B22" s="18">
        <v>0.48099999999999998</v>
      </c>
      <c r="C22" s="18">
        <v>0.19500000000000001</v>
      </c>
      <c r="D22" s="18">
        <v>0.03</v>
      </c>
      <c r="E22" s="18"/>
    </row>
    <row r="23" spans="1:5" x14ac:dyDescent="0.3">
      <c r="A23" s="16" t="s">
        <v>95</v>
      </c>
      <c r="B23" s="18">
        <v>0.41699999999999998</v>
      </c>
      <c r="C23" s="18">
        <v>0.111</v>
      </c>
      <c r="D23" s="18">
        <v>0.16700000000000001</v>
      </c>
      <c r="E23" s="18"/>
    </row>
    <row r="24" spans="1:5" x14ac:dyDescent="0.3">
      <c r="A24" s="16" t="s">
        <v>142</v>
      </c>
      <c r="B24" s="18">
        <v>0.45500000000000002</v>
      </c>
      <c r="C24" s="18">
        <v>0.182</v>
      </c>
      <c r="D24" s="18">
        <v>4.4999999999999998E-2</v>
      </c>
      <c r="E24" s="18"/>
    </row>
    <row r="25" spans="1:5" x14ac:dyDescent="0.3">
      <c r="A25" s="16" t="s">
        <v>423</v>
      </c>
      <c r="B25" s="18">
        <v>0.44</v>
      </c>
      <c r="C25" s="18">
        <v>0.16</v>
      </c>
      <c r="D25" s="18">
        <v>0.08</v>
      </c>
      <c r="E25" s="18"/>
    </row>
    <row r="26" spans="1:5" x14ac:dyDescent="0.3">
      <c r="A26" s="16" t="s">
        <v>113</v>
      </c>
      <c r="B26" s="18">
        <v>0.45700000000000002</v>
      </c>
      <c r="C26" s="18">
        <v>0.13</v>
      </c>
      <c r="D26" s="18">
        <v>6.5000000000000002E-2</v>
      </c>
      <c r="E26" s="18"/>
    </row>
    <row r="27" spans="1:5" x14ac:dyDescent="0.3">
      <c r="A27" s="16" t="s">
        <v>424</v>
      </c>
      <c r="B27" s="18">
        <v>0.35</v>
      </c>
      <c r="C27" s="18">
        <v>0.25</v>
      </c>
      <c r="D27" s="18">
        <v>0.05</v>
      </c>
      <c r="E27" s="18"/>
    </row>
    <row r="28" spans="1:5" x14ac:dyDescent="0.3">
      <c r="A28" s="16" t="s">
        <v>121</v>
      </c>
      <c r="B28" s="18">
        <v>0.35</v>
      </c>
      <c r="C28" s="18">
        <v>0.25</v>
      </c>
      <c r="D28" s="18">
        <v>0.05</v>
      </c>
      <c r="E28" s="18"/>
    </row>
    <row r="29" spans="1:5" x14ac:dyDescent="0.3">
      <c r="A29" s="16" t="s">
        <v>144</v>
      </c>
      <c r="B29" s="18">
        <v>0.36399999999999999</v>
      </c>
      <c r="C29" s="18">
        <v>0.182</v>
      </c>
      <c r="D29" s="18">
        <v>9.0999999999999998E-2</v>
      </c>
      <c r="E29" s="18"/>
    </row>
    <row r="30" spans="1:5" x14ac:dyDescent="0.3">
      <c r="A30" s="16" t="s">
        <v>59</v>
      </c>
      <c r="B30" s="18">
        <v>0.32300000000000001</v>
      </c>
      <c r="C30" s="18">
        <v>0.25800000000000001</v>
      </c>
      <c r="D30" s="18">
        <v>3.2000000000000001E-2</v>
      </c>
      <c r="E30" s="18"/>
    </row>
    <row r="31" spans="1:5" x14ac:dyDescent="0.3">
      <c r="A31" s="16" t="s">
        <v>106</v>
      </c>
      <c r="B31" s="18">
        <v>0.40300000000000002</v>
      </c>
      <c r="C31" s="18">
        <v>0.19400000000000001</v>
      </c>
      <c r="D31" s="18">
        <v>1.6E-2</v>
      </c>
      <c r="E31" s="18"/>
    </row>
    <row r="32" spans="1:5" x14ac:dyDescent="0.3">
      <c r="A32" s="16" t="s">
        <v>143</v>
      </c>
      <c r="B32" s="18">
        <v>0.32800000000000001</v>
      </c>
      <c r="C32" s="18">
        <v>0.20899999999999999</v>
      </c>
      <c r="D32" s="18">
        <v>7.4999999999999997E-2</v>
      </c>
      <c r="E32" s="18"/>
    </row>
    <row r="33" spans="1:5" x14ac:dyDescent="0.3">
      <c r="A33" s="16" t="s">
        <v>79</v>
      </c>
      <c r="B33" s="18">
        <v>0.4</v>
      </c>
      <c r="C33" s="18">
        <v>0.15</v>
      </c>
      <c r="D33" s="18">
        <v>0.05</v>
      </c>
      <c r="E33" s="18"/>
    </row>
    <row r="34" spans="1:5" x14ac:dyDescent="0.3">
      <c r="A34" s="16" t="s">
        <v>92</v>
      </c>
      <c r="B34" s="18">
        <v>0.34300000000000003</v>
      </c>
      <c r="C34" s="18">
        <v>0.2</v>
      </c>
      <c r="D34" s="18">
        <v>5.7000000000000002E-2</v>
      </c>
      <c r="E34" s="18"/>
    </row>
    <row r="35" spans="1:5" x14ac:dyDescent="0.3">
      <c r="A35" s="16" t="s">
        <v>128</v>
      </c>
      <c r="B35" s="18">
        <v>0.40899999999999997</v>
      </c>
      <c r="C35" s="18">
        <v>0.182</v>
      </c>
      <c r="D35" s="18">
        <v>0</v>
      </c>
      <c r="E35" s="18"/>
    </row>
    <row r="36" spans="1:5" x14ac:dyDescent="0.3">
      <c r="A36" s="16" t="s">
        <v>426</v>
      </c>
      <c r="B36" s="18">
        <v>0.25600000000000001</v>
      </c>
      <c r="C36" s="18">
        <v>0.17899999999999999</v>
      </c>
      <c r="D36" s="18">
        <v>0.154</v>
      </c>
      <c r="E36" s="18"/>
    </row>
    <row r="37" spans="1:5" x14ac:dyDescent="0.3">
      <c r="A37" s="16" t="s">
        <v>133</v>
      </c>
      <c r="B37" s="18">
        <v>0.31900000000000001</v>
      </c>
      <c r="C37" s="18">
        <v>0.245</v>
      </c>
      <c r="D37" s="18">
        <v>2.1000000000000001E-2</v>
      </c>
      <c r="E37" s="18"/>
    </row>
    <row r="38" spans="1:5" x14ac:dyDescent="0.3">
      <c r="A38" s="16" t="s">
        <v>131</v>
      </c>
      <c r="B38" s="18">
        <v>0.41699999999999998</v>
      </c>
      <c r="C38" s="18">
        <v>0.125</v>
      </c>
      <c r="D38" s="18">
        <v>4.2000000000000003E-2</v>
      </c>
      <c r="E38" s="18"/>
    </row>
    <row r="39" spans="1:5" x14ac:dyDescent="0.3">
      <c r="A39" s="16" t="s">
        <v>427</v>
      </c>
      <c r="B39" s="18">
        <v>0.23400000000000001</v>
      </c>
      <c r="C39" s="18">
        <v>0.32800000000000001</v>
      </c>
      <c r="D39" s="18">
        <v>1.6E-2</v>
      </c>
      <c r="E39" s="18"/>
    </row>
    <row r="40" spans="1:5" x14ac:dyDescent="0.3">
      <c r="A40" s="16" t="s">
        <v>124</v>
      </c>
      <c r="B40" s="18">
        <v>0.25900000000000001</v>
      </c>
      <c r="C40" s="18">
        <v>0.222</v>
      </c>
      <c r="D40" s="18">
        <v>9.2999999999999999E-2</v>
      </c>
      <c r="E40" s="18"/>
    </row>
    <row r="41" spans="1:5" x14ac:dyDescent="0.3">
      <c r="A41" s="16" t="s">
        <v>100</v>
      </c>
      <c r="B41" s="18">
        <v>0.38600000000000001</v>
      </c>
      <c r="C41" s="18">
        <v>0.159</v>
      </c>
      <c r="D41" s="18">
        <v>2.3E-2</v>
      </c>
      <c r="E41" s="18"/>
    </row>
    <row r="42" spans="1:5" x14ac:dyDescent="0.3">
      <c r="A42" s="16" t="s">
        <v>147</v>
      </c>
      <c r="B42" s="18">
        <v>0.34599999999999997</v>
      </c>
      <c r="C42" s="18">
        <v>0.14799999999999999</v>
      </c>
      <c r="D42" s="18">
        <v>7.3999999999999996E-2</v>
      </c>
      <c r="E42" s="18"/>
    </row>
    <row r="43" spans="1:5" x14ac:dyDescent="0.3">
      <c r="A43" s="16" t="s">
        <v>141</v>
      </c>
      <c r="B43" s="18">
        <v>0.33300000000000002</v>
      </c>
      <c r="C43" s="18">
        <v>0.16700000000000001</v>
      </c>
      <c r="D43" s="18">
        <v>6.7000000000000004E-2</v>
      </c>
      <c r="E43" s="18"/>
    </row>
    <row r="44" spans="1:5" x14ac:dyDescent="0.3">
      <c r="A44" s="16" t="s">
        <v>56</v>
      </c>
      <c r="B44" s="18">
        <v>0.435</v>
      </c>
      <c r="C44" s="18">
        <v>8.6999999999999994E-2</v>
      </c>
      <c r="D44" s="18">
        <v>4.2999999999999997E-2</v>
      </c>
      <c r="E44" s="18"/>
    </row>
    <row r="45" spans="1:5" x14ac:dyDescent="0.3">
      <c r="A45" s="16" t="s">
        <v>108</v>
      </c>
      <c r="B45" s="18">
        <v>0.438</v>
      </c>
      <c r="C45" s="18">
        <v>0.125</v>
      </c>
      <c r="D45" s="18">
        <v>0</v>
      </c>
      <c r="E45" s="18"/>
    </row>
    <row r="46" spans="1:5" x14ac:dyDescent="0.3">
      <c r="A46" s="16" t="s">
        <v>140</v>
      </c>
      <c r="B46" s="18">
        <v>0.42299999999999999</v>
      </c>
      <c r="C46" s="18">
        <v>0.115</v>
      </c>
      <c r="D46" s="18">
        <v>0</v>
      </c>
      <c r="E46" s="18"/>
    </row>
    <row r="47" spans="1:5" x14ac:dyDescent="0.3">
      <c r="A47" s="16" t="s">
        <v>104</v>
      </c>
      <c r="B47" s="18">
        <v>0.41</v>
      </c>
      <c r="C47" s="18">
        <v>0.128</v>
      </c>
      <c r="D47" s="18">
        <v>0</v>
      </c>
      <c r="E47" s="18"/>
    </row>
    <row r="48" spans="1:5" x14ac:dyDescent="0.3">
      <c r="A48" s="16" t="s">
        <v>67</v>
      </c>
      <c r="B48" s="18">
        <v>0.40600000000000003</v>
      </c>
      <c r="C48" s="18">
        <v>7.9000000000000001E-2</v>
      </c>
      <c r="D48" s="18">
        <v>0.04</v>
      </c>
      <c r="E48" s="18"/>
    </row>
    <row r="49" spans="1:5" x14ac:dyDescent="0.3">
      <c r="A49" s="16" t="s">
        <v>93</v>
      </c>
      <c r="B49" s="18">
        <v>0.33300000000000002</v>
      </c>
      <c r="C49" s="18">
        <v>0.16700000000000001</v>
      </c>
      <c r="D49" s="18">
        <v>2.4E-2</v>
      </c>
      <c r="E49" s="18"/>
    </row>
    <row r="50" spans="1:5" x14ac:dyDescent="0.3">
      <c r="A50" s="16" t="s">
        <v>122</v>
      </c>
      <c r="B50" s="18">
        <v>0.379</v>
      </c>
      <c r="C50" s="18">
        <v>0.121</v>
      </c>
      <c r="D50" s="18">
        <v>1.7000000000000001E-2</v>
      </c>
      <c r="E50" s="18"/>
    </row>
    <row r="51" spans="1:5" x14ac:dyDescent="0.3">
      <c r="A51" s="16" t="s">
        <v>148</v>
      </c>
      <c r="B51" s="18">
        <v>0.35</v>
      </c>
      <c r="C51" s="18">
        <v>0.05</v>
      </c>
      <c r="D51" s="18">
        <v>0.1</v>
      </c>
      <c r="E51" s="18"/>
    </row>
    <row r="52" spans="1:5" x14ac:dyDescent="0.3">
      <c r="A52" s="16" t="s">
        <v>126</v>
      </c>
      <c r="B52" s="18">
        <v>0.38900000000000001</v>
      </c>
      <c r="C52" s="18">
        <v>0.111</v>
      </c>
      <c r="D52" s="18">
        <v>0</v>
      </c>
      <c r="E52" s="18"/>
    </row>
    <row r="53" spans="1:5" x14ac:dyDescent="0.3">
      <c r="A53" s="16" t="s">
        <v>125</v>
      </c>
      <c r="B53" s="18">
        <v>0.317</v>
      </c>
      <c r="C53" s="18">
        <v>0.122</v>
      </c>
      <c r="D53" s="18">
        <v>4.9000000000000002E-2</v>
      </c>
      <c r="E53" s="18"/>
    </row>
    <row r="54" spans="1:5" x14ac:dyDescent="0.3">
      <c r="A54" s="16" t="s">
        <v>54</v>
      </c>
      <c r="B54" s="18">
        <v>0.42399999999999999</v>
      </c>
      <c r="C54" s="18">
        <v>6.0999999999999999E-2</v>
      </c>
      <c r="D54" s="18">
        <v>0</v>
      </c>
      <c r="E54" s="18"/>
    </row>
    <row r="55" spans="1:5" x14ac:dyDescent="0.3">
      <c r="A55" s="16" t="s">
        <v>19</v>
      </c>
      <c r="B55" s="18">
        <v>0.20899999999999999</v>
      </c>
      <c r="C55" s="18">
        <v>0.254</v>
      </c>
      <c r="D55" s="18">
        <v>1.4999999999999999E-2</v>
      </c>
      <c r="E55" s="18"/>
    </row>
    <row r="56" spans="1:5" x14ac:dyDescent="0.3">
      <c r="A56" s="16" t="s">
        <v>120</v>
      </c>
      <c r="B56" s="18">
        <v>0.30399999999999999</v>
      </c>
      <c r="C56" s="18">
        <v>0.13</v>
      </c>
      <c r="D56" s="18">
        <v>4.2999999999999997E-2</v>
      </c>
      <c r="E56" s="18"/>
    </row>
    <row r="57" spans="1:5" x14ac:dyDescent="0.3">
      <c r="A57" s="16" t="s">
        <v>116</v>
      </c>
      <c r="B57" s="18">
        <v>0.42899999999999999</v>
      </c>
      <c r="C57" s="18">
        <v>0</v>
      </c>
      <c r="D57" s="18">
        <v>4.8000000000000001E-2</v>
      </c>
      <c r="E57" s="18"/>
    </row>
    <row r="58" spans="1:5" x14ac:dyDescent="0.3">
      <c r="A58" s="16" t="s">
        <v>114</v>
      </c>
      <c r="B58" s="18">
        <v>0.21099999999999999</v>
      </c>
      <c r="C58" s="18">
        <v>0.158</v>
      </c>
      <c r="D58" s="18">
        <v>0.105</v>
      </c>
      <c r="E58" s="18"/>
    </row>
    <row r="59" spans="1:5" x14ac:dyDescent="0.3">
      <c r="A59" s="16" t="s">
        <v>103</v>
      </c>
      <c r="B59" s="18">
        <v>0.35799999999999998</v>
      </c>
      <c r="C59" s="18">
        <v>7.4999999999999997E-2</v>
      </c>
      <c r="D59" s="18">
        <v>3.7999999999999999E-2</v>
      </c>
      <c r="E59" s="18"/>
    </row>
    <row r="60" spans="1:5" x14ac:dyDescent="0.3">
      <c r="A60" s="16" t="s">
        <v>112</v>
      </c>
      <c r="B60" s="18">
        <v>0.38500000000000001</v>
      </c>
      <c r="C60" s="18">
        <v>7.6999999999999999E-2</v>
      </c>
      <c r="D60" s="18">
        <v>0</v>
      </c>
      <c r="E60" s="18"/>
    </row>
    <row r="61" spans="1:5" x14ac:dyDescent="0.3">
      <c r="A61" s="16" t="s">
        <v>77</v>
      </c>
      <c r="B61" s="18">
        <v>0.38500000000000001</v>
      </c>
      <c r="C61" s="18">
        <v>1.9E-2</v>
      </c>
      <c r="D61" s="18">
        <v>5.8000000000000003E-2</v>
      </c>
      <c r="E61" s="18"/>
    </row>
    <row r="62" spans="1:5" x14ac:dyDescent="0.3">
      <c r="A62" s="16" t="s">
        <v>200</v>
      </c>
      <c r="B62" s="18">
        <v>0.35499999999999998</v>
      </c>
      <c r="C62" s="18">
        <v>9.7000000000000003E-2</v>
      </c>
      <c r="D62" s="18">
        <v>0</v>
      </c>
      <c r="E62" s="18"/>
    </row>
    <row r="63" spans="1:5" x14ac:dyDescent="0.3">
      <c r="A63" s="16" t="s">
        <v>89</v>
      </c>
      <c r="B63" s="18">
        <v>0.45</v>
      </c>
      <c r="C63" s="18">
        <v>0</v>
      </c>
      <c r="D63" s="18">
        <v>0</v>
      </c>
      <c r="E63" s="18"/>
    </row>
    <row r="64" spans="1:5" x14ac:dyDescent="0.3">
      <c r="A64" s="16" t="s">
        <v>49</v>
      </c>
      <c r="B64" s="18">
        <v>0.35</v>
      </c>
      <c r="C64" s="18">
        <v>0.1</v>
      </c>
      <c r="D64" s="18">
        <v>0</v>
      </c>
      <c r="E64" s="18"/>
    </row>
    <row r="65" spans="1:5" x14ac:dyDescent="0.3">
      <c r="A65" s="16" t="s">
        <v>41</v>
      </c>
      <c r="B65" s="18">
        <v>0.35</v>
      </c>
      <c r="C65" s="18">
        <v>0</v>
      </c>
      <c r="D65" s="18">
        <v>0.1</v>
      </c>
      <c r="E65" s="18"/>
    </row>
    <row r="66" spans="1:5" x14ac:dyDescent="0.3">
      <c r="A66" s="16" t="s">
        <v>102</v>
      </c>
      <c r="B66" s="18">
        <v>0.44400000000000001</v>
      </c>
      <c r="C66" s="18">
        <v>0</v>
      </c>
      <c r="D66" s="18">
        <v>0</v>
      </c>
      <c r="E66" s="18"/>
    </row>
    <row r="67" spans="1:5" x14ac:dyDescent="0.3">
      <c r="A67" s="16" t="s">
        <v>136</v>
      </c>
      <c r="B67" s="18">
        <v>0.33300000000000002</v>
      </c>
      <c r="C67" s="18">
        <v>0.111</v>
      </c>
      <c r="D67" s="18">
        <v>0</v>
      </c>
      <c r="E67" s="18"/>
    </row>
    <row r="68" spans="1:5" x14ac:dyDescent="0.3">
      <c r="A68" s="16" t="s">
        <v>107</v>
      </c>
      <c r="B68" s="18">
        <v>0.36099999999999999</v>
      </c>
      <c r="C68" s="18">
        <v>3.3000000000000002E-2</v>
      </c>
      <c r="D68" s="18">
        <v>4.9000000000000002E-2</v>
      </c>
      <c r="E68" s="18"/>
    </row>
    <row r="69" spans="1:5" x14ac:dyDescent="0.3">
      <c r="A69" s="16" t="s">
        <v>98</v>
      </c>
      <c r="B69" s="18">
        <v>0.31</v>
      </c>
      <c r="C69" s="18">
        <v>8.3000000000000004E-2</v>
      </c>
      <c r="D69" s="18">
        <v>4.8000000000000001E-2</v>
      </c>
      <c r="E69" s="18"/>
    </row>
    <row r="70" spans="1:5" x14ac:dyDescent="0.3">
      <c r="A70" s="16" t="s">
        <v>96</v>
      </c>
      <c r="B70" s="18">
        <v>0.41499999999999998</v>
      </c>
      <c r="C70" s="18">
        <v>0</v>
      </c>
      <c r="D70" s="18">
        <v>2.4E-2</v>
      </c>
      <c r="E70" s="18"/>
    </row>
    <row r="71" spans="1:5" x14ac:dyDescent="0.3">
      <c r="A71" s="16" t="s">
        <v>86</v>
      </c>
      <c r="B71" s="18">
        <v>0.30399999999999999</v>
      </c>
      <c r="C71" s="18">
        <v>0.13</v>
      </c>
      <c r="D71" s="18">
        <v>0</v>
      </c>
      <c r="E71" s="18"/>
    </row>
    <row r="72" spans="1:5" x14ac:dyDescent="0.3">
      <c r="A72" s="16" t="s">
        <v>101</v>
      </c>
      <c r="B72" s="18">
        <v>0.29799999999999999</v>
      </c>
      <c r="C72" s="18">
        <v>8.5000000000000006E-2</v>
      </c>
      <c r="D72" s="18">
        <v>4.2999999999999997E-2</v>
      </c>
      <c r="E72" s="18"/>
    </row>
    <row r="73" spans="1:5" x14ac:dyDescent="0.3">
      <c r="A73" s="16" t="s">
        <v>118</v>
      </c>
      <c r="B73" s="18">
        <v>0.33300000000000002</v>
      </c>
      <c r="C73" s="18">
        <v>2.8000000000000001E-2</v>
      </c>
      <c r="D73" s="18">
        <v>5.6000000000000001E-2</v>
      </c>
      <c r="E73" s="18"/>
    </row>
    <row r="74" spans="1:5" x14ac:dyDescent="0.3">
      <c r="A74" s="16" t="s">
        <v>88</v>
      </c>
      <c r="B74" s="18">
        <v>0.34499999999999997</v>
      </c>
      <c r="C74" s="18">
        <v>3.4000000000000002E-2</v>
      </c>
      <c r="D74" s="18">
        <v>3.4000000000000002E-2</v>
      </c>
      <c r="E74" s="18"/>
    </row>
    <row r="75" spans="1:5" x14ac:dyDescent="0.3">
      <c r="A75" s="16" t="s">
        <v>439</v>
      </c>
      <c r="B75" s="18">
        <v>0.26500000000000001</v>
      </c>
      <c r="C75" s="18">
        <v>0.13200000000000001</v>
      </c>
      <c r="D75" s="18">
        <v>1.4999999999999999E-2</v>
      </c>
      <c r="E75" s="18"/>
    </row>
    <row r="76" spans="1:5" x14ac:dyDescent="0.3">
      <c r="A76" s="16" t="s">
        <v>115</v>
      </c>
      <c r="B76" s="18">
        <v>0.28799999999999998</v>
      </c>
      <c r="C76" s="18">
        <v>5.5E-2</v>
      </c>
      <c r="D76" s="18">
        <v>6.8000000000000005E-2</v>
      </c>
      <c r="E76" s="18"/>
    </row>
    <row r="77" spans="1:5" x14ac:dyDescent="0.3">
      <c r="A77" s="16" t="s">
        <v>442</v>
      </c>
      <c r="B77" s="18">
        <v>0.317</v>
      </c>
      <c r="C77" s="18">
        <v>4.2000000000000003E-2</v>
      </c>
      <c r="D77" s="18">
        <v>4.2000000000000003E-2</v>
      </c>
      <c r="E77" s="18"/>
    </row>
    <row r="78" spans="1:5" x14ac:dyDescent="0.3">
      <c r="A78" s="16" t="s">
        <v>12</v>
      </c>
      <c r="B78" s="18">
        <v>0.34300000000000003</v>
      </c>
      <c r="C78" s="18">
        <v>5.7000000000000002E-2</v>
      </c>
      <c r="D78" s="18">
        <v>0</v>
      </c>
      <c r="E78" s="18"/>
    </row>
    <row r="79" spans="1:5" x14ac:dyDescent="0.3">
      <c r="A79" s="16" t="s">
        <v>85</v>
      </c>
      <c r="B79" s="18">
        <v>0.32500000000000001</v>
      </c>
      <c r="C79" s="18">
        <v>2.5000000000000001E-2</v>
      </c>
      <c r="D79" s="18">
        <v>0.05</v>
      </c>
      <c r="E79" s="18"/>
    </row>
    <row r="80" spans="1:5" x14ac:dyDescent="0.3">
      <c r="A80" s="16" t="s">
        <v>22</v>
      </c>
      <c r="B80" s="18">
        <v>0.29899999999999999</v>
      </c>
      <c r="C80" s="18">
        <v>6.8000000000000005E-2</v>
      </c>
      <c r="D80" s="18">
        <v>2.5999999999999999E-2</v>
      </c>
      <c r="E80" s="18"/>
    </row>
    <row r="81" spans="1:5" x14ac:dyDescent="0.3">
      <c r="A81" s="16" t="s">
        <v>69</v>
      </c>
      <c r="B81" s="18">
        <v>0.17899999999999999</v>
      </c>
      <c r="C81" s="18">
        <v>0.107</v>
      </c>
      <c r="D81" s="18">
        <v>0.107</v>
      </c>
      <c r="E81" s="18"/>
    </row>
    <row r="82" spans="1:5" x14ac:dyDescent="0.3">
      <c r="A82" s="16" t="s">
        <v>485</v>
      </c>
      <c r="B82" s="18">
        <v>7.6999999999999999E-2</v>
      </c>
      <c r="C82" s="18">
        <v>0.308</v>
      </c>
      <c r="D82" s="18">
        <v>0</v>
      </c>
      <c r="E82" s="18"/>
    </row>
    <row r="83" spans="1:5" x14ac:dyDescent="0.3">
      <c r="A83" s="16" t="s">
        <v>123</v>
      </c>
      <c r="B83" s="18">
        <v>0.3</v>
      </c>
      <c r="C83" s="18">
        <v>3.3000000000000002E-2</v>
      </c>
      <c r="D83" s="18">
        <v>0.05</v>
      </c>
      <c r="E83" s="18"/>
    </row>
    <row r="84" spans="1:5" x14ac:dyDescent="0.3">
      <c r="A84" s="16" t="s">
        <v>52</v>
      </c>
      <c r="B84" s="18">
        <v>0.27900000000000003</v>
      </c>
      <c r="C84" s="18">
        <v>3.3000000000000002E-2</v>
      </c>
      <c r="D84" s="18">
        <v>6.6000000000000003E-2</v>
      </c>
      <c r="E84" s="18"/>
    </row>
    <row r="85" spans="1:5" s="16" customFormat="1" x14ac:dyDescent="0.3">
      <c r="B85" s="18"/>
      <c r="C85" s="18"/>
      <c r="D85" s="18"/>
      <c r="E85" s="18"/>
    </row>
    <row r="86" spans="1:5" s="16" customFormat="1" x14ac:dyDescent="0.3">
      <c r="B86" s="16" t="s">
        <v>492</v>
      </c>
      <c r="C86" s="16" t="s">
        <v>493</v>
      </c>
      <c r="D86" s="16" t="s">
        <v>494</v>
      </c>
      <c r="E86" s="18"/>
    </row>
    <row r="87" spans="1:5" s="16" customFormat="1" x14ac:dyDescent="0.3">
      <c r="A87" s="16" t="s">
        <v>24</v>
      </c>
      <c r="B87" s="18">
        <v>0.30199999999999999</v>
      </c>
      <c r="C87" s="18">
        <v>5.7000000000000002E-2</v>
      </c>
      <c r="D87" s="18">
        <v>1.9E-2</v>
      </c>
      <c r="E87" s="18"/>
    </row>
    <row r="88" spans="1:5" s="16" customFormat="1" x14ac:dyDescent="0.3">
      <c r="A88" s="16" t="s">
        <v>66</v>
      </c>
      <c r="B88" s="18">
        <v>0.313</v>
      </c>
      <c r="C88" s="18">
        <v>6.3E-2</v>
      </c>
      <c r="D88" s="18">
        <v>0</v>
      </c>
      <c r="E88" s="18"/>
    </row>
    <row r="89" spans="1:5" x14ac:dyDescent="0.3">
      <c r="A89" s="16" t="s">
        <v>11</v>
      </c>
      <c r="B89" s="18">
        <v>0.375</v>
      </c>
      <c r="C89" s="18">
        <v>0</v>
      </c>
      <c r="D89" s="18">
        <v>0</v>
      </c>
      <c r="E89" s="18"/>
    </row>
    <row r="90" spans="1:5" x14ac:dyDescent="0.3">
      <c r="A90" s="16" t="s">
        <v>119</v>
      </c>
      <c r="B90" s="18">
        <v>0.25900000000000001</v>
      </c>
      <c r="C90" s="18">
        <v>0.111</v>
      </c>
      <c r="D90" s="18">
        <v>0</v>
      </c>
      <c r="E90" s="18"/>
    </row>
    <row r="91" spans="1:5" x14ac:dyDescent="0.3">
      <c r="A91" s="16" t="s">
        <v>428</v>
      </c>
      <c r="B91" s="18">
        <v>0.316</v>
      </c>
      <c r="C91" s="18">
        <v>5.2999999999999999E-2</v>
      </c>
      <c r="D91" s="18">
        <v>0</v>
      </c>
      <c r="E91" s="18"/>
    </row>
    <row r="92" spans="1:5" x14ac:dyDescent="0.3">
      <c r="A92" s="16" t="s">
        <v>42</v>
      </c>
      <c r="B92" s="18">
        <v>0.36399999999999999</v>
      </c>
      <c r="C92" s="18">
        <v>0</v>
      </c>
      <c r="D92" s="18">
        <v>0</v>
      </c>
      <c r="E92" s="18"/>
    </row>
    <row r="93" spans="1:5" x14ac:dyDescent="0.3">
      <c r="A93" s="16" t="s">
        <v>81</v>
      </c>
      <c r="B93" s="18">
        <v>0.22700000000000001</v>
      </c>
      <c r="C93" s="18">
        <v>9.0999999999999998E-2</v>
      </c>
      <c r="D93" s="18">
        <v>4.4999999999999998E-2</v>
      </c>
      <c r="E93" s="18"/>
    </row>
    <row r="94" spans="1:5" x14ac:dyDescent="0.3">
      <c r="A94" s="16" t="s">
        <v>456</v>
      </c>
      <c r="B94" s="18">
        <v>0.28199999999999997</v>
      </c>
      <c r="C94" s="18">
        <v>7.6999999999999999E-2</v>
      </c>
      <c r="D94" s="18">
        <v>0</v>
      </c>
      <c r="E94" s="18"/>
    </row>
    <row r="95" spans="1:5" x14ac:dyDescent="0.3">
      <c r="A95" s="16" t="s">
        <v>109</v>
      </c>
      <c r="B95" s="18">
        <v>0.214</v>
      </c>
      <c r="C95" s="18">
        <v>0.14299999999999999</v>
      </c>
      <c r="D95" s="18">
        <v>0</v>
      </c>
      <c r="E95" s="18"/>
    </row>
    <row r="96" spans="1:5" x14ac:dyDescent="0.3">
      <c r="A96" s="16" t="s">
        <v>84</v>
      </c>
      <c r="B96" s="18">
        <v>0.29399999999999998</v>
      </c>
      <c r="C96" s="18">
        <v>5.8999999999999997E-2</v>
      </c>
      <c r="D96" s="18">
        <v>0</v>
      </c>
      <c r="E96" s="18"/>
    </row>
    <row r="97" spans="1:5" x14ac:dyDescent="0.3">
      <c r="A97" s="16" t="s">
        <v>10</v>
      </c>
      <c r="B97" s="18">
        <v>0.17499999999999999</v>
      </c>
      <c r="C97" s="18">
        <v>0.125</v>
      </c>
      <c r="D97" s="18">
        <v>0.05</v>
      </c>
      <c r="E97" s="18"/>
    </row>
    <row r="98" spans="1:5" x14ac:dyDescent="0.3">
      <c r="A98" s="16" t="s">
        <v>43</v>
      </c>
      <c r="B98" s="18">
        <v>0.2</v>
      </c>
      <c r="C98" s="18">
        <v>0.05</v>
      </c>
      <c r="D98" s="18">
        <v>0.1</v>
      </c>
      <c r="E98" s="18"/>
    </row>
    <row r="99" spans="1:5" x14ac:dyDescent="0.3">
      <c r="A99" s="16" t="s">
        <v>76</v>
      </c>
      <c r="B99" s="18">
        <v>0.3</v>
      </c>
      <c r="C99" s="18">
        <v>0.05</v>
      </c>
      <c r="D99" s="18">
        <v>0</v>
      </c>
      <c r="E99" s="18"/>
    </row>
    <row r="100" spans="1:5" x14ac:dyDescent="0.3">
      <c r="A100" s="16" t="s">
        <v>30</v>
      </c>
      <c r="B100" s="18">
        <v>0.30199999999999999</v>
      </c>
      <c r="C100" s="18">
        <v>0</v>
      </c>
      <c r="D100" s="18">
        <v>4.7E-2</v>
      </c>
      <c r="E100" s="18"/>
    </row>
    <row r="101" spans="1:5" x14ac:dyDescent="0.3">
      <c r="A101" s="16" t="s">
        <v>90</v>
      </c>
      <c r="B101" s="18">
        <v>0.316</v>
      </c>
      <c r="C101" s="18">
        <v>2.5999999999999999E-2</v>
      </c>
      <c r="D101" s="18">
        <v>0</v>
      </c>
      <c r="E101" s="18"/>
    </row>
    <row r="102" spans="1:5" x14ac:dyDescent="0.3">
      <c r="A102" s="16" t="s">
        <v>73</v>
      </c>
      <c r="B102" s="18">
        <v>0.28100000000000003</v>
      </c>
      <c r="C102" s="18">
        <v>3.5000000000000003E-2</v>
      </c>
      <c r="D102" s="18">
        <v>1.7999999999999999E-2</v>
      </c>
      <c r="E102" s="18"/>
    </row>
    <row r="103" spans="1:5" x14ac:dyDescent="0.3">
      <c r="A103" s="16" t="s">
        <v>75</v>
      </c>
      <c r="B103" s="18">
        <v>0.26700000000000002</v>
      </c>
      <c r="C103" s="18">
        <v>0</v>
      </c>
      <c r="D103" s="18">
        <v>6.7000000000000004E-2</v>
      </c>
      <c r="E103" s="18"/>
    </row>
    <row r="104" spans="1:5" x14ac:dyDescent="0.3">
      <c r="A104" s="16" t="s">
        <v>17</v>
      </c>
      <c r="B104" s="18">
        <v>0.29199999999999998</v>
      </c>
      <c r="C104" s="18">
        <v>2.1000000000000001E-2</v>
      </c>
      <c r="D104" s="18">
        <v>2.1000000000000001E-2</v>
      </c>
      <c r="E104" s="18"/>
    </row>
    <row r="105" spans="1:5" x14ac:dyDescent="0.3">
      <c r="A105" s="16" t="s">
        <v>486</v>
      </c>
      <c r="B105" s="18">
        <v>0.19400000000000001</v>
      </c>
      <c r="C105" s="18">
        <v>8.3000000000000004E-2</v>
      </c>
      <c r="D105" s="18">
        <v>5.6000000000000001E-2</v>
      </c>
      <c r="E105" s="18"/>
    </row>
    <row r="106" spans="1:5" x14ac:dyDescent="0.3">
      <c r="A106" s="16" t="s">
        <v>459</v>
      </c>
      <c r="B106" s="18">
        <v>0.23300000000000001</v>
      </c>
      <c r="C106" s="18">
        <v>0.1</v>
      </c>
      <c r="D106" s="18">
        <v>0</v>
      </c>
      <c r="E106" s="18"/>
    </row>
    <row r="107" spans="1:5" x14ac:dyDescent="0.3">
      <c r="A107" s="16" t="s">
        <v>462</v>
      </c>
      <c r="B107" s="18">
        <v>0.27600000000000002</v>
      </c>
      <c r="C107" s="18">
        <v>5.2999999999999999E-2</v>
      </c>
      <c r="D107" s="18">
        <v>0</v>
      </c>
      <c r="E107" s="18"/>
    </row>
    <row r="108" spans="1:5" x14ac:dyDescent="0.3">
      <c r="A108" s="16" t="s">
        <v>460</v>
      </c>
      <c r="B108" s="18">
        <v>0.25600000000000001</v>
      </c>
      <c r="C108" s="18">
        <v>5.8000000000000003E-2</v>
      </c>
      <c r="D108" s="18">
        <v>1.2E-2</v>
      </c>
      <c r="E108" s="18"/>
    </row>
    <row r="109" spans="1:5" x14ac:dyDescent="0.3">
      <c r="A109" s="16" t="s">
        <v>105</v>
      </c>
      <c r="B109" s="18">
        <v>0.29599999999999999</v>
      </c>
      <c r="C109" s="18">
        <v>1.4E-2</v>
      </c>
      <c r="D109" s="18">
        <v>1.4E-2</v>
      </c>
      <c r="E109" s="18"/>
    </row>
    <row r="110" spans="1:5" x14ac:dyDescent="0.3">
      <c r="A110" s="16" t="s">
        <v>431</v>
      </c>
      <c r="B110" s="18">
        <v>0.23499999999999999</v>
      </c>
      <c r="C110" s="18">
        <v>5.8999999999999997E-2</v>
      </c>
      <c r="D110" s="18">
        <v>2.9000000000000001E-2</v>
      </c>
      <c r="E110" s="18"/>
    </row>
    <row r="111" spans="1:5" x14ac:dyDescent="0.3">
      <c r="A111" s="16" t="s">
        <v>463</v>
      </c>
      <c r="B111" s="18">
        <v>0.25</v>
      </c>
      <c r="C111" s="18">
        <v>7.0999999999999994E-2</v>
      </c>
      <c r="D111" s="18">
        <v>0</v>
      </c>
      <c r="E111" s="18"/>
    </row>
    <row r="112" spans="1:5" x14ac:dyDescent="0.3">
      <c r="A112" s="16" t="s">
        <v>110</v>
      </c>
      <c r="B112" s="18">
        <v>0.32</v>
      </c>
      <c r="C112" s="18">
        <v>0</v>
      </c>
      <c r="D112" s="18">
        <v>0</v>
      </c>
      <c r="E112" s="18"/>
    </row>
    <row r="113" spans="1:5" x14ac:dyDescent="0.3">
      <c r="A113" s="16" t="s">
        <v>435</v>
      </c>
      <c r="B113" s="18">
        <v>0.20699999999999999</v>
      </c>
      <c r="C113" s="18">
        <v>0.10299999999999999</v>
      </c>
      <c r="D113" s="18">
        <v>0</v>
      </c>
      <c r="E113" s="18"/>
    </row>
    <row r="114" spans="1:5" x14ac:dyDescent="0.3">
      <c r="A114" s="16" t="s">
        <v>44</v>
      </c>
      <c r="B114" s="18">
        <v>0.23100000000000001</v>
      </c>
      <c r="C114" s="18">
        <v>7.6999999999999999E-2</v>
      </c>
      <c r="D114" s="18">
        <v>0</v>
      </c>
      <c r="E114" s="18"/>
    </row>
    <row r="115" spans="1:5" x14ac:dyDescent="0.3">
      <c r="A115" s="16" t="s">
        <v>87</v>
      </c>
      <c r="B115" s="18">
        <v>0.17399999999999999</v>
      </c>
      <c r="C115" s="18">
        <v>8.6999999999999994E-2</v>
      </c>
      <c r="D115" s="18">
        <v>4.2999999999999997E-2</v>
      </c>
      <c r="E115" s="18"/>
    </row>
    <row r="116" spans="1:5" x14ac:dyDescent="0.3">
      <c r="A116" s="16" t="s">
        <v>429</v>
      </c>
      <c r="B116" s="18">
        <v>0.217</v>
      </c>
      <c r="C116" s="18">
        <v>0.05</v>
      </c>
      <c r="D116" s="18">
        <v>3.3000000000000002E-2</v>
      </c>
      <c r="E116" s="18"/>
    </row>
    <row r="117" spans="1:5" x14ac:dyDescent="0.3">
      <c r="A117" s="16" t="s">
        <v>94</v>
      </c>
      <c r="B117" s="18">
        <v>0.25</v>
      </c>
      <c r="C117" s="18">
        <v>0.05</v>
      </c>
      <c r="D117" s="18">
        <v>0</v>
      </c>
      <c r="E117" s="18"/>
    </row>
    <row r="118" spans="1:5" x14ac:dyDescent="0.3">
      <c r="A118" s="16" t="s">
        <v>455</v>
      </c>
      <c r="B118" s="18">
        <v>0.25</v>
      </c>
      <c r="C118" s="18">
        <v>4.2000000000000003E-2</v>
      </c>
      <c r="D118" s="18">
        <v>0</v>
      </c>
      <c r="E118" s="18"/>
    </row>
    <row r="119" spans="1:5" x14ac:dyDescent="0.3">
      <c r="A119" s="16" t="s">
        <v>9</v>
      </c>
      <c r="B119" s="18">
        <v>0.125</v>
      </c>
      <c r="C119" s="18">
        <v>0.125</v>
      </c>
      <c r="D119" s="18">
        <v>4.2000000000000003E-2</v>
      </c>
      <c r="E119" s="18"/>
    </row>
    <row r="120" spans="1:5" x14ac:dyDescent="0.3">
      <c r="A120" s="16" t="s">
        <v>430</v>
      </c>
      <c r="B120" s="18">
        <v>0.20200000000000001</v>
      </c>
      <c r="C120" s="18">
        <v>7.0999999999999994E-2</v>
      </c>
      <c r="D120" s="18">
        <v>1.2E-2</v>
      </c>
      <c r="E120" s="18"/>
    </row>
    <row r="121" spans="1:5" x14ac:dyDescent="0.3">
      <c r="A121" s="16" t="s">
        <v>71</v>
      </c>
      <c r="B121" s="18">
        <v>0.24</v>
      </c>
      <c r="C121" s="18">
        <v>0</v>
      </c>
      <c r="D121" s="18">
        <v>0.04</v>
      </c>
      <c r="E121" s="18"/>
    </row>
    <row r="122" spans="1:5" x14ac:dyDescent="0.3">
      <c r="A122" s="16" t="s">
        <v>91</v>
      </c>
      <c r="B122" s="18">
        <v>0.182</v>
      </c>
      <c r="C122" s="18">
        <v>6.0999999999999999E-2</v>
      </c>
      <c r="D122" s="18">
        <v>0.03</v>
      </c>
      <c r="E122" s="18"/>
    </row>
    <row r="123" spans="1:5" x14ac:dyDescent="0.3">
      <c r="A123" s="16" t="s">
        <v>58</v>
      </c>
      <c r="B123" s="18">
        <v>0.25600000000000001</v>
      </c>
      <c r="C123" s="18">
        <v>1.2999999999999999E-2</v>
      </c>
      <c r="D123" s="18">
        <v>0</v>
      </c>
      <c r="E123" s="18"/>
    </row>
    <row r="124" spans="1:5" x14ac:dyDescent="0.3">
      <c r="A124" s="16" t="s">
        <v>47</v>
      </c>
      <c r="B124" s="18">
        <v>0.19500000000000001</v>
      </c>
      <c r="C124" s="18">
        <v>4.9000000000000002E-2</v>
      </c>
      <c r="D124" s="18">
        <v>2.4E-2</v>
      </c>
      <c r="E124" s="18"/>
    </row>
    <row r="125" spans="1:5" x14ac:dyDescent="0.3">
      <c r="A125" s="16" t="s">
        <v>457</v>
      </c>
      <c r="B125" s="18">
        <v>0.23300000000000001</v>
      </c>
      <c r="C125" s="18">
        <v>3.3000000000000002E-2</v>
      </c>
      <c r="D125" s="18">
        <v>0</v>
      </c>
      <c r="E125" s="18"/>
    </row>
    <row r="126" spans="1:5" x14ac:dyDescent="0.3">
      <c r="A126" s="16" t="s">
        <v>72</v>
      </c>
      <c r="B126" s="18">
        <v>0.2</v>
      </c>
      <c r="C126" s="18">
        <v>0.03</v>
      </c>
      <c r="D126" s="18">
        <v>0.03</v>
      </c>
      <c r="E126" s="18"/>
    </row>
    <row r="127" spans="1:5" x14ac:dyDescent="0.3">
      <c r="A127" s="16" t="s">
        <v>433</v>
      </c>
      <c r="B127" s="18">
        <v>0.222</v>
      </c>
      <c r="C127" s="18">
        <v>3.6999999999999998E-2</v>
      </c>
      <c r="D127" s="18">
        <v>0</v>
      </c>
      <c r="E127" s="18"/>
    </row>
    <row r="128" spans="1:5" x14ac:dyDescent="0.3">
      <c r="A128" s="16" t="s">
        <v>111</v>
      </c>
      <c r="B128" s="18">
        <v>0.222</v>
      </c>
      <c r="C128" s="18">
        <v>3.6999999999999998E-2</v>
      </c>
      <c r="D128" s="18">
        <v>0</v>
      </c>
      <c r="E128" s="18"/>
    </row>
    <row r="129" spans="1:5" x14ac:dyDescent="0.3">
      <c r="A129" s="16" t="s">
        <v>45</v>
      </c>
      <c r="B129" s="18">
        <v>0.19400000000000001</v>
      </c>
      <c r="C129" s="18">
        <v>6.5000000000000002E-2</v>
      </c>
      <c r="D129" s="18">
        <v>0</v>
      </c>
      <c r="E129" s="18"/>
    </row>
    <row r="130" spans="1:5" x14ac:dyDescent="0.3">
      <c r="A130" s="16" t="s">
        <v>438</v>
      </c>
      <c r="B130" s="18">
        <v>0.22900000000000001</v>
      </c>
      <c r="C130" s="18">
        <v>2.9000000000000001E-2</v>
      </c>
      <c r="D130" s="18">
        <v>0</v>
      </c>
      <c r="E130" s="18"/>
    </row>
    <row r="131" spans="1:5" x14ac:dyDescent="0.3">
      <c r="A131" s="16" t="s">
        <v>443</v>
      </c>
      <c r="B131" s="18">
        <v>0.188</v>
      </c>
      <c r="C131" s="18">
        <v>5.0999999999999997E-2</v>
      </c>
      <c r="D131" s="18">
        <v>1.4E-2</v>
      </c>
      <c r="E131" s="18"/>
    </row>
    <row r="132" spans="1:5" x14ac:dyDescent="0.3">
      <c r="A132" s="16" t="s">
        <v>434</v>
      </c>
      <c r="B132" s="18">
        <v>0.23300000000000001</v>
      </c>
      <c r="C132" s="18">
        <v>1.9E-2</v>
      </c>
      <c r="D132" s="18">
        <v>0</v>
      </c>
      <c r="E132" s="18"/>
    </row>
    <row r="133" spans="1:5" x14ac:dyDescent="0.3">
      <c r="A133" s="16" t="s">
        <v>23</v>
      </c>
      <c r="B133" s="18">
        <v>0.22500000000000001</v>
      </c>
      <c r="C133" s="18">
        <v>2.5000000000000001E-2</v>
      </c>
      <c r="D133" s="18">
        <v>0</v>
      </c>
      <c r="E133" s="18"/>
    </row>
    <row r="134" spans="1:5" x14ac:dyDescent="0.3">
      <c r="A134" s="16" t="s">
        <v>461</v>
      </c>
      <c r="B134" s="18">
        <v>0.25</v>
      </c>
      <c r="C134" s="18">
        <v>0</v>
      </c>
      <c r="D134" s="18">
        <v>0</v>
      </c>
      <c r="E134" s="18"/>
    </row>
    <row r="135" spans="1:5" x14ac:dyDescent="0.3">
      <c r="A135" s="16" t="s">
        <v>16</v>
      </c>
      <c r="B135" s="18">
        <v>0.25</v>
      </c>
      <c r="C135" s="18">
        <v>0</v>
      </c>
      <c r="D135" s="18">
        <v>0</v>
      </c>
      <c r="E135" s="18"/>
    </row>
    <row r="136" spans="1:5" x14ac:dyDescent="0.3">
      <c r="A136" s="16" t="s">
        <v>28</v>
      </c>
      <c r="B136" s="18">
        <v>0.222</v>
      </c>
      <c r="C136" s="18">
        <v>2.1999999999999999E-2</v>
      </c>
      <c r="D136" s="18">
        <v>0</v>
      </c>
      <c r="E136" s="18"/>
    </row>
    <row r="137" spans="1:5" x14ac:dyDescent="0.3">
      <c r="A137" s="16" t="s">
        <v>34</v>
      </c>
      <c r="B137" s="18">
        <v>0.182</v>
      </c>
      <c r="C137" s="18">
        <v>6.0999999999999999E-2</v>
      </c>
      <c r="D137" s="18">
        <v>0</v>
      </c>
      <c r="E137" s="18"/>
    </row>
    <row r="138" spans="1:5" x14ac:dyDescent="0.3">
      <c r="A138" s="16" t="s">
        <v>464</v>
      </c>
      <c r="B138" s="18">
        <v>0.17599999999999999</v>
      </c>
      <c r="C138" s="18">
        <v>2.9000000000000001E-2</v>
      </c>
      <c r="D138" s="18">
        <v>2.9000000000000001E-2</v>
      </c>
      <c r="E138" s="18"/>
    </row>
    <row r="139" spans="1:5" x14ac:dyDescent="0.3">
      <c r="A139" s="16" t="s">
        <v>70</v>
      </c>
      <c r="B139" s="18">
        <v>0.20899999999999999</v>
      </c>
      <c r="C139" s="18">
        <v>0</v>
      </c>
      <c r="D139" s="18">
        <v>2.3E-2</v>
      </c>
      <c r="E139" s="18"/>
    </row>
    <row r="140" spans="1:5" x14ac:dyDescent="0.3">
      <c r="A140" s="16" t="s">
        <v>458</v>
      </c>
      <c r="B140" s="18">
        <v>0.219</v>
      </c>
      <c r="C140" s="18">
        <v>0</v>
      </c>
      <c r="D140" s="18">
        <v>0</v>
      </c>
      <c r="E140" s="18"/>
    </row>
    <row r="141" spans="1:5" x14ac:dyDescent="0.3">
      <c r="A141" s="16" t="s">
        <v>487</v>
      </c>
      <c r="B141" s="18">
        <v>0.17399999999999999</v>
      </c>
      <c r="C141" s="18">
        <v>3.3000000000000002E-2</v>
      </c>
      <c r="D141" s="18">
        <v>1.0999999999999999E-2</v>
      </c>
      <c r="E141" s="18"/>
    </row>
    <row r="142" spans="1:5" x14ac:dyDescent="0.3">
      <c r="A142" s="16" t="s">
        <v>62</v>
      </c>
      <c r="B142" s="18">
        <v>0.16700000000000001</v>
      </c>
      <c r="C142" s="18">
        <v>0</v>
      </c>
      <c r="D142" s="18">
        <v>4.2000000000000003E-2</v>
      </c>
      <c r="E142" s="18"/>
    </row>
    <row r="143" spans="1:5" x14ac:dyDescent="0.3">
      <c r="A143" s="16" t="s">
        <v>37</v>
      </c>
      <c r="B143" s="18">
        <v>0.16700000000000001</v>
      </c>
      <c r="C143" s="18">
        <v>2.8000000000000001E-2</v>
      </c>
      <c r="D143" s="18">
        <v>0</v>
      </c>
      <c r="E143" s="18"/>
    </row>
    <row r="144" spans="1:5" x14ac:dyDescent="0.3">
      <c r="A144" s="16" t="s">
        <v>50</v>
      </c>
      <c r="B144" s="18">
        <v>0.19400000000000001</v>
      </c>
      <c r="C144" s="18">
        <v>0</v>
      </c>
      <c r="D144" s="18">
        <v>0</v>
      </c>
      <c r="E144" s="18"/>
    </row>
    <row r="145" spans="1:5" x14ac:dyDescent="0.3">
      <c r="A145" s="16" t="s">
        <v>33</v>
      </c>
      <c r="B145" s="18">
        <v>0.17499999999999999</v>
      </c>
      <c r="C145" s="18">
        <v>1.7999999999999999E-2</v>
      </c>
      <c r="D145" s="18">
        <v>0</v>
      </c>
      <c r="E145" s="18"/>
    </row>
    <row r="146" spans="1:5" x14ac:dyDescent="0.3">
      <c r="A146" s="16" t="s">
        <v>20</v>
      </c>
      <c r="B146" s="18">
        <v>0.13800000000000001</v>
      </c>
      <c r="C146" s="18">
        <v>3.1E-2</v>
      </c>
      <c r="D146" s="18">
        <v>0</v>
      </c>
      <c r="E146" s="18"/>
    </row>
    <row r="147" spans="1:5" x14ac:dyDescent="0.3">
      <c r="A147" s="16" t="s">
        <v>444</v>
      </c>
      <c r="B147" s="18">
        <v>0.16700000000000001</v>
      </c>
      <c r="C147" s="18">
        <v>0</v>
      </c>
      <c r="D147" s="18">
        <v>0</v>
      </c>
      <c r="E147" s="18"/>
    </row>
    <row r="148" spans="1:5" x14ac:dyDescent="0.3">
      <c r="A148" s="16" t="s">
        <v>437</v>
      </c>
      <c r="B148" s="18">
        <v>0.13400000000000001</v>
      </c>
      <c r="C148" s="18">
        <v>0.03</v>
      </c>
      <c r="D148" s="18">
        <v>0</v>
      </c>
      <c r="E148" s="18"/>
    </row>
    <row r="149" spans="1:5" x14ac:dyDescent="0.3">
      <c r="A149" s="16" t="s">
        <v>441</v>
      </c>
      <c r="B149" s="18">
        <v>0.13600000000000001</v>
      </c>
      <c r="C149" s="18">
        <v>2.5000000000000001E-2</v>
      </c>
      <c r="D149" s="18">
        <v>0</v>
      </c>
      <c r="E149" s="18"/>
    </row>
    <row r="150" spans="1:5" x14ac:dyDescent="0.3">
      <c r="A150" s="16" t="s">
        <v>440</v>
      </c>
      <c r="B150" s="18">
        <v>0.129</v>
      </c>
      <c r="C150" s="18">
        <v>3.2000000000000001E-2</v>
      </c>
      <c r="D150" s="18">
        <v>0</v>
      </c>
      <c r="E150" s="18"/>
    </row>
    <row r="151" spans="1:5" x14ac:dyDescent="0.3">
      <c r="A151" s="16" t="s">
        <v>447</v>
      </c>
      <c r="B151" s="18">
        <v>0.12</v>
      </c>
      <c r="C151" s="18">
        <v>2.7E-2</v>
      </c>
      <c r="D151" s="18">
        <v>1.2999999999999999E-2</v>
      </c>
      <c r="E151" s="18"/>
    </row>
    <row r="152" spans="1:5" x14ac:dyDescent="0.3">
      <c r="A152" s="16" t="s">
        <v>36</v>
      </c>
      <c r="B152" s="18">
        <v>0.154</v>
      </c>
      <c r="C152" s="18">
        <v>0</v>
      </c>
      <c r="D152" s="18">
        <v>0</v>
      </c>
      <c r="E152" s="18"/>
    </row>
    <row r="153" spans="1:5" x14ac:dyDescent="0.3">
      <c r="A153" s="16" t="s">
        <v>448</v>
      </c>
      <c r="B153" s="18">
        <v>0.13</v>
      </c>
      <c r="C153" s="18">
        <v>2.1999999999999999E-2</v>
      </c>
      <c r="D153" s="18">
        <v>0</v>
      </c>
      <c r="E153" s="18"/>
    </row>
    <row r="154" spans="1:5" x14ac:dyDescent="0.3">
      <c r="A154" s="16" t="s">
        <v>31</v>
      </c>
      <c r="B154" s="18">
        <v>0.13</v>
      </c>
      <c r="C154" s="18">
        <v>2.1999999999999999E-2</v>
      </c>
      <c r="D154" s="18">
        <v>0</v>
      </c>
      <c r="E154" s="18"/>
    </row>
    <row r="155" spans="1:5" x14ac:dyDescent="0.3">
      <c r="A155" s="16" t="s">
        <v>82</v>
      </c>
      <c r="B155" s="18">
        <v>0.14299999999999999</v>
      </c>
      <c r="C155" s="18">
        <v>0</v>
      </c>
      <c r="D155" s="18">
        <v>0</v>
      </c>
      <c r="E155" s="18"/>
    </row>
    <row r="156" spans="1:5" x14ac:dyDescent="0.3">
      <c r="A156" s="16" t="s">
        <v>446</v>
      </c>
      <c r="B156" s="18">
        <v>7.0999999999999994E-2</v>
      </c>
      <c r="C156" s="18">
        <v>7.0999999999999994E-2</v>
      </c>
      <c r="D156" s="18">
        <v>0</v>
      </c>
      <c r="E156" s="18"/>
    </row>
    <row r="157" spans="1:5" x14ac:dyDescent="0.3">
      <c r="A157" s="16" t="s">
        <v>432</v>
      </c>
      <c r="B157" s="18">
        <v>0.13</v>
      </c>
      <c r="C157" s="18">
        <v>0</v>
      </c>
      <c r="D157" s="18">
        <v>0</v>
      </c>
      <c r="E157" s="18"/>
    </row>
    <row r="158" spans="1:5" x14ac:dyDescent="0.3">
      <c r="A158" s="16" t="s">
        <v>25</v>
      </c>
      <c r="B158" s="18">
        <v>8.3000000000000004E-2</v>
      </c>
      <c r="C158" s="18">
        <v>4.2000000000000003E-2</v>
      </c>
      <c r="D158" s="18">
        <v>0</v>
      </c>
      <c r="E158" s="18"/>
    </row>
    <row r="159" spans="1:5" x14ac:dyDescent="0.3">
      <c r="A159" s="16" t="s">
        <v>436</v>
      </c>
      <c r="B159" s="18">
        <v>0.111</v>
      </c>
      <c r="C159" s="18">
        <v>0</v>
      </c>
      <c r="D159" s="18">
        <v>0</v>
      </c>
      <c r="E159" s="18"/>
    </row>
    <row r="160" spans="1:5" x14ac:dyDescent="0.3">
      <c r="A160" s="16" t="s">
        <v>1</v>
      </c>
      <c r="B160" s="18">
        <v>9.4E-2</v>
      </c>
      <c r="C160" s="18">
        <v>0</v>
      </c>
      <c r="D160" s="18">
        <v>1.6E-2</v>
      </c>
      <c r="E160" s="18"/>
    </row>
    <row r="161" spans="1:5" x14ac:dyDescent="0.3">
      <c r="A161" s="16" t="s">
        <v>14</v>
      </c>
      <c r="B161" s="18">
        <v>8.3000000000000004E-2</v>
      </c>
      <c r="C161" s="18">
        <v>2.1000000000000001E-2</v>
      </c>
      <c r="D161" s="18">
        <v>0</v>
      </c>
      <c r="E161" s="18"/>
    </row>
    <row r="162" spans="1:5" x14ac:dyDescent="0.3">
      <c r="A162" s="16" t="s">
        <v>445</v>
      </c>
      <c r="B162" s="18">
        <v>8.8999999999999996E-2</v>
      </c>
      <c r="C162" s="18">
        <v>1.2999999999999999E-2</v>
      </c>
      <c r="D162" s="18">
        <v>0</v>
      </c>
      <c r="E162" s="18"/>
    </row>
    <row r="163" spans="1:5" x14ac:dyDescent="0.3">
      <c r="A163" s="16" t="s">
        <v>0</v>
      </c>
      <c r="B163" s="18">
        <v>8.4000000000000005E-2</v>
      </c>
      <c r="C163" s="18">
        <v>8.9999999999999993E-3</v>
      </c>
      <c r="D163" s="18">
        <v>8.9999999999999993E-3</v>
      </c>
      <c r="E163" s="18"/>
    </row>
    <row r="164" spans="1:5" x14ac:dyDescent="0.3">
      <c r="A164" s="16" t="s">
        <v>3</v>
      </c>
      <c r="B164" s="18">
        <v>6.2E-2</v>
      </c>
      <c r="C164" s="18">
        <v>2.5000000000000001E-2</v>
      </c>
      <c r="D164" s="18">
        <v>4.0000000000000001E-3</v>
      </c>
      <c r="E164" s="18"/>
    </row>
    <row r="165" spans="1:5" x14ac:dyDescent="0.3">
      <c r="A165" s="16" t="s">
        <v>449</v>
      </c>
      <c r="B165" s="18">
        <v>6.8000000000000005E-2</v>
      </c>
      <c r="C165" s="18">
        <v>1.4E-2</v>
      </c>
      <c r="D165" s="18">
        <v>0</v>
      </c>
      <c r="E165" s="18"/>
    </row>
    <row r="166" spans="1:5" x14ac:dyDescent="0.3">
      <c r="A166" s="16"/>
      <c r="B166" s="18"/>
      <c r="C166" s="18"/>
      <c r="D166" s="18"/>
      <c r="E166" s="18"/>
    </row>
    <row r="167" spans="1:5" x14ac:dyDescent="0.3">
      <c r="A167" s="16"/>
      <c r="B167" s="18"/>
      <c r="C167" s="18"/>
      <c r="D167" s="18"/>
      <c r="E167" s="18"/>
    </row>
    <row r="168" spans="1:5" x14ac:dyDescent="0.3">
      <c r="A168" s="16"/>
      <c r="B168" s="16"/>
      <c r="C168" s="16"/>
      <c r="D168" s="16"/>
    </row>
    <row r="169" spans="1:5" x14ac:dyDescent="0.3">
      <c r="A169" s="16"/>
      <c r="B169" s="16"/>
      <c r="C169" s="16"/>
      <c r="D169" s="16"/>
    </row>
    <row r="170" spans="1:5" x14ac:dyDescent="0.3">
      <c r="A170" s="16"/>
      <c r="B170" s="16"/>
      <c r="C170" s="16"/>
      <c r="D170" s="16"/>
    </row>
    <row r="171" spans="1:5" x14ac:dyDescent="0.3">
      <c r="A171" s="16"/>
      <c r="B171" s="16"/>
      <c r="C171" s="16"/>
      <c r="D171" s="16"/>
    </row>
    <row r="172" spans="1:5" x14ac:dyDescent="0.3">
      <c r="A172" s="16"/>
      <c r="B172" s="16"/>
      <c r="C172" s="16"/>
      <c r="D172" s="16"/>
    </row>
    <row r="173" spans="1:5" x14ac:dyDescent="0.3">
      <c r="A173" s="16"/>
      <c r="B173" s="16"/>
      <c r="C173" s="16"/>
      <c r="D173" s="16"/>
    </row>
    <row r="174" spans="1:5" x14ac:dyDescent="0.3">
      <c r="A174" s="16"/>
      <c r="B174" s="16"/>
      <c r="C174" s="16"/>
      <c r="D174" s="16"/>
    </row>
    <row r="175" spans="1:5" x14ac:dyDescent="0.3">
      <c r="A175" s="16"/>
      <c r="B175" s="16"/>
      <c r="C175" s="16"/>
      <c r="D175" s="16"/>
    </row>
    <row r="176" spans="1:5" x14ac:dyDescent="0.3">
      <c r="A176" s="16"/>
      <c r="B176" s="16"/>
      <c r="C176" s="16"/>
      <c r="D176" s="16"/>
    </row>
    <row r="177" spans="1:4" x14ac:dyDescent="0.3">
      <c r="A177" s="16"/>
      <c r="B177" s="16"/>
      <c r="C177" s="16"/>
      <c r="D177" s="16"/>
    </row>
    <row r="178" spans="1:4" x14ac:dyDescent="0.3">
      <c r="A178" s="16"/>
      <c r="B178" s="16"/>
      <c r="C178" s="16"/>
      <c r="D178" s="16"/>
    </row>
    <row r="179" spans="1:4" x14ac:dyDescent="0.3">
      <c r="A179" s="16"/>
      <c r="B179" s="16"/>
      <c r="C179" s="16"/>
      <c r="D179" s="16"/>
    </row>
    <row r="180" spans="1:4" x14ac:dyDescent="0.3">
      <c r="A180" s="16"/>
      <c r="B180" s="16"/>
      <c r="C180" s="16"/>
      <c r="D180" s="16"/>
    </row>
    <row r="181" spans="1:4" x14ac:dyDescent="0.3">
      <c r="A181" s="16"/>
      <c r="B181" s="16"/>
      <c r="C181" s="16"/>
      <c r="D181" s="16"/>
    </row>
    <row r="182" spans="1:4" x14ac:dyDescent="0.3">
      <c r="A182" s="16"/>
      <c r="B182" s="16"/>
      <c r="C182" s="16"/>
      <c r="D182" s="16"/>
    </row>
    <row r="183" spans="1:4" x14ac:dyDescent="0.3">
      <c r="A183" s="16"/>
      <c r="B183" s="16"/>
      <c r="C183" s="16"/>
      <c r="D183" s="16"/>
    </row>
    <row r="184" spans="1:4" x14ac:dyDescent="0.3">
      <c r="A184" s="16"/>
      <c r="B184" s="16"/>
      <c r="C184" s="16"/>
      <c r="D184" s="16"/>
    </row>
    <row r="185" spans="1:4" x14ac:dyDescent="0.3">
      <c r="A185" s="16"/>
      <c r="B185" s="16"/>
      <c r="C185" s="16"/>
      <c r="D185" s="16"/>
    </row>
    <row r="186" spans="1:4" x14ac:dyDescent="0.3">
      <c r="A186" s="16"/>
      <c r="B186" s="16"/>
      <c r="C186" s="16"/>
      <c r="D186" s="16"/>
    </row>
    <row r="187" spans="1:4" x14ac:dyDescent="0.3">
      <c r="A187" s="16"/>
      <c r="B187" s="16"/>
      <c r="C187" s="16"/>
      <c r="D187" s="16"/>
    </row>
    <row r="188" spans="1:4" x14ac:dyDescent="0.3">
      <c r="A188" s="16"/>
      <c r="B188" s="16"/>
      <c r="C188" s="16"/>
      <c r="D188" s="16"/>
    </row>
    <row r="189" spans="1:4" x14ac:dyDescent="0.3">
      <c r="A189" s="16"/>
      <c r="B189" s="16"/>
      <c r="C189" s="16"/>
      <c r="D189" s="16"/>
    </row>
    <row r="190" spans="1:4" x14ac:dyDescent="0.3">
      <c r="A190" s="16"/>
      <c r="B190" s="16"/>
      <c r="C190" s="16"/>
      <c r="D190" s="16"/>
    </row>
    <row r="191" spans="1:4" x14ac:dyDescent="0.3">
      <c r="A191" s="16"/>
      <c r="B191" s="16"/>
      <c r="C191" s="16"/>
      <c r="D191" s="16"/>
    </row>
    <row r="192" spans="1:4" x14ac:dyDescent="0.3">
      <c r="A192" s="16"/>
      <c r="B192" s="16"/>
      <c r="C192" s="16"/>
      <c r="D192" s="16"/>
    </row>
    <row r="193" spans="1:4" x14ac:dyDescent="0.3">
      <c r="A193" s="16"/>
      <c r="B193" s="16"/>
      <c r="C193" s="16"/>
      <c r="D193" s="16"/>
    </row>
    <row r="194" spans="1:4" x14ac:dyDescent="0.3">
      <c r="A194" s="16"/>
      <c r="B194" s="16"/>
      <c r="C194" s="16"/>
      <c r="D194" s="16"/>
    </row>
    <row r="195" spans="1:4" x14ac:dyDescent="0.3">
      <c r="A195" s="16"/>
      <c r="B195" s="16"/>
      <c r="C195" s="16"/>
      <c r="D195" s="16"/>
    </row>
    <row r="196" spans="1:4" x14ac:dyDescent="0.3">
      <c r="A196" s="16"/>
      <c r="B196" s="16"/>
      <c r="C196" s="16"/>
      <c r="D196" s="16"/>
    </row>
    <row r="197" spans="1:4" x14ac:dyDescent="0.3">
      <c r="A197" s="16"/>
      <c r="B197" s="16"/>
      <c r="C197" s="16"/>
      <c r="D197" s="16"/>
    </row>
    <row r="198" spans="1:4" x14ac:dyDescent="0.3">
      <c r="A198" s="16"/>
      <c r="B198" s="16"/>
      <c r="C198" s="16"/>
      <c r="D198" s="16"/>
    </row>
    <row r="199" spans="1:4" x14ac:dyDescent="0.3">
      <c r="A199" s="16"/>
      <c r="B199" s="16"/>
      <c r="C199" s="16"/>
      <c r="D199" s="16"/>
    </row>
    <row r="200" spans="1:4" x14ac:dyDescent="0.3">
      <c r="A200" s="16"/>
      <c r="B200" s="16"/>
      <c r="C200" s="16"/>
      <c r="D200" s="16"/>
    </row>
    <row r="201" spans="1:4" x14ac:dyDescent="0.3">
      <c r="A201" s="16"/>
      <c r="B201" s="16"/>
      <c r="C201" s="16"/>
      <c r="D201" s="16"/>
    </row>
    <row r="202" spans="1:4" x14ac:dyDescent="0.3">
      <c r="A202" s="16"/>
      <c r="B202" s="16"/>
      <c r="C202" s="16"/>
      <c r="D202" s="16"/>
    </row>
    <row r="203" spans="1:4" x14ac:dyDescent="0.3">
      <c r="A203" s="16"/>
      <c r="B203" s="16"/>
      <c r="C203" s="16"/>
      <c r="D203" s="16"/>
    </row>
    <row r="204" spans="1:4" x14ac:dyDescent="0.3">
      <c r="A204" s="16"/>
      <c r="B204" s="16"/>
      <c r="C204" s="16"/>
      <c r="D204" s="16"/>
    </row>
    <row r="205" spans="1:4" x14ac:dyDescent="0.3">
      <c r="A205" s="16"/>
      <c r="B205" s="16"/>
      <c r="C205" s="16"/>
      <c r="D205" s="16"/>
    </row>
    <row r="206" spans="1:4" x14ac:dyDescent="0.3">
      <c r="A206" s="16"/>
      <c r="B206" s="16"/>
      <c r="C206" s="16"/>
      <c r="D206" s="16"/>
    </row>
    <row r="207" spans="1:4" x14ac:dyDescent="0.3">
      <c r="A207" s="16"/>
      <c r="B207" s="16"/>
      <c r="C207" s="16"/>
      <c r="D207" s="16"/>
    </row>
    <row r="208" spans="1:4" x14ac:dyDescent="0.3">
      <c r="A208" s="16"/>
      <c r="B208" s="16"/>
      <c r="C208" s="16"/>
      <c r="D208" s="16"/>
    </row>
    <row r="209" spans="1:4" x14ac:dyDescent="0.3">
      <c r="A209" s="16"/>
      <c r="B209" s="16"/>
      <c r="C209" s="16"/>
      <c r="D209" s="16"/>
    </row>
    <row r="210" spans="1:4" x14ac:dyDescent="0.3">
      <c r="A210" s="16"/>
      <c r="B210" s="16"/>
      <c r="C210" s="16"/>
      <c r="D210" s="16"/>
    </row>
    <row r="211" spans="1:4" x14ac:dyDescent="0.3">
      <c r="A211" s="16"/>
      <c r="B211" s="16"/>
      <c r="C211" s="16"/>
      <c r="D211" s="16"/>
    </row>
    <row r="212" spans="1:4" x14ac:dyDescent="0.3">
      <c r="A212" s="16"/>
      <c r="B212" s="16"/>
      <c r="C212" s="16"/>
      <c r="D212" s="16"/>
    </row>
  </sheetData>
  <sortState ref="A7:E165">
    <sortCondition descending="1" ref="E7:E165"/>
  </sortState>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zoomScale="50" zoomScaleNormal="50" workbookViewId="0">
      <selection activeCell="X29" sqref="X29"/>
    </sheetView>
  </sheetViews>
  <sheetFormatPr defaultRowHeight="14.4" x14ac:dyDescent="0.3"/>
  <cols>
    <col min="1" max="1" width="21.33203125" style="85" customWidth="1"/>
  </cols>
  <sheetData>
    <row r="1" spans="1:7" ht="13.95" customHeight="1" x14ac:dyDescent="0.25">
      <c r="A1" s="94" t="s">
        <v>343</v>
      </c>
      <c r="B1" s="16"/>
      <c r="C1" s="16"/>
      <c r="D1" s="16"/>
    </row>
    <row r="2" spans="1:7" ht="105" x14ac:dyDescent="0.25">
      <c r="B2" s="16"/>
      <c r="C2" s="16"/>
      <c r="D2" s="16"/>
      <c r="E2" s="43" t="s">
        <v>410</v>
      </c>
    </row>
    <row r="3" spans="1:7" x14ac:dyDescent="0.3">
      <c r="B3" s="16"/>
      <c r="C3" s="16"/>
      <c r="D3" s="16"/>
    </row>
    <row r="4" spans="1:7" x14ac:dyDescent="0.3">
      <c r="B4" s="16" t="s">
        <v>492</v>
      </c>
      <c r="C4" s="16" t="s">
        <v>493</v>
      </c>
      <c r="D4" s="16" t="s">
        <v>494</v>
      </c>
    </row>
    <row r="5" spans="1:7" x14ac:dyDescent="0.3">
      <c r="A5" s="85" t="s">
        <v>423</v>
      </c>
      <c r="B5" s="18">
        <v>0.16</v>
      </c>
      <c r="C5" s="18">
        <v>0.36</v>
      </c>
      <c r="D5" s="18">
        <v>0.32</v>
      </c>
      <c r="E5" s="18"/>
      <c r="G5" s="18"/>
    </row>
    <row r="6" spans="1:7" x14ac:dyDescent="0.3">
      <c r="A6" s="85" t="s">
        <v>154</v>
      </c>
      <c r="B6" s="18">
        <v>0.28899999999999998</v>
      </c>
      <c r="C6" s="18">
        <v>0.42099999999999999</v>
      </c>
      <c r="D6" s="18">
        <v>0.105</v>
      </c>
      <c r="E6" s="18"/>
      <c r="G6" s="18"/>
    </row>
    <row r="7" spans="1:7" x14ac:dyDescent="0.3">
      <c r="A7" s="85" t="s">
        <v>427</v>
      </c>
      <c r="B7" s="18">
        <v>0.32200000000000001</v>
      </c>
      <c r="C7" s="18">
        <v>0.39</v>
      </c>
      <c r="D7" s="18">
        <v>6.8000000000000005E-2</v>
      </c>
      <c r="E7" s="18"/>
      <c r="G7" s="18"/>
    </row>
    <row r="8" spans="1:7" x14ac:dyDescent="0.3">
      <c r="A8" s="85" t="s">
        <v>95</v>
      </c>
      <c r="B8" s="18">
        <v>0.25</v>
      </c>
      <c r="C8" s="18">
        <v>0.33300000000000002</v>
      </c>
      <c r="D8" s="18">
        <v>0.19400000000000001</v>
      </c>
      <c r="E8" s="18"/>
      <c r="G8" s="18"/>
    </row>
    <row r="9" spans="1:7" x14ac:dyDescent="0.3">
      <c r="A9" s="85" t="s">
        <v>426</v>
      </c>
      <c r="B9" s="18">
        <v>0.17499999999999999</v>
      </c>
      <c r="C9" s="18">
        <v>0.3</v>
      </c>
      <c r="D9" s="18">
        <v>0.27500000000000002</v>
      </c>
      <c r="E9" s="18"/>
      <c r="G9" s="18"/>
    </row>
    <row r="10" spans="1:7" x14ac:dyDescent="0.3">
      <c r="A10" s="85" t="s">
        <v>485</v>
      </c>
      <c r="B10" s="18">
        <v>0.25</v>
      </c>
      <c r="C10" s="18">
        <v>0.25</v>
      </c>
      <c r="D10" s="18">
        <v>0.25</v>
      </c>
      <c r="E10" s="18"/>
      <c r="G10" s="18"/>
    </row>
    <row r="11" spans="1:7" x14ac:dyDescent="0.3">
      <c r="A11" s="85" t="s">
        <v>458</v>
      </c>
      <c r="B11" s="18">
        <v>0.46400000000000002</v>
      </c>
      <c r="C11" s="18">
        <v>0.28599999999999998</v>
      </c>
      <c r="D11" s="18">
        <v>0</v>
      </c>
      <c r="E11" s="18"/>
      <c r="G11" s="18"/>
    </row>
    <row r="12" spans="1:7" x14ac:dyDescent="0.3">
      <c r="A12" s="85" t="s">
        <v>113</v>
      </c>
      <c r="B12" s="18">
        <v>0.5</v>
      </c>
      <c r="C12" s="18">
        <v>0.19</v>
      </c>
      <c r="D12" s="18">
        <v>4.8000000000000001E-2</v>
      </c>
      <c r="E12" s="18"/>
      <c r="G12" s="18"/>
    </row>
    <row r="13" spans="1:7" x14ac:dyDescent="0.3">
      <c r="A13" s="85" t="s">
        <v>79</v>
      </c>
      <c r="B13" s="18">
        <v>0.52600000000000002</v>
      </c>
      <c r="C13" s="18">
        <v>0.158</v>
      </c>
      <c r="D13" s="18">
        <v>5.2999999999999999E-2</v>
      </c>
      <c r="E13" s="18"/>
      <c r="G13" s="18"/>
    </row>
    <row r="14" spans="1:7" x14ac:dyDescent="0.3">
      <c r="A14" s="85" t="s">
        <v>106</v>
      </c>
      <c r="B14" s="18">
        <v>0.48099999999999998</v>
      </c>
      <c r="C14" s="18">
        <v>0.222</v>
      </c>
      <c r="D14" s="18">
        <v>1.9E-2</v>
      </c>
      <c r="E14" s="18"/>
      <c r="G14" s="18"/>
    </row>
    <row r="15" spans="1:7" x14ac:dyDescent="0.3">
      <c r="A15" s="85" t="s">
        <v>486</v>
      </c>
      <c r="B15" s="18">
        <v>0.34399999999999997</v>
      </c>
      <c r="C15" s="18">
        <v>0.28100000000000003</v>
      </c>
      <c r="D15" s="18">
        <v>9.4E-2</v>
      </c>
      <c r="E15" s="18"/>
      <c r="G15" s="18"/>
    </row>
    <row r="16" spans="1:7" x14ac:dyDescent="0.3">
      <c r="A16" s="85" t="s">
        <v>126</v>
      </c>
      <c r="B16" s="18">
        <v>0.5</v>
      </c>
      <c r="C16" s="18">
        <v>0.188</v>
      </c>
      <c r="D16" s="18">
        <v>0</v>
      </c>
      <c r="E16" s="18"/>
      <c r="G16" s="18"/>
    </row>
    <row r="17" spans="1:7" x14ac:dyDescent="0.3">
      <c r="A17" s="85" t="s">
        <v>455</v>
      </c>
      <c r="B17" s="18">
        <v>0.182</v>
      </c>
      <c r="C17" s="18">
        <v>0.40899999999999997</v>
      </c>
      <c r="D17" s="18">
        <v>9.0999999999999998E-2</v>
      </c>
      <c r="E17" s="18"/>
      <c r="G17" s="18"/>
    </row>
    <row r="18" spans="1:7" x14ac:dyDescent="0.3">
      <c r="A18" s="85" t="s">
        <v>155</v>
      </c>
      <c r="B18" s="18">
        <v>0.28399999999999997</v>
      </c>
      <c r="C18" s="18">
        <v>0.224</v>
      </c>
      <c r="D18" s="18">
        <v>0.16400000000000001</v>
      </c>
      <c r="E18" s="18"/>
      <c r="G18" s="18"/>
    </row>
    <row r="19" spans="1:7" x14ac:dyDescent="0.3">
      <c r="A19" s="85" t="s">
        <v>144</v>
      </c>
      <c r="B19" s="18">
        <v>0.44400000000000001</v>
      </c>
      <c r="C19" s="18">
        <v>0.222</v>
      </c>
      <c r="D19" s="18">
        <v>0</v>
      </c>
      <c r="E19" s="18"/>
      <c r="G19" s="18"/>
    </row>
    <row r="20" spans="1:7" x14ac:dyDescent="0.3">
      <c r="A20" s="85" t="s">
        <v>105</v>
      </c>
      <c r="B20" s="18">
        <v>0.375</v>
      </c>
      <c r="C20" s="18">
        <v>0.219</v>
      </c>
      <c r="D20" s="18">
        <v>6.3E-2</v>
      </c>
      <c r="E20" s="18"/>
      <c r="G20" s="18"/>
    </row>
    <row r="21" spans="1:7" x14ac:dyDescent="0.3">
      <c r="A21" s="85" t="s">
        <v>457</v>
      </c>
      <c r="B21" s="18">
        <v>0.38700000000000001</v>
      </c>
      <c r="C21" s="18">
        <v>0.19400000000000001</v>
      </c>
      <c r="D21" s="18">
        <v>6.5000000000000002E-2</v>
      </c>
      <c r="E21" s="18"/>
      <c r="G21" s="18"/>
    </row>
    <row r="22" spans="1:7" x14ac:dyDescent="0.3">
      <c r="A22" s="85" t="s">
        <v>54</v>
      </c>
      <c r="B22" s="18">
        <v>0.27600000000000002</v>
      </c>
      <c r="C22" s="18">
        <v>0.31</v>
      </c>
      <c r="D22" s="18">
        <v>3.4000000000000002E-2</v>
      </c>
      <c r="E22" s="18"/>
      <c r="G22" s="18"/>
    </row>
    <row r="23" spans="1:7" x14ac:dyDescent="0.3">
      <c r="A23" s="85" t="s">
        <v>433</v>
      </c>
      <c r="B23" s="18">
        <v>0.50900000000000001</v>
      </c>
      <c r="C23" s="18">
        <v>7.2999999999999995E-2</v>
      </c>
      <c r="D23" s="18">
        <v>3.5999999999999997E-2</v>
      </c>
      <c r="E23" s="18"/>
      <c r="G23" s="18"/>
    </row>
    <row r="24" spans="1:7" x14ac:dyDescent="0.3">
      <c r="A24" s="85" t="s">
        <v>104</v>
      </c>
      <c r="B24" s="18">
        <v>0.47199999999999998</v>
      </c>
      <c r="C24" s="18">
        <v>0.111</v>
      </c>
      <c r="D24" s="18">
        <v>2.8000000000000001E-2</v>
      </c>
      <c r="E24" s="18"/>
      <c r="G24" s="18"/>
    </row>
    <row r="25" spans="1:7" x14ac:dyDescent="0.3">
      <c r="A25" s="85" t="s">
        <v>429</v>
      </c>
      <c r="B25" s="18">
        <v>0.27500000000000002</v>
      </c>
      <c r="C25" s="18">
        <v>0.255</v>
      </c>
      <c r="D25" s="18">
        <v>7.8E-2</v>
      </c>
      <c r="E25" s="18"/>
      <c r="G25" s="18"/>
    </row>
    <row r="26" spans="1:7" x14ac:dyDescent="0.3">
      <c r="A26" s="85" t="s">
        <v>69</v>
      </c>
      <c r="B26" s="18">
        <v>0.42899999999999999</v>
      </c>
      <c r="C26" s="18">
        <v>0.107</v>
      </c>
      <c r="D26" s="18">
        <v>7.0999999999999994E-2</v>
      </c>
      <c r="E26" s="18"/>
      <c r="G26" s="18"/>
    </row>
    <row r="27" spans="1:7" x14ac:dyDescent="0.3">
      <c r="A27" s="85" t="s">
        <v>128</v>
      </c>
      <c r="B27" s="18">
        <v>0.45</v>
      </c>
      <c r="C27" s="18">
        <v>0.15</v>
      </c>
      <c r="D27" s="18">
        <v>0</v>
      </c>
      <c r="E27" s="18"/>
      <c r="G27" s="18"/>
    </row>
    <row r="28" spans="1:7" x14ac:dyDescent="0.3">
      <c r="A28" s="85" t="s">
        <v>456</v>
      </c>
      <c r="B28" s="18">
        <v>0.378</v>
      </c>
      <c r="C28" s="18">
        <v>0.189</v>
      </c>
      <c r="D28" s="18">
        <v>2.7E-2</v>
      </c>
      <c r="E28" s="18"/>
      <c r="G28" s="18"/>
    </row>
    <row r="29" spans="1:7" x14ac:dyDescent="0.3">
      <c r="A29" s="85" t="s">
        <v>200</v>
      </c>
      <c r="B29" s="18">
        <v>0.41399999999999998</v>
      </c>
      <c r="C29" s="18">
        <v>0.13800000000000001</v>
      </c>
      <c r="D29" s="18">
        <v>3.4000000000000002E-2</v>
      </c>
      <c r="E29" s="18"/>
      <c r="G29" s="18"/>
    </row>
    <row r="30" spans="1:7" x14ac:dyDescent="0.3">
      <c r="A30" s="85" t="s">
        <v>153</v>
      </c>
      <c r="B30" s="18">
        <v>0.33300000000000002</v>
      </c>
      <c r="C30" s="18">
        <v>8.3000000000000004E-2</v>
      </c>
      <c r="D30" s="18">
        <v>0.16700000000000001</v>
      </c>
      <c r="E30" s="18"/>
      <c r="G30" s="18"/>
    </row>
    <row r="31" spans="1:7" x14ac:dyDescent="0.3">
      <c r="A31" s="85" t="s">
        <v>461</v>
      </c>
      <c r="B31" s="18">
        <v>0.5</v>
      </c>
      <c r="C31" s="18">
        <v>0</v>
      </c>
      <c r="D31" s="18">
        <v>8.3000000000000004E-2</v>
      </c>
      <c r="E31" s="18"/>
      <c r="G31" s="18"/>
    </row>
    <row r="32" spans="1:7" x14ac:dyDescent="0.3">
      <c r="A32" s="85" t="s">
        <v>466</v>
      </c>
      <c r="B32" s="18">
        <v>0.41699999999999998</v>
      </c>
      <c r="C32" s="18">
        <v>8.3000000000000004E-2</v>
      </c>
      <c r="D32" s="18">
        <v>8.3000000000000004E-2</v>
      </c>
      <c r="E32" s="18"/>
      <c r="G32" s="18"/>
    </row>
    <row r="33" spans="1:7" x14ac:dyDescent="0.3">
      <c r="A33" s="85" t="s">
        <v>150</v>
      </c>
      <c r="B33" s="18">
        <v>0.25</v>
      </c>
      <c r="C33" s="18">
        <v>0.25</v>
      </c>
      <c r="D33" s="18">
        <v>8.3000000000000004E-2</v>
      </c>
      <c r="E33" s="18"/>
      <c r="G33" s="18"/>
    </row>
    <row r="34" spans="1:7" x14ac:dyDescent="0.3">
      <c r="A34" s="85" t="s">
        <v>93</v>
      </c>
      <c r="B34" s="18">
        <v>0.316</v>
      </c>
      <c r="C34" s="18">
        <v>0.26300000000000001</v>
      </c>
      <c r="D34" s="18">
        <v>0</v>
      </c>
      <c r="E34" s="18"/>
      <c r="G34" s="18"/>
    </row>
    <row r="35" spans="1:7" x14ac:dyDescent="0.3">
      <c r="A35" s="85" t="s">
        <v>421</v>
      </c>
      <c r="B35" s="18">
        <v>0.28599999999999998</v>
      </c>
      <c r="C35" s="18">
        <v>0.23799999999999999</v>
      </c>
      <c r="D35" s="18">
        <v>4.8000000000000001E-2</v>
      </c>
      <c r="E35" s="18"/>
      <c r="G35" s="18"/>
    </row>
    <row r="36" spans="1:7" x14ac:dyDescent="0.3">
      <c r="A36" s="85" t="s">
        <v>152</v>
      </c>
      <c r="B36" s="18">
        <v>0.28599999999999998</v>
      </c>
      <c r="C36" s="18">
        <v>0.214</v>
      </c>
      <c r="D36" s="18">
        <v>7.0999999999999994E-2</v>
      </c>
      <c r="E36" s="18"/>
      <c r="G36" s="18"/>
    </row>
    <row r="37" spans="1:7" x14ac:dyDescent="0.3">
      <c r="A37" s="85" t="s">
        <v>430</v>
      </c>
      <c r="B37" s="18">
        <v>0.33300000000000002</v>
      </c>
      <c r="C37" s="18">
        <v>0.17299999999999999</v>
      </c>
      <c r="D37" s="18">
        <v>6.2E-2</v>
      </c>
      <c r="E37" s="18"/>
      <c r="G37" s="18"/>
    </row>
    <row r="38" spans="1:7" x14ac:dyDescent="0.3">
      <c r="A38" s="85" t="s">
        <v>487</v>
      </c>
      <c r="B38" s="18">
        <v>0.33300000000000002</v>
      </c>
      <c r="C38" s="18">
        <v>0.185</v>
      </c>
      <c r="D38" s="18">
        <v>4.9000000000000002E-2</v>
      </c>
      <c r="E38" s="18"/>
      <c r="G38" s="18"/>
    </row>
    <row r="39" spans="1:7" x14ac:dyDescent="0.3">
      <c r="A39" s="85" t="s">
        <v>428</v>
      </c>
      <c r="B39" s="18">
        <v>0.313</v>
      </c>
      <c r="C39" s="18">
        <v>6.3E-2</v>
      </c>
      <c r="D39" s="18">
        <v>0.188</v>
      </c>
      <c r="E39" s="18"/>
      <c r="G39" s="18"/>
    </row>
    <row r="40" spans="1:7" x14ac:dyDescent="0.3">
      <c r="A40" s="85" t="s">
        <v>81</v>
      </c>
      <c r="B40" s="18">
        <v>0.38900000000000001</v>
      </c>
      <c r="C40" s="18">
        <v>0.16700000000000001</v>
      </c>
      <c r="D40" s="18">
        <v>0</v>
      </c>
      <c r="E40" s="18"/>
      <c r="G40" s="18"/>
    </row>
    <row r="41" spans="1:7" x14ac:dyDescent="0.3">
      <c r="A41" s="85" t="s">
        <v>136</v>
      </c>
      <c r="B41" s="18">
        <v>0.44400000000000001</v>
      </c>
      <c r="C41" s="18">
        <v>0.111</v>
      </c>
      <c r="D41" s="18">
        <v>0</v>
      </c>
      <c r="E41" s="18"/>
      <c r="G41" s="18"/>
    </row>
    <row r="42" spans="1:7" x14ac:dyDescent="0.3">
      <c r="A42" s="85" t="s">
        <v>459</v>
      </c>
      <c r="B42" s="18">
        <v>0.29599999999999999</v>
      </c>
      <c r="C42" s="18">
        <v>0.185</v>
      </c>
      <c r="D42" s="18">
        <v>7.3999999999999996E-2</v>
      </c>
      <c r="E42" s="18"/>
      <c r="G42" s="18"/>
    </row>
    <row r="43" spans="1:7" x14ac:dyDescent="0.3">
      <c r="A43" s="85" t="s">
        <v>460</v>
      </c>
      <c r="B43" s="18">
        <v>0.307</v>
      </c>
      <c r="C43" s="18">
        <v>0.21299999999999999</v>
      </c>
      <c r="D43" s="18">
        <v>2.7E-2</v>
      </c>
      <c r="E43" s="18"/>
      <c r="G43" s="18"/>
    </row>
    <row r="44" spans="1:7" x14ac:dyDescent="0.3">
      <c r="A44" s="85" t="s">
        <v>56</v>
      </c>
      <c r="B44" s="18">
        <v>0.318</v>
      </c>
      <c r="C44" s="18">
        <v>0.182</v>
      </c>
      <c r="D44" s="18">
        <v>4.4999999999999998E-2</v>
      </c>
      <c r="E44" s="18"/>
      <c r="G44" s="18"/>
    </row>
    <row r="45" spans="1:7" x14ac:dyDescent="0.3">
      <c r="A45" s="85" t="s">
        <v>140</v>
      </c>
      <c r="B45" s="18">
        <v>0.46200000000000002</v>
      </c>
      <c r="C45" s="18">
        <v>7.6999999999999999E-2</v>
      </c>
      <c r="D45" s="18">
        <v>0</v>
      </c>
      <c r="E45" s="18"/>
      <c r="G45" s="18"/>
    </row>
    <row r="46" spans="1:7" x14ac:dyDescent="0.3">
      <c r="A46" s="85" t="s">
        <v>133</v>
      </c>
      <c r="B46" s="18">
        <v>0.33300000000000002</v>
      </c>
      <c r="C46" s="18">
        <v>0.20499999999999999</v>
      </c>
      <c r="D46" s="18">
        <v>0</v>
      </c>
      <c r="E46" s="18"/>
      <c r="G46" s="18"/>
    </row>
    <row r="47" spans="1:7" x14ac:dyDescent="0.3">
      <c r="A47" s="85" t="s">
        <v>130</v>
      </c>
      <c r="B47" s="18">
        <v>0.38400000000000001</v>
      </c>
      <c r="C47" s="18">
        <v>0.128</v>
      </c>
      <c r="D47" s="18">
        <v>2.4E-2</v>
      </c>
      <c r="E47" s="18"/>
      <c r="G47" s="18"/>
    </row>
    <row r="48" spans="1:7" x14ac:dyDescent="0.3">
      <c r="A48" s="85" t="s">
        <v>114</v>
      </c>
      <c r="B48" s="18">
        <v>0.41199999999999998</v>
      </c>
      <c r="C48" s="18">
        <v>0</v>
      </c>
      <c r="D48" s="18">
        <v>0.11799999999999999</v>
      </c>
      <c r="E48" s="18"/>
      <c r="G48" s="18"/>
    </row>
    <row r="49" spans="1:7" x14ac:dyDescent="0.3">
      <c r="A49" s="85" t="s">
        <v>72</v>
      </c>
      <c r="B49" s="18">
        <v>0.34399999999999997</v>
      </c>
      <c r="C49" s="18">
        <v>0.151</v>
      </c>
      <c r="D49" s="18">
        <v>3.2000000000000001E-2</v>
      </c>
      <c r="E49" s="18"/>
      <c r="G49" s="18"/>
    </row>
    <row r="50" spans="1:7" x14ac:dyDescent="0.3">
      <c r="A50" s="85" t="s">
        <v>451</v>
      </c>
      <c r="B50" s="18">
        <v>0.36</v>
      </c>
      <c r="C50" s="18">
        <v>0.12</v>
      </c>
      <c r="D50" s="18">
        <v>0.04</v>
      </c>
      <c r="E50" s="18"/>
      <c r="G50" s="18"/>
    </row>
    <row r="51" spans="1:7" x14ac:dyDescent="0.3">
      <c r="A51" s="85" t="s">
        <v>112</v>
      </c>
      <c r="B51" s="18">
        <v>0.35699999999999998</v>
      </c>
      <c r="C51" s="18">
        <v>0.14299999999999999</v>
      </c>
      <c r="D51" s="18">
        <v>0</v>
      </c>
      <c r="E51" s="18"/>
      <c r="G51" s="18"/>
    </row>
    <row r="52" spans="1:7" x14ac:dyDescent="0.3">
      <c r="A52" s="85" t="s">
        <v>137</v>
      </c>
      <c r="B52" s="18">
        <v>0.33300000000000002</v>
      </c>
      <c r="C52" s="18">
        <v>0.14599999999999999</v>
      </c>
      <c r="D52" s="18">
        <v>2.1000000000000001E-2</v>
      </c>
      <c r="E52" s="18"/>
      <c r="G52" s="18"/>
    </row>
    <row r="53" spans="1:7" x14ac:dyDescent="0.3">
      <c r="A53" s="85" t="s">
        <v>462</v>
      </c>
      <c r="B53" s="18">
        <v>0.36799999999999999</v>
      </c>
      <c r="C53" s="18">
        <v>0.10299999999999999</v>
      </c>
      <c r="D53" s="18">
        <v>1.4999999999999999E-2</v>
      </c>
      <c r="E53" s="18"/>
      <c r="G53" s="18"/>
    </row>
    <row r="54" spans="1:7" x14ac:dyDescent="0.3">
      <c r="A54" s="85" t="s">
        <v>431</v>
      </c>
      <c r="B54" s="18">
        <v>0.25700000000000001</v>
      </c>
      <c r="C54" s="18">
        <v>0.17100000000000001</v>
      </c>
      <c r="D54" s="18">
        <v>5.7000000000000002E-2</v>
      </c>
      <c r="E54" s="18"/>
      <c r="G54" s="18"/>
    </row>
    <row r="55" spans="1:7" x14ac:dyDescent="0.3">
      <c r="A55" s="85" t="s">
        <v>434</v>
      </c>
      <c r="B55" s="18">
        <v>0.35799999999999998</v>
      </c>
      <c r="C55" s="18">
        <v>0.126</v>
      </c>
      <c r="D55" s="18">
        <v>0</v>
      </c>
      <c r="E55" s="18"/>
      <c r="G55" s="18"/>
    </row>
    <row r="56" spans="1:7" x14ac:dyDescent="0.3">
      <c r="A56" s="85" t="s">
        <v>142</v>
      </c>
      <c r="B56" s="18">
        <v>0.30399999999999999</v>
      </c>
      <c r="C56" s="18">
        <v>0.13</v>
      </c>
      <c r="D56" s="18">
        <v>4.2999999999999997E-2</v>
      </c>
      <c r="E56" s="18"/>
      <c r="G56" s="18"/>
    </row>
    <row r="57" spans="1:7" x14ac:dyDescent="0.3">
      <c r="A57" s="85" t="s">
        <v>450</v>
      </c>
      <c r="B57" s="18">
        <v>0.316</v>
      </c>
      <c r="C57" s="18">
        <v>0.158</v>
      </c>
      <c r="D57" s="18">
        <v>0</v>
      </c>
      <c r="E57" s="18"/>
      <c r="G57" s="18"/>
    </row>
    <row r="58" spans="1:7" x14ac:dyDescent="0.3">
      <c r="A58" s="85" t="s">
        <v>424</v>
      </c>
      <c r="B58" s="18">
        <v>0.29399999999999998</v>
      </c>
      <c r="C58" s="18">
        <v>0.11799999999999999</v>
      </c>
      <c r="D58" s="18">
        <v>5.8999999999999997E-2</v>
      </c>
      <c r="E58" s="18"/>
      <c r="G58" s="18"/>
    </row>
    <row r="59" spans="1:7" x14ac:dyDescent="0.3">
      <c r="A59" s="85" t="s">
        <v>147</v>
      </c>
      <c r="B59" s="18">
        <v>0.35699999999999998</v>
      </c>
      <c r="C59" s="18">
        <v>7.0999999999999994E-2</v>
      </c>
      <c r="D59" s="18">
        <v>4.2999999999999997E-2</v>
      </c>
      <c r="E59" s="18"/>
      <c r="G59" s="18"/>
    </row>
    <row r="60" spans="1:7" x14ac:dyDescent="0.3">
      <c r="A60" s="85" t="s">
        <v>89</v>
      </c>
      <c r="B60" s="18">
        <v>0.41199999999999998</v>
      </c>
      <c r="C60" s="18">
        <v>5.8999999999999997E-2</v>
      </c>
      <c r="D60" s="18">
        <v>0</v>
      </c>
      <c r="E60" s="18"/>
      <c r="G60" s="18"/>
    </row>
    <row r="61" spans="1:7" x14ac:dyDescent="0.3">
      <c r="A61" s="85" t="s">
        <v>121</v>
      </c>
      <c r="B61" s="18">
        <v>0.4</v>
      </c>
      <c r="C61" s="18">
        <v>6.7000000000000004E-2</v>
      </c>
      <c r="D61" s="18">
        <v>0</v>
      </c>
      <c r="E61" s="18"/>
      <c r="G61" s="18"/>
    </row>
    <row r="62" spans="1:7" x14ac:dyDescent="0.3">
      <c r="A62" s="85" t="s">
        <v>108</v>
      </c>
      <c r="B62" s="18">
        <v>0.26700000000000002</v>
      </c>
      <c r="C62" s="18">
        <v>0.13300000000000001</v>
      </c>
      <c r="D62" s="18">
        <v>6.7000000000000004E-2</v>
      </c>
      <c r="E62" s="18"/>
      <c r="G62" s="18"/>
    </row>
    <row r="63" spans="1:7" x14ac:dyDescent="0.3">
      <c r="A63" s="85" t="s">
        <v>34</v>
      </c>
      <c r="B63" s="18">
        <v>0.25</v>
      </c>
      <c r="C63" s="18">
        <v>0.17899999999999999</v>
      </c>
      <c r="D63" s="18">
        <v>3.5999999999999997E-2</v>
      </c>
      <c r="E63" s="18"/>
      <c r="G63" s="18"/>
    </row>
    <row r="64" spans="1:7" x14ac:dyDescent="0.3">
      <c r="A64" s="85" t="s">
        <v>422</v>
      </c>
      <c r="B64" s="18">
        <v>0.26800000000000002</v>
      </c>
      <c r="C64" s="18">
        <v>0.14599999999999999</v>
      </c>
      <c r="D64" s="18">
        <v>4.9000000000000002E-2</v>
      </c>
      <c r="E64" s="18"/>
      <c r="G64" s="18"/>
    </row>
    <row r="65" spans="1:7" x14ac:dyDescent="0.3">
      <c r="A65" s="85" t="s">
        <v>454</v>
      </c>
      <c r="B65" s="18">
        <v>0.26</v>
      </c>
      <c r="C65" s="18">
        <v>0.12</v>
      </c>
      <c r="D65" s="18">
        <v>0.08</v>
      </c>
      <c r="E65" s="18"/>
      <c r="G65" s="18"/>
    </row>
    <row r="66" spans="1:7" x14ac:dyDescent="0.3">
      <c r="A66" s="85" t="s">
        <v>122</v>
      </c>
      <c r="B66" s="18">
        <v>0.29399999999999998</v>
      </c>
      <c r="C66" s="18">
        <v>0.13700000000000001</v>
      </c>
      <c r="D66" s="18">
        <v>0.02</v>
      </c>
      <c r="E66" s="18"/>
      <c r="G66" s="18"/>
    </row>
    <row r="67" spans="1:7" x14ac:dyDescent="0.3">
      <c r="A67" s="85" t="s">
        <v>439</v>
      </c>
      <c r="B67" s="18">
        <v>0.38300000000000001</v>
      </c>
      <c r="C67" s="18">
        <v>6.7000000000000004E-2</v>
      </c>
      <c r="D67" s="18">
        <v>0</v>
      </c>
      <c r="E67" s="18"/>
      <c r="G67" s="18"/>
    </row>
    <row r="68" spans="1:7" x14ac:dyDescent="0.3">
      <c r="A68" s="85" t="s">
        <v>25</v>
      </c>
      <c r="B68" s="18">
        <v>0.35</v>
      </c>
      <c r="C68" s="18">
        <v>0.1</v>
      </c>
      <c r="D68" s="18">
        <v>0</v>
      </c>
      <c r="E68" s="18"/>
      <c r="G68" s="18"/>
    </row>
    <row r="69" spans="1:7" x14ac:dyDescent="0.3">
      <c r="A69" s="85" t="s">
        <v>96</v>
      </c>
      <c r="B69" s="18">
        <v>0.39500000000000002</v>
      </c>
      <c r="C69" s="18">
        <v>5.2999999999999999E-2</v>
      </c>
      <c r="D69" s="18">
        <v>0</v>
      </c>
      <c r="E69" s="18"/>
      <c r="G69" s="18"/>
    </row>
    <row r="70" spans="1:7" x14ac:dyDescent="0.3">
      <c r="A70" s="85" t="s">
        <v>59</v>
      </c>
      <c r="B70" s="18">
        <v>0.37</v>
      </c>
      <c r="C70" s="18">
        <v>7.3999999999999996E-2</v>
      </c>
      <c r="D70" s="18">
        <v>0</v>
      </c>
      <c r="E70" s="18"/>
      <c r="G70" s="18"/>
    </row>
    <row r="71" spans="1:7" x14ac:dyDescent="0.3">
      <c r="A71" s="85" t="s">
        <v>123</v>
      </c>
      <c r="B71" s="18">
        <v>0.35699999999999998</v>
      </c>
      <c r="C71" s="18">
        <v>5.3999999999999999E-2</v>
      </c>
      <c r="D71" s="18">
        <v>1.7999999999999999E-2</v>
      </c>
      <c r="E71" s="18"/>
      <c r="G71" s="18"/>
    </row>
    <row r="72" spans="1:7" x14ac:dyDescent="0.3">
      <c r="A72" s="85" t="s">
        <v>131</v>
      </c>
      <c r="B72" s="18">
        <v>0.38100000000000001</v>
      </c>
      <c r="C72" s="18">
        <v>4.8000000000000001E-2</v>
      </c>
      <c r="D72" s="18">
        <v>0</v>
      </c>
      <c r="E72" s="18"/>
      <c r="G72" s="18"/>
    </row>
    <row r="73" spans="1:7" x14ac:dyDescent="0.3">
      <c r="A73" s="85" t="s">
        <v>44</v>
      </c>
      <c r="B73" s="18">
        <v>0.28599999999999998</v>
      </c>
      <c r="C73" s="18">
        <v>0.14299999999999999</v>
      </c>
      <c r="D73" s="18">
        <v>0</v>
      </c>
      <c r="E73" s="18"/>
      <c r="G73" s="18"/>
    </row>
    <row r="74" spans="1:7" x14ac:dyDescent="0.3">
      <c r="A74" s="85" t="s">
        <v>33</v>
      </c>
      <c r="B74" s="18">
        <v>0.28799999999999998</v>
      </c>
      <c r="C74" s="18">
        <v>0.115</v>
      </c>
      <c r="D74" s="18">
        <v>1.9E-2</v>
      </c>
      <c r="E74" s="18"/>
      <c r="G74" s="18"/>
    </row>
    <row r="75" spans="1:7" x14ac:dyDescent="0.3">
      <c r="A75" s="85" t="s">
        <v>45</v>
      </c>
      <c r="B75" s="18">
        <v>0.27600000000000002</v>
      </c>
      <c r="C75" s="18">
        <v>6.9000000000000006E-2</v>
      </c>
      <c r="D75" s="18">
        <v>6.9000000000000006E-2</v>
      </c>
      <c r="E75" s="18"/>
      <c r="G75" s="18"/>
    </row>
    <row r="76" spans="1:7" x14ac:dyDescent="0.3">
      <c r="A76" s="85" t="s">
        <v>28</v>
      </c>
      <c r="B76" s="18">
        <v>0.32600000000000001</v>
      </c>
      <c r="C76" s="18">
        <v>6.5000000000000002E-2</v>
      </c>
      <c r="D76" s="18">
        <v>2.1999999999999999E-2</v>
      </c>
      <c r="E76" s="18"/>
      <c r="G76" s="18"/>
    </row>
    <row r="77" spans="1:7" x14ac:dyDescent="0.3">
      <c r="A77" s="85" t="s">
        <v>425</v>
      </c>
      <c r="B77" s="18">
        <v>0.25900000000000001</v>
      </c>
      <c r="C77" s="18">
        <v>0.111</v>
      </c>
      <c r="D77" s="18">
        <v>3.6999999999999998E-2</v>
      </c>
      <c r="E77" s="18"/>
      <c r="G77" s="18"/>
    </row>
    <row r="78" spans="1:7" x14ac:dyDescent="0.3">
      <c r="A78" s="85" t="s">
        <v>31</v>
      </c>
      <c r="B78" s="18">
        <v>0.27700000000000002</v>
      </c>
      <c r="C78" s="18">
        <v>8.5000000000000006E-2</v>
      </c>
      <c r="D78" s="18">
        <v>4.2999999999999997E-2</v>
      </c>
      <c r="E78" s="18"/>
      <c r="G78" s="18"/>
    </row>
    <row r="79" spans="1:7" x14ac:dyDescent="0.3">
      <c r="A79" s="85" t="s">
        <v>70</v>
      </c>
      <c r="B79" s="18">
        <v>0.36799999999999999</v>
      </c>
      <c r="C79" s="18">
        <v>2.5999999999999999E-2</v>
      </c>
      <c r="D79" s="18">
        <v>0</v>
      </c>
      <c r="E79" s="18"/>
      <c r="G79" s="18"/>
    </row>
    <row r="80" spans="1:7" x14ac:dyDescent="0.3">
      <c r="A80" s="85" t="s">
        <v>437</v>
      </c>
      <c r="B80" s="18">
        <v>0.25</v>
      </c>
      <c r="C80" s="18">
        <v>0.125</v>
      </c>
      <c r="D80" s="18">
        <v>1.6E-2</v>
      </c>
      <c r="E80" s="18"/>
      <c r="G80" s="18"/>
    </row>
    <row r="81" spans="1:7" x14ac:dyDescent="0.3">
      <c r="A81" s="85" t="s">
        <v>453</v>
      </c>
      <c r="B81" s="18">
        <v>0.17399999999999999</v>
      </c>
      <c r="C81" s="18">
        <v>0.217</v>
      </c>
      <c r="D81" s="18">
        <v>0</v>
      </c>
      <c r="E81" s="18"/>
      <c r="G81" s="18"/>
    </row>
    <row r="82" spans="1:7" x14ac:dyDescent="0.3">
      <c r="A82" s="85" t="s">
        <v>120</v>
      </c>
      <c r="B82" s="18">
        <v>0.38900000000000001</v>
      </c>
      <c r="C82" s="18">
        <v>0</v>
      </c>
      <c r="D82" s="18">
        <v>0</v>
      </c>
      <c r="E82" s="18"/>
      <c r="G82" s="18"/>
    </row>
    <row r="83" spans="1:7" x14ac:dyDescent="0.3">
      <c r="A83" s="85" t="s">
        <v>452</v>
      </c>
      <c r="B83" s="18">
        <v>0.222</v>
      </c>
      <c r="C83" s="18">
        <v>0.16700000000000001</v>
      </c>
      <c r="D83" s="18">
        <v>0</v>
      </c>
      <c r="E83" s="18"/>
      <c r="G83" s="18"/>
    </row>
    <row r="84" spans="1:7" s="16" customFormat="1" x14ac:dyDescent="0.3">
      <c r="A84" s="85"/>
      <c r="B84" s="18"/>
      <c r="C84" s="18"/>
      <c r="D84" s="18"/>
      <c r="E84" s="18"/>
      <c r="G84" s="18"/>
    </row>
    <row r="85" spans="1:7" s="16" customFormat="1" x14ac:dyDescent="0.3">
      <c r="A85" s="85"/>
      <c r="B85" s="16" t="s">
        <v>492</v>
      </c>
      <c r="C85" s="16" t="s">
        <v>493</v>
      </c>
      <c r="D85" s="16" t="s">
        <v>494</v>
      </c>
      <c r="E85" s="18"/>
      <c r="G85" s="18"/>
    </row>
    <row r="86" spans="1:7" x14ac:dyDescent="0.3">
      <c r="A86" s="85" t="s">
        <v>442</v>
      </c>
      <c r="B86" s="18">
        <v>0.311</v>
      </c>
      <c r="C86" s="18">
        <v>5.8000000000000003E-2</v>
      </c>
      <c r="D86" s="18">
        <v>1.9E-2</v>
      </c>
      <c r="E86" s="18"/>
      <c r="G86" s="18"/>
    </row>
    <row r="87" spans="1:7" x14ac:dyDescent="0.3">
      <c r="A87" s="85" t="s">
        <v>432</v>
      </c>
      <c r="B87" s="18">
        <v>0.14299999999999999</v>
      </c>
      <c r="C87" s="18">
        <v>0.19</v>
      </c>
      <c r="D87" s="18">
        <v>4.8000000000000001E-2</v>
      </c>
      <c r="E87" s="18"/>
      <c r="G87" s="18"/>
    </row>
    <row r="88" spans="1:7" x14ac:dyDescent="0.3">
      <c r="A88" s="85" t="s">
        <v>435</v>
      </c>
      <c r="B88" s="18">
        <v>0.17199999999999999</v>
      </c>
      <c r="C88" s="18">
        <v>0.20699999999999999</v>
      </c>
      <c r="D88" s="18">
        <v>0</v>
      </c>
      <c r="E88" s="18"/>
      <c r="G88" s="18"/>
    </row>
    <row r="89" spans="1:7" x14ac:dyDescent="0.3">
      <c r="A89" s="85" t="s">
        <v>148</v>
      </c>
      <c r="B89" s="18">
        <v>0.313</v>
      </c>
      <c r="C89" s="18">
        <v>6.3E-2</v>
      </c>
      <c r="D89" s="18">
        <v>0</v>
      </c>
      <c r="E89" s="18"/>
      <c r="G89" s="18"/>
    </row>
    <row r="90" spans="1:7" x14ac:dyDescent="0.3">
      <c r="A90" s="85" t="s">
        <v>101</v>
      </c>
      <c r="B90" s="18">
        <v>0.30199999999999999</v>
      </c>
      <c r="C90" s="18">
        <v>4.7E-2</v>
      </c>
      <c r="D90" s="18">
        <v>2.3E-2</v>
      </c>
      <c r="E90" s="18"/>
      <c r="G90" s="18"/>
    </row>
    <row r="91" spans="1:7" x14ac:dyDescent="0.3">
      <c r="A91" s="85" t="s">
        <v>143</v>
      </c>
      <c r="B91" s="18">
        <v>0.22600000000000001</v>
      </c>
      <c r="C91" s="18">
        <v>0.129</v>
      </c>
      <c r="D91" s="18">
        <v>1.6E-2</v>
      </c>
      <c r="E91" s="18"/>
      <c r="G91" s="18"/>
    </row>
    <row r="92" spans="1:7" x14ac:dyDescent="0.3">
      <c r="A92" s="85" t="s">
        <v>9</v>
      </c>
      <c r="B92" s="18">
        <v>0.316</v>
      </c>
      <c r="C92" s="18">
        <v>5.2999999999999999E-2</v>
      </c>
      <c r="D92" s="18">
        <v>0</v>
      </c>
      <c r="E92" s="18"/>
      <c r="G92" s="18"/>
    </row>
    <row r="93" spans="1:7" x14ac:dyDescent="0.3">
      <c r="A93" s="85" t="s">
        <v>464</v>
      </c>
      <c r="B93" s="18">
        <v>0.26700000000000002</v>
      </c>
      <c r="C93" s="18">
        <v>6.7000000000000004E-2</v>
      </c>
      <c r="D93" s="18">
        <v>3.3000000000000002E-2</v>
      </c>
      <c r="E93" s="18"/>
      <c r="G93" s="18"/>
    </row>
    <row r="94" spans="1:7" x14ac:dyDescent="0.3">
      <c r="A94" s="85" t="s">
        <v>100</v>
      </c>
      <c r="B94" s="18">
        <v>0.26800000000000002</v>
      </c>
      <c r="C94" s="18">
        <v>7.2999999999999995E-2</v>
      </c>
      <c r="D94" s="18">
        <v>2.4E-2</v>
      </c>
      <c r="E94" s="18"/>
      <c r="G94" s="18"/>
    </row>
    <row r="95" spans="1:7" x14ac:dyDescent="0.3">
      <c r="A95" s="85" t="s">
        <v>10</v>
      </c>
      <c r="B95" s="18">
        <v>0.30299999999999999</v>
      </c>
      <c r="C95" s="18">
        <v>6.0999999999999999E-2</v>
      </c>
      <c r="D95" s="18">
        <v>0</v>
      </c>
      <c r="E95" s="18"/>
      <c r="G95" s="18"/>
    </row>
    <row r="96" spans="1:7" x14ac:dyDescent="0.3">
      <c r="A96" s="85" t="s">
        <v>91</v>
      </c>
      <c r="B96" s="18">
        <v>0.182</v>
      </c>
      <c r="C96" s="18">
        <v>0.152</v>
      </c>
      <c r="D96" s="18">
        <v>0.03</v>
      </c>
      <c r="E96" s="18"/>
      <c r="G96" s="18"/>
    </row>
    <row r="97" spans="1:7" x14ac:dyDescent="0.3">
      <c r="A97" s="85" t="s">
        <v>62</v>
      </c>
      <c r="B97" s="18">
        <v>0.27300000000000002</v>
      </c>
      <c r="C97" s="18">
        <v>4.4999999999999998E-2</v>
      </c>
      <c r="D97" s="18">
        <v>4.4999999999999998E-2</v>
      </c>
      <c r="E97" s="18"/>
      <c r="G97" s="18"/>
    </row>
    <row r="98" spans="1:7" x14ac:dyDescent="0.3">
      <c r="A98" s="85" t="s">
        <v>111</v>
      </c>
      <c r="B98" s="18">
        <v>0.28000000000000003</v>
      </c>
      <c r="C98" s="18">
        <v>0.08</v>
      </c>
      <c r="D98" s="18">
        <v>0</v>
      </c>
      <c r="E98" s="18"/>
      <c r="G98" s="18"/>
    </row>
    <row r="99" spans="1:7" x14ac:dyDescent="0.3">
      <c r="A99" s="85" t="s">
        <v>141</v>
      </c>
      <c r="B99" s="18">
        <v>0.24</v>
      </c>
      <c r="C99" s="18">
        <v>0.08</v>
      </c>
      <c r="D99" s="18">
        <v>0.04</v>
      </c>
      <c r="E99" s="18"/>
      <c r="G99" s="18"/>
    </row>
    <row r="100" spans="1:7" x14ac:dyDescent="0.3">
      <c r="A100" s="85" t="s">
        <v>66</v>
      </c>
      <c r="B100" s="18">
        <v>0.28599999999999998</v>
      </c>
      <c r="C100" s="18">
        <v>7.0999999999999994E-2</v>
      </c>
      <c r="D100" s="18">
        <v>0</v>
      </c>
      <c r="E100" s="18"/>
      <c r="G100" s="18"/>
    </row>
    <row r="101" spans="1:7" x14ac:dyDescent="0.3">
      <c r="A101" s="85" t="s">
        <v>71</v>
      </c>
      <c r="B101" s="18">
        <v>0.26700000000000002</v>
      </c>
      <c r="C101" s="18">
        <v>6.7000000000000004E-2</v>
      </c>
      <c r="D101" s="18">
        <v>2.1999999999999999E-2</v>
      </c>
      <c r="E101" s="18"/>
      <c r="G101" s="18"/>
    </row>
    <row r="102" spans="1:7" x14ac:dyDescent="0.3">
      <c r="A102" s="85" t="s">
        <v>124</v>
      </c>
      <c r="B102" s="18">
        <v>0.24399999999999999</v>
      </c>
      <c r="C102" s="18">
        <v>6.7000000000000004E-2</v>
      </c>
      <c r="D102" s="18">
        <v>4.3999999999999997E-2</v>
      </c>
      <c r="E102" s="18"/>
      <c r="G102" s="18"/>
    </row>
    <row r="103" spans="1:7" x14ac:dyDescent="0.3">
      <c r="A103" s="85" t="s">
        <v>19</v>
      </c>
      <c r="B103" s="18">
        <v>0.26700000000000002</v>
      </c>
      <c r="C103" s="18">
        <v>8.3000000000000004E-2</v>
      </c>
      <c r="D103" s="18">
        <v>0</v>
      </c>
      <c r="E103" s="18"/>
      <c r="G103" s="18"/>
    </row>
    <row r="104" spans="1:7" x14ac:dyDescent="0.3">
      <c r="A104" s="85" t="s">
        <v>443</v>
      </c>
      <c r="B104" s="18">
        <v>0.20499999999999999</v>
      </c>
      <c r="C104" s="18">
        <v>0.106</v>
      </c>
      <c r="D104" s="18">
        <v>3.7999999999999999E-2</v>
      </c>
      <c r="E104" s="18"/>
      <c r="G104" s="18"/>
    </row>
    <row r="105" spans="1:7" x14ac:dyDescent="0.3">
      <c r="A105" s="85" t="s">
        <v>110</v>
      </c>
      <c r="B105" s="18">
        <v>0.26100000000000001</v>
      </c>
      <c r="C105" s="18">
        <v>8.6999999999999994E-2</v>
      </c>
      <c r="D105" s="18">
        <v>0</v>
      </c>
      <c r="E105" s="18"/>
      <c r="G105" s="18"/>
    </row>
    <row r="106" spans="1:7" x14ac:dyDescent="0.3">
      <c r="A106" s="85" t="s">
        <v>119</v>
      </c>
      <c r="B106" s="18">
        <v>0.30399999999999999</v>
      </c>
      <c r="C106" s="18">
        <v>4.2999999999999997E-2</v>
      </c>
      <c r="D106" s="18">
        <v>0</v>
      </c>
      <c r="E106" s="18"/>
      <c r="G106" s="18"/>
    </row>
    <row r="107" spans="1:7" x14ac:dyDescent="0.3">
      <c r="A107" s="85" t="s">
        <v>463</v>
      </c>
      <c r="B107" s="18">
        <v>0.34599999999999997</v>
      </c>
      <c r="C107" s="18">
        <v>0</v>
      </c>
      <c r="D107" s="18">
        <v>0</v>
      </c>
      <c r="E107" s="18"/>
      <c r="G107" s="18"/>
    </row>
    <row r="108" spans="1:7" x14ac:dyDescent="0.3">
      <c r="A108" s="85" t="s">
        <v>75</v>
      </c>
      <c r="B108" s="18">
        <v>0.26900000000000002</v>
      </c>
      <c r="C108" s="18">
        <v>3.7999999999999999E-2</v>
      </c>
      <c r="D108" s="18">
        <v>3.7999999999999999E-2</v>
      </c>
      <c r="E108" s="18"/>
      <c r="G108" s="18"/>
    </row>
    <row r="109" spans="1:7" x14ac:dyDescent="0.3">
      <c r="A109" s="85" t="s">
        <v>125</v>
      </c>
      <c r="B109" s="18">
        <v>0.25700000000000001</v>
      </c>
      <c r="C109" s="18">
        <v>8.5999999999999993E-2</v>
      </c>
      <c r="D109" s="18">
        <v>0</v>
      </c>
      <c r="E109" s="18"/>
      <c r="G109" s="18"/>
    </row>
    <row r="110" spans="1:7" x14ac:dyDescent="0.3">
      <c r="A110" s="85" t="s">
        <v>22</v>
      </c>
      <c r="B110" s="18">
        <v>0.27500000000000002</v>
      </c>
      <c r="C110" s="18">
        <v>6.4000000000000001E-2</v>
      </c>
      <c r="D110" s="18">
        <v>0</v>
      </c>
      <c r="E110" s="18"/>
      <c r="G110" s="18"/>
    </row>
    <row r="111" spans="1:7" x14ac:dyDescent="0.3">
      <c r="A111" s="85" t="s">
        <v>52</v>
      </c>
      <c r="B111" s="18">
        <v>0.22600000000000001</v>
      </c>
      <c r="C111" s="18">
        <v>7.4999999999999997E-2</v>
      </c>
      <c r="D111" s="18">
        <v>3.7999999999999999E-2</v>
      </c>
      <c r="E111" s="18"/>
      <c r="G111" s="18"/>
    </row>
    <row r="112" spans="1:7" x14ac:dyDescent="0.3">
      <c r="A112" s="85" t="s">
        <v>76</v>
      </c>
      <c r="B112" s="18">
        <v>0.26700000000000002</v>
      </c>
      <c r="C112" s="18">
        <v>6.7000000000000004E-2</v>
      </c>
      <c r="D112" s="18">
        <v>0</v>
      </c>
      <c r="E112" s="18"/>
      <c r="G112" s="18"/>
    </row>
    <row r="113" spans="1:7" x14ac:dyDescent="0.3">
      <c r="A113" s="85" t="s">
        <v>436</v>
      </c>
      <c r="B113" s="18">
        <v>0.13300000000000001</v>
      </c>
      <c r="C113" s="18">
        <v>0.2</v>
      </c>
      <c r="D113" s="18">
        <v>0</v>
      </c>
      <c r="E113" s="18"/>
      <c r="G113" s="18"/>
    </row>
    <row r="114" spans="1:7" x14ac:dyDescent="0.3">
      <c r="A114" s="85" t="s">
        <v>42</v>
      </c>
      <c r="B114" s="18">
        <v>0.33300000000000002</v>
      </c>
      <c r="C114" s="18">
        <v>0</v>
      </c>
      <c r="D114" s="18">
        <v>0</v>
      </c>
      <c r="E114" s="18"/>
      <c r="G114" s="18"/>
    </row>
    <row r="115" spans="1:7" x14ac:dyDescent="0.3">
      <c r="A115" s="85" t="s">
        <v>98</v>
      </c>
      <c r="B115" s="18">
        <v>0.28000000000000003</v>
      </c>
      <c r="C115" s="18">
        <v>0.04</v>
      </c>
      <c r="D115" s="18">
        <v>1.2999999999999999E-2</v>
      </c>
      <c r="E115" s="18"/>
      <c r="G115" s="18"/>
    </row>
    <row r="116" spans="1:7" x14ac:dyDescent="0.3">
      <c r="A116" s="85" t="s">
        <v>109</v>
      </c>
      <c r="B116" s="18">
        <v>0.33300000000000002</v>
      </c>
      <c r="C116" s="18">
        <v>0</v>
      </c>
      <c r="D116" s="18">
        <v>0</v>
      </c>
      <c r="E116" s="18"/>
      <c r="G116" s="18"/>
    </row>
    <row r="117" spans="1:7" x14ac:dyDescent="0.3">
      <c r="A117" s="85" t="s">
        <v>440</v>
      </c>
      <c r="B117" s="18">
        <v>0.26500000000000001</v>
      </c>
      <c r="C117" s="18">
        <v>5.8999999999999997E-2</v>
      </c>
      <c r="D117" s="18">
        <v>0</v>
      </c>
      <c r="E117" s="18"/>
      <c r="G117" s="18"/>
    </row>
    <row r="118" spans="1:7" x14ac:dyDescent="0.3">
      <c r="A118" s="85" t="s">
        <v>441</v>
      </c>
      <c r="B118" s="18">
        <v>0.26500000000000001</v>
      </c>
      <c r="C118" s="18">
        <v>0.05</v>
      </c>
      <c r="D118" s="18">
        <v>6.0000000000000001E-3</v>
      </c>
      <c r="E118" s="18"/>
      <c r="G118" s="18"/>
    </row>
    <row r="119" spans="1:7" x14ac:dyDescent="0.3">
      <c r="A119" s="85" t="s">
        <v>86</v>
      </c>
      <c r="B119" s="18">
        <v>0.182</v>
      </c>
      <c r="C119" s="18">
        <v>0.13600000000000001</v>
      </c>
      <c r="D119" s="18">
        <v>0</v>
      </c>
      <c r="E119" s="18"/>
      <c r="G119" s="18"/>
    </row>
    <row r="120" spans="1:7" x14ac:dyDescent="0.3">
      <c r="A120" s="85" t="s">
        <v>43</v>
      </c>
      <c r="B120" s="18">
        <v>0.26300000000000001</v>
      </c>
      <c r="C120" s="18">
        <v>5.2999999999999999E-2</v>
      </c>
      <c r="D120" s="18">
        <v>0</v>
      </c>
      <c r="E120" s="18"/>
      <c r="G120" s="18"/>
    </row>
    <row r="121" spans="1:7" x14ac:dyDescent="0.3">
      <c r="A121" s="85" t="s">
        <v>118</v>
      </c>
      <c r="B121" s="18">
        <v>0.22900000000000001</v>
      </c>
      <c r="C121" s="18">
        <v>8.5999999999999993E-2</v>
      </c>
      <c r="D121" s="18">
        <v>0</v>
      </c>
      <c r="E121" s="18"/>
      <c r="G121" s="18"/>
    </row>
    <row r="122" spans="1:7" x14ac:dyDescent="0.3">
      <c r="A122" s="85" t="s">
        <v>115</v>
      </c>
      <c r="B122" s="18">
        <v>0.254</v>
      </c>
      <c r="C122" s="18">
        <v>4.4999999999999998E-2</v>
      </c>
      <c r="D122" s="18">
        <v>1.4999999999999999E-2</v>
      </c>
      <c r="E122" s="18"/>
      <c r="G122" s="18"/>
    </row>
    <row r="123" spans="1:7" x14ac:dyDescent="0.3">
      <c r="A123" s="85" t="s">
        <v>103</v>
      </c>
      <c r="B123" s="18">
        <v>0.26700000000000002</v>
      </c>
      <c r="C123" s="18">
        <v>4.3999999999999997E-2</v>
      </c>
      <c r="D123" s="18">
        <v>0</v>
      </c>
      <c r="E123" s="18"/>
      <c r="G123" s="18"/>
    </row>
    <row r="124" spans="1:7" x14ac:dyDescent="0.3">
      <c r="A124" s="85" t="s">
        <v>77</v>
      </c>
      <c r="B124" s="18">
        <v>0.24399999999999999</v>
      </c>
      <c r="C124" s="18">
        <v>6.7000000000000004E-2</v>
      </c>
      <c r="D124" s="18">
        <v>0</v>
      </c>
      <c r="E124" s="18"/>
      <c r="G124" s="18"/>
    </row>
    <row r="125" spans="1:7" x14ac:dyDescent="0.3">
      <c r="A125" s="85" t="s">
        <v>12</v>
      </c>
      <c r="B125" s="18">
        <v>0.2</v>
      </c>
      <c r="C125" s="18">
        <v>0.1</v>
      </c>
      <c r="D125" s="18">
        <v>0</v>
      </c>
      <c r="E125" s="18"/>
      <c r="G125" s="18"/>
    </row>
    <row r="126" spans="1:7" x14ac:dyDescent="0.3">
      <c r="A126" s="85" t="s">
        <v>107</v>
      </c>
      <c r="B126" s="18">
        <v>0.24</v>
      </c>
      <c r="C126" s="18">
        <v>0.04</v>
      </c>
      <c r="D126" s="18">
        <v>0.02</v>
      </c>
      <c r="E126" s="18"/>
      <c r="G126" s="18"/>
    </row>
    <row r="127" spans="1:7" x14ac:dyDescent="0.3">
      <c r="A127" s="85" t="s">
        <v>14</v>
      </c>
      <c r="B127" s="18">
        <v>0.24099999999999999</v>
      </c>
      <c r="C127" s="18">
        <v>4.5999999999999999E-2</v>
      </c>
      <c r="D127" s="18">
        <v>1.0999999999999999E-2</v>
      </c>
      <c r="E127" s="18"/>
      <c r="G127" s="18"/>
    </row>
    <row r="128" spans="1:7" x14ac:dyDescent="0.3">
      <c r="A128" s="85" t="s">
        <v>438</v>
      </c>
      <c r="B128" s="18">
        <v>0.17599999999999999</v>
      </c>
      <c r="C128" s="18">
        <v>8.7999999999999995E-2</v>
      </c>
      <c r="D128" s="18">
        <v>2.9000000000000001E-2</v>
      </c>
      <c r="E128" s="18"/>
      <c r="G128" s="18"/>
    </row>
    <row r="129" spans="1:7" x14ac:dyDescent="0.3">
      <c r="A129" s="85" t="s">
        <v>50</v>
      </c>
      <c r="B129" s="18">
        <v>0.28999999999999998</v>
      </c>
      <c r="C129" s="18">
        <v>0</v>
      </c>
      <c r="D129" s="18">
        <v>0</v>
      </c>
      <c r="E129" s="18"/>
      <c r="G129" s="18"/>
    </row>
    <row r="130" spans="1:7" x14ac:dyDescent="0.3">
      <c r="A130" s="85" t="s">
        <v>49</v>
      </c>
      <c r="B130" s="18">
        <v>0.25700000000000001</v>
      </c>
      <c r="C130" s="18">
        <v>2.9000000000000001E-2</v>
      </c>
      <c r="D130" s="18">
        <v>0</v>
      </c>
      <c r="E130" s="18"/>
      <c r="G130" s="18"/>
    </row>
    <row r="131" spans="1:7" x14ac:dyDescent="0.3">
      <c r="A131" s="85" t="s">
        <v>116</v>
      </c>
      <c r="B131" s="18">
        <v>0.19</v>
      </c>
      <c r="C131" s="18">
        <v>9.5000000000000001E-2</v>
      </c>
      <c r="D131" s="18">
        <v>0</v>
      </c>
      <c r="E131" s="18"/>
      <c r="G131" s="18"/>
    </row>
    <row r="132" spans="1:7" x14ac:dyDescent="0.3">
      <c r="A132" s="85" t="s">
        <v>67</v>
      </c>
      <c r="B132" s="18">
        <v>0.23699999999999999</v>
      </c>
      <c r="C132" s="18">
        <v>2.1999999999999999E-2</v>
      </c>
      <c r="D132" s="18">
        <v>2.1999999999999999E-2</v>
      </c>
      <c r="E132" s="18"/>
      <c r="G132" s="18"/>
    </row>
    <row r="133" spans="1:7" x14ac:dyDescent="0.3">
      <c r="A133" s="85" t="s">
        <v>88</v>
      </c>
      <c r="B133" s="18">
        <v>0.28000000000000003</v>
      </c>
      <c r="C133" s="18">
        <v>0</v>
      </c>
      <c r="D133" s="18">
        <v>0</v>
      </c>
      <c r="E133" s="18"/>
      <c r="G133" s="18"/>
    </row>
    <row r="134" spans="1:7" x14ac:dyDescent="0.3">
      <c r="A134" s="85" t="s">
        <v>90</v>
      </c>
      <c r="B134" s="18">
        <v>0.25</v>
      </c>
      <c r="C134" s="18">
        <v>2.8000000000000001E-2</v>
      </c>
      <c r="D134" s="18">
        <v>0</v>
      </c>
      <c r="E134" s="18"/>
      <c r="G134" s="18"/>
    </row>
    <row r="135" spans="1:7" x14ac:dyDescent="0.3">
      <c r="A135" s="85" t="s">
        <v>20</v>
      </c>
      <c r="B135" s="18">
        <v>0.20599999999999999</v>
      </c>
      <c r="C135" s="18">
        <v>6.3E-2</v>
      </c>
      <c r="D135" s="18">
        <v>0</v>
      </c>
      <c r="E135" s="18"/>
      <c r="G135" s="18"/>
    </row>
    <row r="136" spans="1:7" x14ac:dyDescent="0.3">
      <c r="A136" s="85" t="s">
        <v>58</v>
      </c>
      <c r="B136" s="18">
        <v>0.23899999999999999</v>
      </c>
      <c r="C136" s="18">
        <v>2.8000000000000001E-2</v>
      </c>
      <c r="D136" s="18">
        <v>0</v>
      </c>
      <c r="E136" s="18"/>
      <c r="G136" s="18"/>
    </row>
    <row r="137" spans="1:7" x14ac:dyDescent="0.3">
      <c r="A137" s="85" t="s">
        <v>444</v>
      </c>
      <c r="B137" s="18">
        <v>0.222</v>
      </c>
      <c r="C137" s="18">
        <v>0</v>
      </c>
      <c r="D137" s="18">
        <v>3.6999999999999998E-2</v>
      </c>
      <c r="E137" s="18"/>
      <c r="G137" s="18"/>
    </row>
    <row r="138" spans="1:7" x14ac:dyDescent="0.3">
      <c r="A138" s="85" t="s">
        <v>73</v>
      </c>
      <c r="B138" s="18">
        <v>0.255</v>
      </c>
      <c r="C138" s="18">
        <v>0</v>
      </c>
      <c r="D138" s="18">
        <v>0</v>
      </c>
      <c r="E138" s="18"/>
      <c r="G138" s="18"/>
    </row>
    <row r="139" spans="1:7" x14ac:dyDescent="0.3">
      <c r="A139" s="85" t="s">
        <v>47</v>
      </c>
      <c r="B139" s="18">
        <v>0.222</v>
      </c>
      <c r="C139" s="18">
        <v>2.8000000000000001E-2</v>
      </c>
      <c r="D139" s="18">
        <v>0</v>
      </c>
      <c r="E139" s="18"/>
      <c r="G139" s="18"/>
    </row>
    <row r="140" spans="1:7" x14ac:dyDescent="0.3">
      <c r="A140" s="85" t="s">
        <v>92</v>
      </c>
      <c r="B140" s="18">
        <v>0.214</v>
      </c>
      <c r="C140" s="18">
        <v>3.5999999999999997E-2</v>
      </c>
      <c r="D140" s="18">
        <v>0</v>
      </c>
      <c r="E140" s="18"/>
      <c r="G140" s="18"/>
    </row>
    <row r="141" spans="1:7" x14ac:dyDescent="0.3">
      <c r="A141" s="85" t="s">
        <v>102</v>
      </c>
      <c r="B141" s="18">
        <v>0.25</v>
      </c>
      <c r="C141" s="18">
        <v>0</v>
      </c>
      <c r="D141" s="18">
        <v>0</v>
      </c>
      <c r="E141" s="18"/>
      <c r="G141" s="18"/>
    </row>
    <row r="142" spans="1:7" x14ac:dyDescent="0.3">
      <c r="A142" s="85" t="s">
        <v>84</v>
      </c>
      <c r="B142" s="18">
        <v>0.25</v>
      </c>
      <c r="C142" s="18">
        <v>0</v>
      </c>
      <c r="D142" s="18">
        <v>0</v>
      </c>
      <c r="E142" s="18"/>
      <c r="G142" s="18"/>
    </row>
    <row r="143" spans="1:7" x14ac:dyDescent="0.3">
      <c r="A143" s="85" t="s">
        <v>87</v>
      </c>
      <c r="B143" s="18">
        <v>0.20799999999999999</v>
      </c>
      <c r="C143" s="18">
        <v>4.2000000000000003E-2</v>
      </c>
      <c r="D143" s="18">
        <v>0</v>
      </c>
      <c r="E143" s="18"/>
      <c r="G143" s="18"/>
    </row>
    <row r="144" spans="1:7" x14ac:dyDescent="0.3">
      <c r="A144" s="85" t="s">
        <v>24</v>
      </c>
      <c r="B144" s="18">
        <v>0.22</v>
      </c>
      <c r="C144" s="18">
        <v>0.02</v>
      </c>
      <c r="D144" s="18">
        <v>0</v>
      </c>
      <c r="E144" s="18"/>
      <c r="G144" s="18"/>
    </row>
    <row r="145" spans="1:7" x14ac:dyDescent="0.3">
      <c r="A145" s="85" t="s">
        <v>17</v>
      </c>
      <c r="B145" s="18">
        <v>0.214</v>
      </c>
      <c r="C145" s="18">
        <v>2.4E-2</v>
      </c>
      <c r="D145" s="18">
        <v>0</v>
      </c>
      <c r="E145" s="18"/>
      <c r="G145" s="18"/>
    </row>
    <row r="146" spans="1:7" x14ac:dyDescent="0.3">
      <c r="A146" s="85" t="s">
        <v>85</v>
      </c>
      <c r="B146" s="18">
        <v>0.23100000000000001</v>
      </c>
      <c r="C146" s="18">
        <v>0</v>
      </c>
      <c r="D146" s="18">
        <v>0</v>
      </c>
      <c r="E146" s="18"/>
      <c r="G146" s="18"/>
    </row>
    <row r="147" spans="1:7" x14ac:dyDescent="0.3">
      <c r="A147" s="85" t="s">
        <v>11</v>
      </c>
      <c r="B147" s="18">
        <v>0.214</v>
      </c>
      <c r="C147" s="18">
        <v>0</v>
      </c>
      <c r="D147" s="18">
        <v>0</v>
      </c>
      <c r="E147" s="18"/>
      <c r="G147" s="18"/>
    </row>
    <row r="148" spans="1:7" x14ac:dyDescent="0.3">
      <c r="A148" s="85" t="s">
        <v>446</v>
      </c>
      <c r="B148" s="18">
        <v>0.15</v>
      </c>
      <c r="C148" s="18">
        <v>0.05</v>
      </c>
      <c r="D148" s="18">
        <v>0</v>
      </c>
      <c r="E148" s="18"/>
      <c r="G148" s="18"/>
    </row>
    <row r="149" spans="1:7" x14ac:dyDescent="0.3">
      <c r="A149" s="85" t="s">
        <v>23</v>
      </c>
      <c r="B149" s="18">
        <v>0.108</v>
      </c>
      <c r="C149" s="18">
        <v>8.1000000000000003E-2</v>
      </c>
      <c r="D149" s="18">
        <v>0</v>
      </c>
      <c r="E149" s="18"/>
      <c r="G149" s="18"/>
    </row>
    <row r="150" spans="1:7" x14ac:dyDescent="0.3">
      <c r="A150" s="85" t="s">
        <v>41</v>
      </c>
      <c r="B150" s="18">
        <v>0.17599999999999999</v>
      </c>
      <c r="C150" s="18">
        <v>0</v>
      </c>
      <c r="D150" s="18">
        <v>0</v>
      </c>
      <c r="E150" s="18"/>
      <c r="G150" s="18"/>
    </row>
    <row r="151" spans="1:7" x14ac:dyDescent="0.3">
      <c r="A151" s="85" t="s">
        <v>30</v>
      </c>
      <c r="B151" s="18">
        <v>0.17499999999999999</v>
      </c>
      <c r="C151" s="18">
        <v>0</v>
      </c>
      <c r="D151" s="18">
        <v>0</v>
      </c>
      <c r="E151" s="18"/>
      <c r="G151" s="18"/>
    </row>
    <row r="152" spans="1:7" x14ac:dyDescent="0.3">
      <c r="A152" s="85" t="s">
        <v>37</v>
      </c>
      <c r="B152" s="18">
        <v>0.16700000000000001</v>
      </c>
      <c r="C152" s="18">
        <v>0</v>
      </c>
      <c r="D152" s="18">
        <v>0</v>
      </c>
      <c r="E152" s="18"/>
      <c r="G152" s="18"/>
    </row>
    <row r="153" spans="1:7" x14ac:dyDescent="0.3">
      <c r="A153" s="85" t="s">
        <v>1</v>
      </c>
      <c r="B153" s="18">
        <v>0.129</v>
      </c>
      <c r="C153" s="18">
        <v>0</v>
      </c>
      <c r="D153" s="18">
        <v>3.2000000000000001E-2</v>
      </c>
      <c r="E153" s="18"/>
      <c r="G153" s="18"/>
    </row>
    <row r="154" spans="1:7" x14ac:dyDescent="0.3">
      <c r="A154" s="85" t="s">
        <v>94</v>
      </c>
      <c r="B154" s="18">
        <v>0.13200000000000001</v>
      </c>
      <c r="C154" s="18">
        <v>2.5999999999999999E-2</v>
      </c>
      <c r="D154" s="18">
        <v>0</v>
      </c>
      <c r="E154" s="18"/>
      <c r="G154" s="18"/>
    </row>
    <row r="155" spans="1:7" x14ac:dyDescent="0.3">
      <c r="A155" s="85" t="s">
        <v>36</v>
      </c>
      <c r="B155" s="18">
        <v>0.154</v>
      </c>
      <c r="C155" s="18">
        <v>0</v>
      </c>
      <c r="D155" s="18">
        <v>0</v>
      </c>
      <c r="E155" s="18"/>
      <c r="G155" s="18"/>
    </row>
    <row r="156" spans="1:7" x14ac:dyDescent="0.3">
      <c r="A156" s="85" t="s">
        <v>447</v>
      </c>
      <c r="B156" s="18">
        <v>0.13900000000000001</v>
      </c>
      <c r="C156" s="18">
        <v>0</v>
      </c>
      <c r="D156" s="18">
        <v>1.4E-2</v>
      </c>
      <c r="E156" s="18"/>
      <c r="G156" s="18"/>
    </row>
    <row r="157" spans="1:7" x14ac:dyDescent="0.3">
      <c r="A157" s="85" t="s">
        <v>3</v>
      </c>
      <c r="B157" s="18">
        <v>0.114</v>
      </c>
      <c r="C157" s="18">
        <v>2.5000000000000001E-2</v>
      </c>
      <c r="D157" s="18">
        <v>8.0000000000000002E-3</v>
      </c>
      <c r="E157" s="18"/>
      <c r="G157" s="18"/>
    </row>
    <row r="158" spans="1:7" x14ac:dyDescent="0.3">
      <c r="A158" s="85" t="s">
        <v>448</v>
      </c>
      <c r="B158" s="18">
        <v>0.11899999999999999</v>
      </c>
      <c r="C158" s="18">
        <v>2.4E-2</v>
      </c>
      <c r="D158" s="18">
        <v>0</v>
      </c>
      <c r="E158" s="18"/>
      <c r="G158" s="18"/>
    </row>
    <row r="159" spans="1:7" x14ac:dyDescent="0.3">
      <c r="A159" s="85" t="s">
        <v>82</v>
      </c>
      <c r="B159" s="18">
        <v>0.14299999999999999</v>
      </c>
      <c r="C159" s="18">
        <v>0</v>
      </c>
      <c r="D159" s="18">
        <v>0</v>
      </c>
      <c r="E159" s="18"/>
      <c r="G159" s="18"/>
    </row>
    <row r="160" spans="1:7" x14ac:dyDescent="0.3">
      <c r="A160" s="85" t="s">
        <v>16</v>
      </c>
      <c r="B160" s="18">
        <v>0.111</v>
      </c>
      <c r="C160" s="18">
        <v>0</v>
      </c>
      <c r="D160" s="18">
        <v>0</v>
      </c>
      <c r="E160" s="18"/>
      <c r="G160" s="18"/>
    </row>
    <row r="161" spans="1:7" x14ac:dyDescent="0.3">
      <c r="A161" s="85" t="s">
        <v>445</v>
      </c>
      <c r="B161" s="18">
        <v>9.2999999999999999E-2</v>
      </c>
      <c r="C161" s="18">
        <v>0</v>
      </c>
      <c r="D161" s="18">
        <v>1.2999999999999999E-2</v>
      </c>
      <c r="E161" s="18"/>
      <c r="G161" s="18"/>
    </row>
    <row r="162" spans="1:7" x14ac:dyDescent="0.3">
      <c r="A162" s="85" t="s">
        <v>0</v>
      </c>
      <c r="B162" s="18">
        <v>7.8E-2</v>
      </c>
      <c r="C162" s="18">
        <v>0.01</v>
      </c>
      <c r="D162" s="18">
        <v>0.01</v>
      </c>
      <c r="E162" s="18"/>
    </row>
    <row r="163" spans="1:7" x14ac:dyDescent="0.3">
      <c r="A163" s="85" t="s">
        <v>449</v>
      </c>
      <c r="B163" s="18">
        <v>6.8000000000000005E-2</v>
      </c>
      <c r="C163" s="18">
        <v>1.4E-2</v>
      </c>
      <c r="D163" s="18">
        <v>0</v>
      </c>
      <c r="E163" s="18"/>
    </row>
    <row r="164" spans="1:7" x14ac:dyDescent="0.3">
      <c r="B164" s="16"/>
      <c r="C164" s="16"/>
      <c r="D164" s="16"/>
    </row>
    <row r="165" spans="1:7" x14ac:dyDescent="0.3">
      <c r="B165" s="16"/>
      <c r="C165" s="16"/>
      <c r="D165" s="16"/>
    </row>
  </sheetData>
  <sortState ref="A5:E161">
    <sortCondition descending="1" ref="E5:E161"/>
  </sortState>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zoomScale="50" zoomScaleNormal="50" workbookViewId="0">
      <selection activeCell="F61" sqref="F61"/>
    </sheetView>
  </sheetViews>
  <sheetFormatPr defaultRowHeight="14.4" x14ac:dyDescent="0.3"/>
  <sheetData>
    <row r="1" spans="1:7" ht="15" customHeight="1" x14ac:dyDescent="0.3">
      <c r="A1" s="20" t="s">
        <v>344</v>
      </c>
      <c r="B1" s="16"/>
      <c r="C1" s="16"/>
      <c r="D1" s="16"/>
    </row>
    <row r="2" spans="1:7" ht="15" x14ac:dyDescent="0.25">
      <c r="A2" s="16"/>
      <c r="B2" s="16"/>
      <c r="C2" s="16"/>
      <c r="D2" s="16"/>
    </row>
    <row r="3" spans="1:7" ht="15" x14ac:dyDescent="0.25">
      <c r="A3" s="16"/>
      <c r="B3" s="16" t="s">
        <v>492</v>
      </c>
      <c r="C3" s="16" t="s">
        <v>493</v>
      </c>
      <c r="D3" s="16" t="s">
        <v>494</v>
      </c>
    </row>
    <row r="4" spans="1:7" x14ac:dyDescent="0.3">
      <c r="A4" s="16" t="s">
        <v>155</v>
      </c>
      <c r="B4" s="18">
        <v>0.16400000000000001</v>
      </c>
      <c r="C4" s="18">
        <v>0.52200000000000002</v>
      </c>
      <c r="D4" s="18">
        <v>0.254</v>
      </c>
      <c r="E4" s="18">
        <f>SUM(B4:D4)</f>
        <v>0.94000000000000006</v>
      </c>
      <c r="G4" s="101" t="s">
        <v>379</v>
      </c>
    </row>
    <row r="5" spans="1:7" ht="15" x14ac:dyDescent="0.25">
      <c r="A5" s="16" t="s">
        <v>152</v>
      </c>
      <c r="B5" s="18">
        <v>0.32100000000000001</v>
      </c>
      <c r="C5" s="18">
        <v>0.42899999999999999</v>
      </c>
      <c r="D5" s="18">
        <v>0.17899999999999999</v>
      </c>
      <c r="E5" s="18">
        <f t="shared" ref="E5:E53" si="0">SUM(B5:D5)</f>
        <v>0.92900000000000005</v>
      </c>
    </row>
    <row r="6" spans="1:7" x14ac:dyDescent="0.3">
      <c r="A6" s="16" t="s">
        <v>421</v>
      </c>
      <c r="B6" s="18">
        <v>0.47599999999999998</v>
      </c>
      <c r="C6" s="18">
        <v>0.28599999999999998</v>
      </c>
      <c r="D6" s="18">
        <v>0.14299999999999999</v>
      </c>
      <c r="E6" s="18">
        <f t="shared" si="0"/>
        <v>0.90500000000000003</v>
      </c>
    </row>
    <row r="7" spans="1:7" ht="15" x14ac:dyDescent="0.25">
      <c r="A7" s="16" t="s">
        <v>144</v>
      </c>
      <c r="B7" s="18">
        <v>0.375</v>
      </c>
      <c r="C7" s="18">
        <v>0.375</v>
      </c>
      <c r="D7" s="18">
        <v>0.125</v>
      </c>
      <c r="E7" s="18">
        <f t="shared" si="0"/>
        <v>0.875</v>
      </c>
    </row>
    <row r="8" spans="1:7" x14ac:dyDescent="0.3">
      <c r="A8" s="16" t="s">
        <v>450</v>
      </c>
      <c r="B8" s="18">
        <v>0.47599999999999998</v>
      </c>
      <c r="C8" s="18">
        <v>0.19</v>
      </c>
      <c r="D8" s="18">
        <v>0.19</v>
      </c>
      <c r="E8" s="18">
        <f t="shared" si="0"/>
        <v>0.85599999999999987</v>
      </c>
    </row>
    <row r="9" spans="1:7" x14ac:dyDescent="0.3">
      <c r="A9" s="16" t="s">
        <v>422</v>
      </c>
      <c r="B9" s="18">
        <v>0.4</v>
      </c>
      <c r="C9" s="18">
        <v>0.35</v>
      </c>
      <c r="D9" s="18">
        <v>0.1</v>
      </c>
      <c r="E9" s="18">
        <f t="shared" si="0"/>
        <v>0.85</v>
      </c>
    </row>
    <row r="10" spans="1:7" x14ac:dyDescent="0.3">
      <c r="A10" s="16" t="s">
        <v>154</v>
      </c>
      <c r="B10" s="18">
        <v>0.375</v>
      </c>
      <c r="C10" s="18">
        <v>0.32500000000000001</v>
      </c>
      <c r="D10" s="18">
        <v>0.15</v>
      </c>
      <c r="E10" s="18">
        <f t="shared" si="0"/>
        <v>0.85</v>
      </c>
    </row>
    <row r="11" spans="1:7" x14ac:dyDescent="0.3">
      <c r="A11" s="16" t="s">
        <v>423</v>
      </c>
      <c r="B11" s="18">
        <v>0.25</v>
      </c>
      <c r="C11" s="18">
        <v>0.29199999999999998</v>
      </c>
      <c r="D11" s="18">
        <v>0.29199999999999998</v>
      </c>
      <c r="E11" s="18">
        <f t="shared" si="0"/>
        <v>0.83400000000000007</v>
      </c>
    </row>
    <row r="12" spans="1:7" x14ac:dyDescent="0.3">
      <c r="A12" s="16" t="s">
        <v>466</v>
      </c>
      <c r="B12" s="18">
        <v>0.41699999999999998</v>
      </c>
      <c r="C12" s="18">
        <v>0.25</v>
      </c>
      <c r="D12" s="18">
        <v>0.16700000000000001</v>
      </c>
      <c r="E12" s="18">
        <f t="shared" si="0"/>
        <v>0.83400000000000007</v>
      </c>
    </row>
    <row r="13" spans="1:7" x14ac:dyDescent="0.3">
      <c r="A13" s="16" t="s">
        <v>142</v>
      </c>
      <c r="B13" s="18">
        <v>0.47799999999999998</v>
      </c>
      <c r="C13" s="18">
        <v>0.30399999999999999</v>
      </c>
      <c r="D13" s="18">
        <v>4.2999999999999997E-2</v>
      </c>
      <c r="E13" s="18">
        <f t="shared" si="0"/>
        <v>0.82500000000000007</v>
      </c>
    </row>
    <row r="14" spans="1:7" x14ac:dyDescent="0.3">
      <c r="A14" s="16" t="s">
        <v>424</v>
      </c>
      <c r="B14" s="18">
        <v>0.5</v>
      </c>
      <c r="C14" s="18">
        <v>0.188</v>
      </c>
      <c r="D14" s="18">
        <v>0.125</v>
      </c>
      <c r="E14" s="18">
        <f t="shared" si="0"/>
        <v>0.81299999999999994</v>
      </c>
    </row>
    <row r="15" spans="1:7" x14ac:dyDescent="0.3">
      <c r="A15" s="16" t="s">
        <v>153</v>
      </c>
      <c r="B15" s="18">
        <v>0.24</v>
      </c>
      <c r="C15" s="18">
        <v>0.32</v>
      </c>
      <c r="D15" s="18">
        <v>0.24</v>
      </c>
      <c r="E15" s="18">
        <f t="shared" si="0"/>
        <v>0.8</v>
      </c>
    </row>
    <row r="16" spans="1:7" x14ac:dyDescent="0.3">
      <c r="A16" s="16" t="s">
        <v>147</v>
      </c>
      <c r="B16" s="18">
        <v>0.42499999999999999</v>
      </c>
      <c r="C16" s="18">
        <v>0.32900000000000001</v>
      </c>
      <c r="D16" s="18">
        <v>4.1000000000000002E-2</v>
      </c>
      <c r="E16" s="18">
        <f t="shared" si="0"/>
        <v>0.79500000000000004</v>
      </c>
    </row>
    <row r="17" spans="1:5" x14ac:dyDescent="0.3">
      <c r="A17" s="16" t="s">
        <v>452</v>
      </c>
      <c r="B17" s="18">
        <v>0.316</v>
      </c>
      <c r="C17" s="18">
        <v>0.26300000000000001</v>
      </c>
      <c r="D17" s="18">
        <v>0.21099999999999999</v>
      </c>
      <c r="E17" s="18">
        <f t="shared" si="0"/>
        <v>0.78999999999999992</v>
      </c>
    </row>
    <row r="18" spans="1:5" x14ac:dyDescent="0.3">
      <c r="A18" s="16" t="s">
        <v>121</v>
      </c>
      <c r="B18" s="18">
        <v>0.5</v>
      </c>
      <c r="C18" s="18">
        <v>0.27800000000000002</v>
      </c>
      <c r="D18" s="18">
        <v>0</v>
      </c>
      <c r="E18" s="18">
        <f t="shared" si="0"/>
        <v>0.77800000000000002</v>
      </c>
    </row>
    <row r="19" spans="1:5" x14ac:dyDescent="0.3">
      <c r="A19" s="16" t="s">
        <v>425</v>
      </c>
      <c r="B19" s="18">
        <v>0.33300000000000002</v>
      </c>
      <c r="C19" s="18">
        <v>0.222</v>
      </c>
      <c r="D19" s="18">
        <v>0.222</v>
      </c>
      <c r="E19" s="18">
        <f t="shared" si="0"/>
        <v>0.77700000000000002</v>
      </c>
    </row>
    <row r="20" spans="1:5" x14ac:dyDescent="0.3">
      <c r="A20" s="16" t="s">
        <v>451</v>
      </c>
      <c r="B20" s="18">
        <v>0.34599999999999997</v>
      </c>
      <c r="C20" s="18">
        <v>0.23100000000000001</v>
      </c>
      <c r="D20" s="18">
        <v>0.192</v>
      </c>
      <c r="E20" s="18">
        <f t="shared" si="0"/>
        <v>0.76899999999999991</v>
      </c>
    </row>
    <row r="21" spans="1:5" x14ac:dyDescent="0.3">
      <c r="A21" s="16" t="s">
        <v>454</v>
      </c>
      <c r="B21" s="18">
        <v>0.33300000000000002</v>
      </c>
      <c r="C21" s="18">
        <v>0.19600000000000001</v>
      </c>
      <c r="D21" s="18">
        <v>0.23499999999999999</v>
      </c>
      <c r="E21" s="18">
        <f t="shared" si="0"/>
        <v>0.76400000000000001</v>
      </c>
    </row>
    <row r="22" spans="1:5" x14ac:dyDescent="0.3">
      <c r="A22" s="16" t="s">
        <v>137</v>
      </c>
      <c r="B22" s="18">
        <v>0.42</v>
      </c>
      <c r="C22" s="18">
        <v>0.32</v>
      </c>
      <c r="D22" s="18">
        <v>0.02</v>
      </c>
      <c r="E22" s="18">
        <f t="shared" si="0"/>
        <v>0.76</v>
      </c>
    </row>
    <row r="23" spans="1:5" x14ac:dyDescent="0.3">
      <c r="A23" s="16" t="s">
        <v>150</v>
      </c>
      <c r="B23" s="18">
        <v>0.33300000000000002</v>
      </c>
      <c r="C23" s="18">
        <v>0.25</v>
      </c>
      <c r="D23" s="18">
        <v>0.16700000000000001</v>
      </c>
      <c r="E23" s="18">
        <f t="shared" si="0"/>
        <v>0.75</v>
      </c>
    </row>
    <row r="24" spans="1:5" x14ac:dyDescent="0.3">
      <c r="A24" s="16" t="s">
        <v>453</v>
      </c>
      <c r="B24" s="18">
        <v>0.25</v>
      </c>
      <c r="C24" s="18">
        <v>0.25</v>
      </c>
      <c r="D24" s="18">
        <v>0.25</v>
      </c>
      <c r="E24" s="18">
        <f t="shared" si="0"/>
        <v>0.75</v>
      </c>
    </row>
    <row r="25" spans="1:5" x14ac:dyDescent="0.3">
      <c r="A25" s="16" t="s">
        <v>148</v>
      </c>
      <c r="B25" s="18">
        <v>0.46700000000000003</v>
      </c>
      <c r="C25" s="18">
        <v>0.2</v>
      </c>
      <c r="D25" s="18">
        <v>6.7000000000000004E-2</v>
      </c>
      <c r="E25" s="18">
        <f t="shared" si="0"/>
        <v>0.73399999999999999</v>
      </c>
    </row>
    <row r="26" spans="1:5" x14ac:dyDescent="0.3">
      <c r="A26" s="16" t="s">
        <v>124</v>
      </c>
      <c r="B26" s="18">
        <v>0.42199999999999999</v>
      </c>
      <c r="C26" s="18">
        <v>0.24399999999999999</v>
      </c>
      <c r="D26" s="18">
        <v>4.3999999999999997E-2</v>
      </c>
      <c r="E26" s="18">
        <f t="shared" si="0"/>
        <v>0.71</v>
      </c>
    </row>
    <row r="27" spans="1:5" x14ac:dyDescent="0.3">
      <c r="A27" s="16" t="s">
        <v>143</v>
      </c>
      <c r="B27" s="18">
        <v>0.29299999999999998</v>
      </c>
      <c r="C27" s="18">
        <v>0.34499999999999997</v>
      </c>
      <c r="D27" s="18">
        <v>5.1999999999999998E-2</v>
      </c>
      <c r="E27" s="18">
        <f t="shared" si="0"/>
        <v>0.69</v>
      </c>
    </row>
    <row r="28" spans="1:5" x14ac:dyDescent="0.3">
      <c r="A28" s="16" t="s">
        <v>426</v>
      </c>
      <c r="B28" s="18">
        <v>0.22900000000000001</v>
      </c>
      <c r="C28" s="18">
        <v>0.22900000000000001</v>
      </c>
      <c r="D28" s="18">
        <v>0.22900000000000001</v>
      </c>
      <c r="E28" s="18">
        <f t="shared" si="0"/>
        <v>0.68700000000000006</v>
      </c>
    </row>
    <row r="29" spans="1:5" x14ac:dyDescent="0.3">
      <c r="A29" s="16" t="s">
        <v>141</v>
      </c>
      <c r="B29" s="18">
        <v>0.36</v>
      </c>
      <c r="C29" s="18">
        <v>0.24</v>
      </c>
      <c r="D29" s="18">
        <v>0.08</v>
      </c>
      <c r="E29" s="18">
        <f t="shared" si="0"/>
        <v>0.67999999999999994</v>
      </c>
    </row>
    <row r="30" spans="1:5" x14ac:dyDescent="0.3">
      <c r="A30" s="16" t="s">
        <v>130</v>
      </c>
      <c r="B30" s="18">
        <v>0.36</v>
      </c>
      <c r="C30" s="18">
        <v>0.27200000000000002</v>
      </c>
      <c r="D30" s="18">
        <v>0.04</v>
      </c>
      <c r="E30" s="18">
        <f t="shared" si="0"/>
        <v>0.67200000000000004</v>
      </c>
    </row>
    <row r="31" spans="1:5" x14ac:dyDescent="0.3">
      <c r="A31" s="16" t="s">
        <v>95</v>
      </c>
      <c r="B31" s="18">
        <v>0.314</v>
      </c>
      <c r="C31" s="18">
        <v>0.2</v>
      </c>
      <c r="D31" s="18">
        <v>0.14299999999999999</v>
      </c>
      <c r="E31" s="18">
        <f t="shared" si="0"/>
        <v>0.65700000000000003</v>
      </c>
    </row>
    <row r="32" spans="1:5" x14ac:dyDescent="0.3">
      <c r="A32" s="16" t="s">
        <v>458</v>
      </c>
      <c r="B32" s="18">
        <v>0.46200000000000002</v>
      </c>
      <c r="C32" s="18">
        <v>0.192</v>
      </c>
      <c r="D32" s="18">
        <v>0</v>
      </c>
      <c r="E32" s="18">
        <f t="shared" si="0"/>
        <v>0.65400000000000003</v>
      </c>
    </row>
    <row r="33" spans="1:5" x14ac:dyDescent="0.3">
      <c r="A33" s="16" t="s">
        <v>133</v>
      </c>
      <c r="B33" s="18">
        <v>0.26900000000000002</v>
      </c>
      <c r="C33" s="18">
        <v>0.38500000000000001</v>
      </c>
      <c r="D33" s="18">
        <v>0</v>
      </c>
      <c r="E33" s="18">
        <f t="shared" si="0"/>
        <v>0.65400000000000003</v>
      </c>
    </row>
    <row r="34" spans="1:5" x14ac:dyDescent="0.3">
      <c r="A34" s="16" t="s">
        <v>128</v>
      </c>
      <c r="B34" s="18">
        <v>0.25</v>
      </c>
      <c r="C34" s="18">
        <v>0.35</v>
      </c>
      <c r="D34" s="18">
        <v>0.05</v>
      </c>
      <c r="E34" s="18">
        <f t="shared" si="0"/>
        <v>0.65</v>
      </c>
    </row>
    <row r="35" spans="1:5" x14ac:dyDescent="0.3">
      <c r="A35" s="16" t="s">
        <v>120</v>
      </c>
      <c r="B35" s="18">
        <v>0.41199999999999998</v>
      </c>
      <c r="C35" s="18">
        <v>0.17599999999999999</v>
      </c>
      <c r="D35" s="18">
        <v>5.8999999999999997E-2</v>
      </c>
      <c r="E35" s="18">
        <f t="shared" si="0"/>
        <v>0.64700000000000002</v>
      </c>
    </row>
    <row r="36" spans="1:5" x14ac:dyDescent="0.3">
      <c r="A36" s="16" t="s">
        <v>457</v>
      </c>
      <c r="B36" s="18">
        <v>0.35499999999999998</v>
      </c>
      <c r="C36" s="18">
        <v>0.28999999999999998</v>
      </c>
      <c r="D36" s="18">
        <v>0</v>
      </c>
      <c r="E36" s="18">
        <f t="shared" si="0"/>
        <v>0.64500000000000002</v>
      </c>
    </row>
    <row r="37" spans="1:5" x14ac:dyDescent="0.3">
      <c r="A37" s="16" t="s">
        <v>113</v>
      </c>
      <c r="B37" s="18">
        <v>0.5</v>
      </c>
      <c r="C37" s="18">
        <v>9.5000000000000001E-2</v>
      </c>
      <c r="D37" s="18">
        <v>4.8000000000000001E-2</v>
      </c>
      <c r="E37" s="18">
        <f>SUM(B37:D37)</f>
        <v>0.64300000000000002</v>
      </c>
    </row>
    <row r="38" spans="1:5" x14ac:dyDescent="0.3">
      <c r="A38" s="16" t="s">
        <v>112</v>
      </c>
      <c r="B38" s="18">
        <v>0.57099999999999995</v>
      </c>
      <c r="C38" s="18">
        <v>0</v>
      </c>
      <c r="D38" s="18">
        <v>7.0999999999999994E-2</v>
      </c>
      <c r="E38" s="18">
        <f t="shared" si="0"/>
        <v>0.6419999999999999</v>
      </c>
    </row>
    <row r="39" spans="1:5" x14ac:dyDescent="0.3">
      <c r="A39" s="16" t="s">
        <v>140</v>
      </c>
      <c r="B39" s="18">
        <v>0.4</v>
      </c>
      <c r="C39" s="18">
        <v>0.24</v>
      </c>
      <c r="D39" s="18">
        <v>0</v>
      </c>
      <c r="E39" s="18">
        <f t="shared" si="0"/>
        <v>0.64</v>
      </c>
    </row>
    <row r="40" spans="1:5" x14ac:dyDescent="0.3">
      <c r="A40" s="16" t="s">
        <v>122</v>
      </c>
      <c r="B40" s="18">
        <v>0.38200000000000001</v>
      </c>
      <c r="C40" s="18">
        <v>0.23599999999999999</v>
      </c>
      <c r="D40" s="18">
        <v>1.7999999999999999E-2</v>
      </c>
      <c r="E40" s="18">
        <f t="shared" si="0"/>
        <v>0.63600000000000001</v>
      </c>
    </row>
    <row r="41" spans="1:5" x14ac:dyDescent="0.3">
      <c r="A41" s="16" t="s">
        <v>123</v>
      </c>
      <c r="B41" s="18">
        <v>0.55400000000000005</v>
      </c>
      <c r="C41" s="18">
        <v>7.0999999999999994E-2</v>
      </c>
      <c r="D41" s="18">
        <v>0</v>
      </c>
      <c r="E41" s="18">
        <f t="shared" si="0"/>
        <v>0.625</v>
      </c>
    </row>
    <row r="42" spans="1:5" x14ac:dyDescent="0.3">
      <c r="A42" s="16" t="s">
        <v>427</v>
      </c>
      <c r="B42" s="18">
        <v>0.23599999999999999</v>
      </c>
      <c r="C42" s="18">
        <v>0.309</v>
      </c>
      <c r="D42" s="18">
        <v>5.5E-2</v>
      </c>
      <c r="E42" s="18">
        <f t="shared" si="0"/>
        <v>0.6</v>
      </c>
    </row>
    <row r="43" spans="1:5" x14ac:dyDescent="0.3">
      <c r="A43" s="16" t="s">
        <v>200</v>
      </c>
      <c r="B43" s="18">
        <v>0.34499999999999997</v>
      </c>
      <c r="C43" s="18">
        <v>0.20699999999999999</v>
      </c>
      <c r="D43" s="18">
        <v>3.4000000000000002E-2</v>
      </c>
      <c r="E43" s="18">
        <f t="shared" si="0"/>
        <v>0.58599999999999997</v>
      </c>
    </row>
    <row r="44" spans="1:5" x14ac:dyDescent="0.3">
      <c r="A44" s="16" t="s">
        <v>118</v>
      </c>
      <c r="B44" s="18">
        <v>0.28599999999999998</v>
      </c>
      <c r="C44" s="18">
        <v>0.22900000000000001</v>
      </c>
      <c r="D44" s="18">
        <v>5.7000000000000002E-2</v>
      </c>
      <c r="E44" s="18">
        <f t="shared" si="0"/>
        <v>0.57200000000000006</v>
      </c>
    </row>
    <row r="45" spans="1:5" x14ac:dyDescent="0.3">
      <c r="A45" s="16" t="s">
        <v>131</v>
      </c>
      <c r="B45" s="18">
        <v>0.38100000000000001</v>
      </c>
      <c r="C45" s="18">
        <v>0.19</v>
      </c>
      <c r="D45" s="18">
        <v>0</v>
      </c>
      <c r="E45" s="18">
        <f t="shared" si="0"/>
        <v>0.57099999999999995</v>
      </c>
    </row>
    <row r="46" spans="1:5" x14ac:dyDescent="0.3">
      <c r="A46" s="16" t="s">
        <v>114</v>
      </c>
      <c r="B46" s="18">
        <v>0.375</v>
      </c>
      <c r="C46" s="18">
        <v>6.3E-2</v>
      </c>
      <c r="D46" s="18">
        <v>0.125</v>
      </c>
      <c r="E46" s="18">
        <f t="shared" si="0"/>
        <v>0.56299999999999994</v>
      </c>
    </row>
    <row r="47" spans="1:5" x14ac:dyDescent="0.3">
      <c r="A47" s="16" t="s">
        <v>42</v>
      </c>
      <c r="B47" s="18">
        <v>0.55600000000000005</v>
      </c>
      <c r="C47" s="18">
        <v>0</v>
      </c>
      <c r="D47" s="18">
        <v>0</v>
      </c>
      <c r="E47" s="18">
        <f t="shared" si="0"/>
        <v>0.55600000000000005</v>
      </c>
    </row>
    <row r="48" spans="1:5" x14ac:dyDescent="0.3">
      <c r="A48" s="16" t="s">
        <v>125</v>
      </c>
      <c r="B48" s="18">
        <v>0.38900000000000001</v>
      </c>
      <c r="C48" s="18">
        <v>0.13900000000000001</v>
      </c>
      <c r="D48" s="18">
        <v>2.8000000000000001E-2</v>
      </c>
      <c r="E48" s="18">
        <f t="shared" si="0"/>
        <v>0.55600000000000005</v>
      </c>
    </row>
    <row r="49" spans="1:5" x14ac:dyDescent="0.3">
      <c r="A49" s="16" t="s">
        <v>136</v>
      </c>
      <c r="B49" s="18">
        <v>0.111</v>
      </c>
      <c r="C49" s="18">
        <v>0.33300000000000002</v>
      </c>
      <c r="D49" s="18">
        <v>0.111</v>
      </c>
      <c r="E49" s="18">
        <f t="shared" si="0"/>
        <v>0.55500000000000005</v>
      </c>
    </row>
    <row r="50" spans="1:5" x14ac:dyDescent="0.3">
      <c r="A50" s="16" t="s">
        <v>485</v>
      </c>
      <c r="B50" s="18">
        <v>0.182</v>
      </c>
      <c r="C50" s="18">
        <v>0.27300000000000002</v>
      </c>
      <c r="D50" s="18">
        <v>9.0999999999999998E-2</v>
      </c>
      <c r="E50" s="18">
        <f t="shared" si="0"/>
        <v>0.54600000000000004</v>
      </c>
    </row>
    <row r="51" spans="1:5" x14ac:dyDescent="0.3">
      <c r="A51" s="16" t="s">
        <v>119</v>
      </c>
      <c r="B51" s="18">
        <v>0.5</v>
      </c>
      <c r="C51" s="18">
        <v>4.4999999999999998E-2</v>
      </c>
      <c r="D51" s="18">
        <v>0</v>
      </c>
      <c r="E51" s="18">
        <f t="shared" si="0"/>
        <v>0.54500000000000004</v>
      </c>
    </row>
    <row r="52" spans="1:5" x14ac:dyDescent="0.3">
      <c r="A52" s="16" t="s">
        <v>87</v>
      </c>
      <c r="B52" s="18">
        <v>0.375</v>
      </c>
      <c r="C52" s="18">
        <v>0.125</v>
      </c>
      <c r="D52" s="18">
        <v>4.2000000000000003E-2</v>
      </c>
      <c r="E52" s="18">
        <f t="shared" si="0"/>
        <v>0.54200000000000004</v>
      </c>
    </row>
    <row r="53" spans="1:5" x14ac:dyDescent="0.3">
      <c r="A53" s="16" t="s">
        <v>93</v>
      </c>
      <c r="B53" s="18">
        <v>0.35099999999999998</v>
      </c>
      <c r="C53" s="18">
        <v>0.189</v>
      </c>
      <c r="D53" s="18">
        <v>0</v>
      </c>
      <c r="E53" s="18">
        <f t="shared" si="0"/>
        <v>0.54</v>
      </c>
    </row>
    <row r="54" spans="1:5" x14ac:dyDescent="0.3">
      <c r="A54" s="16" t="s">
        <v>106</v>
      </c>
      <c r="B54" s="18">
        <v>0.40699999999999997</v>
      </c>
      <c r="C54" s="18">
        <v>0.111</v>
      </c>
      <c r="D54" s="18">
        <v>1.9E-2</v>
      </c>
      <c r="E54" s="18"/>
    </row>
    <row r="55" spans="1:5" x14ac:dyDescent="0.3">
      <c r="A55" s="16" t="s">
        <v>115</v>
      </c>
      <c r="B55" s="18">
        <v>0.379</v>
      </c>
      <c r="C55" s="18">
        <v>0.106</v>
      </c>
      <c r="D55" s="18">
        <v>4.4999999999999998E-2</v>
      </c>
      <c r="E55" s="18"/>
    </row>
    <row r="56" spans="1:5" x14ac:dyDescent="0.3">
      <c r="A56" s="16" t="s">
        <v>79</v>
      </c>
      <c r="B56" s="18">
        <v>0.52600000000000002</v>
      </c>
      <c r="C56" s="18">
        <v>0</v>
      </c>
      <c r="D56" s="18">
        <v>0</v>
      </c>
      <c r="E56" s="18"/>
    </row>
    <row r="57" spans="1:5" x14ac:dyDescent="0.3">
      <c r="A57" s="16" t="s">
        <v>110</v>
      </c>
      <c r="B57" s="18">
        <v>0.39100000000000001</v>
      </c>
      <c r="C57" s="18">
        <v>0.13</v>
      </c>
      <c r="D57" s="18">
        <v>0</v>
      </c>
      <c r="E57" s="18"/>
    </row>
    <row r="58" spans="1:5" x14ac:dyDescent="0.3">
      <c r="A58" s="16" t="s">
        <v>98</v>
      </c>
      <c r="B58" s="18">
        <v>0.40500000000000003</v>
      </c>
      <c r="C58" s="18">
        <v>8.1000000000000003E-2</v>
      </c>
      <c r="D58" s="18">
        <v>2.7E-2</v>
      </c>
      <c r="E58" s="18"/>
    </row>
    <row r="59" spans="1:5" x14ac:dyDescent="0.3">
      <c r="A59" s="16" t="s">
        <v>430</v>
      </c>
      <c r="B59" s="18">
        <v>0.37</v>
      </c>
      <c r="C59" s="18">
        <v>8.5999999999999993E-2</v>
      </c>
      <c r="D59" s="18">
        <v>4.9000000000000002E-2</v>
      </c>
      <c r="E59" s="18"/>
    </row>
    <row r="60" spans="1:5" x14ac:dyDescent="0.3">
      <c r="A60" s="16" t="s">
        <v>126</v>
      </c>
      <c r="B60" s="18">
        <v>0.313</v>
      </c>
      <c r="C60" s="18">
        <v>0.188</v>
      </c>
      <c r="D60" s="18">
        <v>0</v>
      </c>
      <c r="E60" s="18"/>
    </row>
    <row r="61" spans="1:5" x14ac:dyDescent="0.3">
      <c r="A61" s="16" t="s">
        <v>66</v>
      </c>
      <c r="B61" s="18">
        <v>0.35699999999999998</v>
      </c>
      <c r="C61" s="18">
        <v>0.14299999999999999</v>
      </c>
      <c r="D61" s="18">
        <v>0</v>
      </c>
      <c r="E61" s="18"/>
    </row>
    <row r="62" spans="1:5" x14ac:dyDescent="0.3">
      <c r="A62" s="16" t="s">
        <v>91</v>
      </c>
      <c r="B62" s="18">
        <v>0.40600000000000003</v>
      </c>
      <c r="C62" s="18">
        <v>3.1E-2</v>
      </c>
      <c r="D62" s="18">
        <v>6.3E-2</v>
      </c>
      <c r="E62" s="18"/>
    </row>
    <row r="63" spans="1:5" x14ac:dyDescent="0.3">
      <c r="A63" s="16" t="s">
        <v>107</v>
      </c>
      <c r="B63" s="18">
        <v>0.4</v>
      </c>
      <c r="C63" s="18">
        <v>0.08</v>
      </c>
      <c r="D63" s="18">
        <v>0.02</v>
      </c>
      <c r="E63" s="18"/>
    </row>
    <row r="64" spans="1:5" x14ac:dyDescent="0.3">
      <c r="A64" s="16" t="s">
        <v>109</v>
      </c>
      <c r="B64" s="18">
        <v>0.25</v>
      </c>
      <c r="C64" s="18">
        <v>0.25</v>
      </c>
      <c r="D64" s="18">
        <v>0</v>
      </c>
      <c r="E64" s="18"/>
    </row>
    <row r="65" spans="1:5" x14ac:dyDescent="0.3">
      <c r="A65" s="16" t="s">
        <v>69</v>
      </c>
      <c r="B65" s="18">
        <v>0.308</v>
      </c>
      <c r="C65" s="18">
        <v>0.115</v>
      </c>
      <c r="D65" s="18">
        <v>7.6999999999999999E-2</v>
      </c>
      <c r="E65" s="18"/>
    </row>
    <row r="66" spans="1:5" x14ac:dyDescent="0.3">
      <c r="A66" s="16" t="s">
        <v>105</v>
      </c>
      <c r="B66" s="18">
        <v>0.36499999999999999</v>
      </c>
      <c r="C66" s="18">
        <v>0.111</v>
      </c>
      <c r="D66" s="18">
        <v>1.6E-2</v>
      </c>
      <c r="E66" s="18"/>
    </row>
    <row r="67" spans="1:5" x14ac:dyDescent="0.3">
      <c r="A67" s="16" t="s">
        <v>116</v>
      </c>
      <c r="B67" s="18">
        <v>0.38100000000000001</v>
      </c>
      <c r="C67" s="18">
        <v>9.5000000000000001E-2</v>
      </c>
      <c r="D67" s="18">
        <v>0</v>
      </c>
      <c r="E67" s="18"/>
    </row>
    <row r="68" spans="1:5" x14ac:dyDescent="0.3">
      <c r="A68" s="16" t="s">
        <v>81</v>
      </c>
      <c r="B68" s="18">
        <v>0.47099999999999997</v>
      </c>
      <c r="C68" s="18">
        <v>0</v>
      </c>
      <c r="D68" s="18">
        <v>0</v>
      </c>
      <c r="E68" s="18"/>
    </row>
    <row r="69" spans="1:5" x14ac:dyDescent="0.3">
      <c r="A69" s="16" t="s">
        <v>108</v>
      </c>
      <c r="B69" s="18">
        <v>0.33300000000000002</v>
      </c>
      <c r="C69" s="18">
        <v>6.7000000000000004E-2</v>
      </c>
      <c r="D69" s="18">
        <v>6.7000000000000004E-2</v>
      </c>
      <c r="E69" s="18"/>
    </row>
    <row r="70" spans="1:5" x14ac:dyDescent="0.3">
      <c r="A70" s="16" t="s">
        <v>100</v>
      </c>
      <c r="B70" s="18">
        <v>0.26800000000000002</v>
      </c>
      <c r="C70" s="18">
        <v>0.17100000000000001</v>
      </c>
      <c r="D70" s="18">
        <v>2.4E-2</v>
      </c>
      <c r="E70" s="18"/>
    </row>
    <row r="71" spans="1:5" x14ac:dyDescent="0.3">
      <c r="A71" s="16" t="s">
        <v>44</v>
      </c>
      <c r="B71" s="18">
        <v>0.308</v>
      </c>
      <c r="C71" s="18">
        <v>0.154</v>
      </c>
      <c r="D71" s="18">
        <v>0</v>
      </c>
      <c r="E71" s="18"/>
    </row>
    <row r="72" spans="1:5" x14ac:dyDescent="0.3">
      <c r="A72" s="16" t="s">
        <v>59</v>
      </c>
      <c r="B72" s="18">
        <v>0.34599999999999997</v>
      </c>
      <c r="C72" s="18">
        <v>0.115</v>
      </c>
      <c r="D72" s="18">
        <v>0</v>
      </c>
      <c r="E72" s="18"/>
    </row>
    <row r="73" spans="1:5" x14ac:dyDescent="0.3">
      <c r="A73" s="16" t="s">
        <v>96</v>
      </c>
      <c r="B73" s="18">
        <v>0.40500000000000003</v>
      </c>
      <c r="C73" s="18">
        <v>5.3999999999999999E-2</v>
      </c>
      <c r="D73" s="18">
        <v>0</v>
      </c>
      <c r="E73" s="18"/>
    </row>
    <row r="74" spans="1:5" x14ac:dyDescent="0.3">
      <c r="A74" s="16" t="s">
        <v>103</v>
      </c>
      <c r="B74" s="18">
        <v>0.37</v>
      </c>
      <c r="C74" s="18">
        <v>6.5000000000000002E-2</v>
      </c>
      <c r="D74" s="18">
        <v>2.1999999999999999E-2</v>
      </c>
      <c r="E74" s="18"/>
    </row>
    <row r="75" spans="1:5" x14ac:dyDescent="0.3">
      <c r="A75" s="16" t="s">
        <v>455</v>
      </c>
      <c r="B75" s="18">
        <v>0.182</v>
      </c>
      <c r="C75" s="18">
        <v>0.27300000000000002</v>
      </c>
      <c r="D75" s="18">
        <v>0</v>
      </c>
      <c r="E75" s="18"/>
    </row>
    <row r="76" spans="1:5" x14ac:dyDescent="0.3">
      <c r="A76" s="16" t="s">
        <v>433</v>
      </c>
      <c r="B76" s="18">
        <v>0.32100000000000001</v>
      </c>
      <c r="C76" s="18">
        <v>0.113</v>
      </c>
      <c r="D76" s="18">
        <v>1.9E-2</v>
      </c>
      <c r="E76" s="18"/>
    </row>
    <row r="77" spans="1:5" x14ac:dyDescent="0.3">
      <c r="A77" s="16" t="s">
        <v>92</v>
      </c>
      <c r="B77" s="18">
        <v>0.34499999999999997</v>
      </c>
      <c r="C77" s="18">
        <v>0.10299999999999999</v>
      </c>
      <c r="D77" s="18">
        <v>0</v>
      </c>
      <c r="E77" s="18"/>
    </row>
    <row r="78" spans="1:5" x14ac:dyDescent="0.3">
      <c r="A78" s="16" t="s">
        <v>75</v>
      </c>
      <c r="B78" s="18">
        <v>0.33300000000000002</v>
      </c>
      <c r="C78" s="18">
        <v>3.6999999999999998E-2</v>
      </c>
      <c r="D78" s="18">
        <v>7.3999999999999996E-2</v>
      </c>
      <c r="E78" s="18"/>
    </row>
    <row r="79" spans="1:5" x14ac:dyDescent="0.3">
      <c r="A79" s="16" t="s">
        <v>102</v>
      </c>
      <c r="B79" s="18">
        <v>0.33300000000000002</v>
      </c>
      <c r="C79" s="18">
        <v>0.111</v>
      </c>
      <c r="D79" s="18">
        <v>0</v>
      </c>
      <c r="E79" s="18"/>
    </row>
    <row r="80" spans="1:5" x14ac:dyDescent="0.3">
      <c r="A80" s="16" t="s">
        <v>431</v>
      </c>
      <c r="B80" s="18">
        <v>0.375</v>
      </c>
      <c r="C80" s="18">
        <v>6.3E-2</v>
      </c>
      <c r="D80" s="18">
        <v>0</v>
      </c>
      <c r="E80" s="18"/>
    </row>
    <row r="81" spans="1:5" x14ac:dyDescent="0.3">
      <c r="A81" s="16" t="s">
        <v>73</v>
      </c>
      <c r="B81" s="18">
        <v>0.373</v>
      </c>
      <c r="C81" s="18">
        <v>5.8999999999999997E-2</v>
      </c>
      <c r="D81" s="18">
        <v>0</v>
      </c>
      <c r="E81" s="18"/>
    </row>
    <row r="82" spans="1:5" s="16" customFormat="1" x14ac:dyDescent="0.3">
      <c r="B82" s="18"/>
      <c r="C82" s="18"/>
      <c r="D82" s="18"/>
      <c r="E82" s="18"/>
    </row>
    <row r="83" spans="1:5" s="16" customFormat="1" x14ac:dyDescent="0.3">
      <c r="B83" s="16" t="s">
        <v>492</v>
      </c>
      <c r="C83" s="16" t="s">
        <v>493</v>
      </c>
      <c r="D83" s="16" t="s">
        <v>494</v>
      </c>
      <c r="E83" s="18"/>
    </row>
    <row r="84" spans="1:5" x14ac:dyDescent="0.3">
      <c r="A84" s="16" t="s">
        <v>104</v>
      </c>
      <c r="B84" s="18">
        <v>0.29699999999999999</v>
      </c>
      <c r="C84" s="18">
        <v>0.108</v>
      </c>
      <c r="D84" s="18">
        <v>2.7E-2</v>
      </c>
      <c r="E84" s="18"/>
    </row>
    <row r="85" spans="1:5" x14ac:dyDescent="0.3">
      <c r="A85" s="16" t="s">
        <v>67</v>
      </c>
      <c r="B85" s="18">
        <v>0.34399999999999997</v>
      </c>
      <c r="C85" s="18">
        <v>6.5000000000000002E-2</v>
      </c>
      <c r="D85" s="18">
        <v>1.0999999999999999E-2</v>
      </c>
      <c r="E85" s="18"/>
    </row>
    <row r="86" spans="1:5" x14ac:dyDescent="0.3">
      <c r="A86" s="16" t="s">
        <v>71</v>
      </c>
      <c r="B86" s="18">
        <v>0.34899999999999998</v>
      </c>
      <c r="C86" s="18">
        <v>4.7E-2</v>
      </c>
      <c r="D86" s="18">
        <v>2.3E-2</v>
      </c>
      <c r="E86" s="18"/>
    </row>
    <row r="87" spans="1:5" x14ac:dyDescent="0.3">
      <c r="A87" s="16" t="s">
        <v>461</v>
      </c>
      <c r="B87" s="18">
        <v>0.41699999999999998</v>
      </c>
      <c r="C87" s="18">
        <v>0</v>
      </c>
      <c r="D87" s="18">
        <v>0</v>
      </c>
      <c r="E87" s="18"/>
    </row>
    <row r="88" spans="1:5" x14ac:dyDescent="0.3">
      <c r="A88" s="16" t="s">
        <v>428</v>
      </c>
      <c r="B88" s="18">
        <v>0.23499999999999999</v>
      </c>
      <c r="C88" s="18">
        <v>5.8999999999999997E-2</v>
      </c>
      <c r="D88" s="18">
        <v>0.11799999999999999</v>
      </c>
      <c r="E88" s="18"/>
    </row>
    <row r="89" spans="1:5" x14ac:dyDescent="0.3">
      <c r="A89" s="16" t="s">
        <v>486</v>
      </c>
      <c r="B89" s="18">
        <v>0.25900000000000001</v>
      </c>
      <c r="C89" s="18">
        <v>3.6999999999999998E-2</v>
      </c>
      <c r="D89" s="18">
        <v>0.111</v>
      </c>
      <c r="E89" s="18"/>
    </row>
    <row r="90" spans="1:5" x14ac:dyDescent="0.3">
      <c r="A90" s="16" t="s">
        <v>487</v>
      </c>
      <c r="B90" s="18">
        <v>0.247</v>
      </c>
      <c r="C90" s="18">
        <v>0.11700000000000001</v>
      </c>
      <c r="D90" s="18">
        <v>3.9E-2</v>
      </c>
      <c r="E90" s="18"/>
    </row>
    <row r="91" spans="1:5" x14ac:dyDescent="0.3">
      <c r="A91" s="16" t="s">
        <v>111</v>
      </c>
      <c r="B91" s="18">
        <v>0.24</v>
      </c>
      <c r="C91" s="18">
        <v>0.16</v>
      </c>
      <c r="D91" s="18">
        <v>0</v>
      </c>
      <c r="E91" s="18"/>
    </row>
    <row r="92" spans="1:5" x14ac:dyDescent="0.3">
      <c r="A92" s="16" t="s">
        <v>56</v>
      </c>
      <c r="B92" s="18">
        <v>0.3</v>
      </c>
      <c r="C92" s="18">
        <v>0.1</v>
      </c>
      <c r="D92" s="18">
        <v>0</v>
      </c>
      <c r="E92" s="18"/>
    </row>
    <row r="93" spans="1:5" x14ac:dyDescent="0.3">
      <c r="A93" s="16" t="s">
        <v>76</v>
      </c>
      <c r="B93" s="18">
        <v>0.2</v>
      </c>
      <c r="C93" s="18">
        <v>0.13300000000000001</v>
      </c>
      <c r="D93" s="18">
        <v>6.7000000000000004E-2</v>
      </c>
      <c r="E93" s="18"/>
    </row>
    <row r="94" spans="1:5" x14ac:dyDescent="0.3">
      <c r="A94" s="16" t="s">
        <v>101</v>
      </c>
      <c r="B94" s="18">
        <v>0.25600000000000001</v>
      </c>
      <c r="C94" s="18">
        <v>0.11600000000000001</v>
      </c>
      <c r="D94" s="18">
        <v>2.3E-2</v>
      </c>
      <c r="E94" s="18"/>
    </row>
    <row r="95" spans="1:5" x14ac:dyDescent="0.3">
      <c r="A95" s="16" t="s">
        <v>85</v>
      </c>
      <c r="B95" s="18">
        <v>0.35899999999999999</v>
      </c>
      <c r="C95" s="18">
        <v>2.5999999999999999E-2</v>
      </c>
      <c r="D95" s="18">
        <v>0</v>
      </c>
      <c r="E95" s="18"/>
    </row>
    <row r="96" spans="1:5" x14ac:dyDescent="0.3">
      <c r="A96" s="16" t="s">
        <v>94</v>
      </c>
      <c r="B96" s="18">
        <v>0.28199999999999997</v>
      </c>
      <c r="C96" s="18">
        <v>0.10299999999999999</v>
      </c>
      <c r="D96" s="18">
        <v>0</v>
      </c>
      <c r="E96" s="18"/>
    </row>
    <row r="97" spans="1:5" x14ac:dyDescent="0.3">
      <c r="A97" s="16" t="s">
        <v>437</v>
      </c>
      <c r="B97" s="18">
        <v>0.254</v>
      </c>
      <c r="C97" s="18">
        <v>0.111</v>
      </c>
      <c r="D97" s="18">
        <v>1.6E-2</v>
      </c>
      <c r="E97" s="18"/>
    </row>
    <row r="98" spans="1:5" x14ac:dyDescent="0.3">
      <c r="A98" s="16" t="s">
        <v>77</v>
      </c>
      <c r="B98" s="18">
        <v>0.32600000000000001</v>
      </c>
      <c r="C98" s="18">
        <v>2.3E-2</v>
      </c>
      <c r="D98" s="18">
        <v>2.3E-2</v>
      </c>
      <c r="E98" s="18"/>
    </row>
    <row r="99" spans="1:5" x14ac:dyDescent="0.3">
      <c r="A99" s="16" t="s">
        <v>86</v>
      </c>
      <c r="B99" s="18">
        <v>0.318</v>
      </c>
      <c r="C99" s="18">
        <v>4.4999999999999998E-2</v>
      </c>
      <c r="D99" s="18">
        <v>0</v>
      </c>
      <c r="E99" s="18"/>
    </row>
    <row r="100" spans="1:5" x14ac:dyDescent="0.3">
      <c r="A100" s="16" t="s">
        <v>456</v>
      </c>
      <c r="B100" s="18">
        <v>0.222</v>
      </c>
      <c r="C100" s="18">
        <v>0.111</v>
      </c>
      <c r="D100" s="18">
        <v>2.8000000000000001E-2</v>
      </c>
      <c r="E100" s="18"/>
    </row>
    <row r="101" spans="1:5" x14ac:dyDescent="0.3">
      <c r="A101" s="16" t="s">
        <v>88</v>
      </c>
      <c r="B101" s="18">
        <v>0.32</v>
      </c>
      <c r="C101" s="18">
        <v>0.04</v>
      </c>
      <c r="D101" s="18">
        <v>0</v>
      </c>
      <c r="E101" s="18"/>
    </row>
    <row r="102" spans="1:5" x14ac:dyDescent="0.3">
      <c r="A102" s="16" t="s">
        <v>45</v>
      </c>
      <c r="B102" s="18">
        <v>0.14299999999999999</v>
      </c>
      <c r="C102" s="18">
        <v>0.17899999999999999</v>
      </c>
      <c r="D102" s="18">
        <v>3.5999999999999997E-2</v>
      </c>
      <c r="E102" s="18"/>
    </row>
    <row r="103" spans="1:5" x14ac:dyDescent="0.3">
      <c r="A103" s="16" t="s">
        <v>41</v>
      </c>
      <c r="B103" s="18">
        <v>0.29399999999999998</v>
      </c>
      <c r="C103" s="18">
        <v>5.8999999999999997E-2</v>
      </c>
      <c r="D103" s="18">
        <v>0</v>
      </c>
      <c r="E103" s="18"/>
    </row>
    <row r="104" spans="1:5" x14ac:dyDescent="0.3">
      <c r="A104" s="16" t="s">
        <v>90</v>
      </c>
      <c r="B104" s="18">
        <v>0.29699999999999999</v>
      </c>
      <c r="C104" s="18">
        <v>5.3999999999999999E-2</v>
      </c>
      <c r="D104" s="18">
        <v>0</v>
      </c>
      <c r="E104" s="18"/>
    </row>
    <row r="105" spans="1:5" x14ac:dyDescent="0.3">
      <c r="A105" s="16" t="s">
        <v>34</v>
      </c>
      <c r="B105" s="18">
        <v>0.26900000000000002</v>
      </c>
      <c r="C105" s="18">
        <v>7.6999999999999999E-2</v>
      </c>
      <c r="D105" s="18">
        <v>0</v>
      </c>
      <c r="E105" s="18"/>
    </row>
    <row r="106" spans="1:5" x14ac:dyDescent="0.3">
      <c r="A106" s="16" t="s">
        <v>54</v>
      </c>
      <c r="B106" s="18">
        <v>0.20699999999999999</v>
      </c>
      <c r="C106" s="18">
        <v>0.13800000000000001</v>
      </c>
      <c r="D106" s="18">
        <v>0</v>
      </c>
      <c r="E106" s="18"/>
    </row>
    <row r="107" spans="1:5" x14ac:dyDescent="0.3">
      <c r="A107" s="16" t="s">
        <v>49</v>
      </c>
      <c r="B107" s="18">
        <v>0.28599999999999998</v>
      </c>
      <c r="C107" s="18">
        <v>5.7000000000000002E-2</v>
      </c>
      <c r="D107" s="18">
        <v>0</v>
      </c>
      <c r="E107" s="18"/>
    </row>
    <row r="108" spans="1:5" x14ac:dyDescent="0.3">
      <c r="A108" s="16" t="s">
        <v>28</v>
      </c>
      <c r="B108" s="18">
        <v>0.22700000000000001</v>
      </c>
      <c r="C108" s="18">
        <v>0.114</v>
      </c>
      <c r="D108" s="18">
        <v>0</v>
      </c>
      <c r="E108" s="18"/>
    </row>
    <row r="109" spans="1:5" x14ac:dyDescent="0.3">
      <c r="A109" s="16" t="s">
        <v>82</v>
      </c>
      <c r="B109" s="18">
        <v>0.16700000000000001</v>
      </c>
      <c r="C109" s="18">
        <v>0.16700000000000001</v>
      </c>
      <c r="D109" s="18">
        <v>0</v>
      </c>
      <c r="E109" s="18"/>
    </row>
    <row r="110" spans="1:5" x14ac:dyDescent="0.3">
      <c r="A110" s="16" t="s">
        <v>70</v>
      </c>
      <c r="B110" s="18">
        <v>0.27800000000000002</v>
      </c>
      <c r="C110" s="18">
        <v>5.6000000000000001E-2</v>
      </c>
      <c r="D110" s="18">
        <v>0</v>
      </c>
      <c r="E110" s="18"/>
    </row>
    <row r="111" spans="1:5" x14ac:dyDescent="0.3">
      <c r="A111" s="16" t="s">
        <v>429</v>
      </c>
      <c r="B111" s="18">
        <v>0.16700000000000001</v>
      </c>
      <c r="C111" s="18">
        <v>8.3000000000000004E-2</v>
      </c>
      <c r="D111" s="18">
        <v>8.3000000000000004E-2</v>
      </c>
      <c r="E111" s="18"/>
    </row>
    <row r="112" spans="1:5" x14ac:dyDescent="0.3">
      <c r="A112" s="16" t="s">
        <v>47</v>
      </c>
      <c r="B112" s="18">
        <v>0.28199999999999997</v>
      </c>
      <c r="C112" s="18">
        <v>5.0999999999999997E-2</v>
      </c>
      <c r="D112" s="18">
        <v>0</v>
      </c>
      <c r="E112" s="18"/>
    </row>
    <row r="113" spans="1:5" x14ac:dyDescent="0.3">
      <c r="A113" s="16" t="s">
        <v>435</v>
      </c>
      <c r="B113" s="18">
        <v>0.14299999999999999</v>
      </c>
      <c r="C113" s="18">
        <v>0.17899999999999999</v>
      </c>
      <c r="D113" s="18">
        <v>0</v>
      </c>
      <c r="E113" s="18"/>
    </row>
    <row r="114" spans="1:5" x14ac:dyDescent="0.3">
      <c r="A114" s="16" t="s">
        <v>43</v>
      </c>
      <c r="B114" s="18">
        <v>0.158</v>
      </c>
      <c r="C114" s="18">
        <v>0.105</v>
      </c>
      <c r="D114" s="18">
        <v>5.2999999999999999E-2</v>
      </c>
      <c r="E114" s="18"/>
    </row>
    <row r="115" spans="1:5" x14ac:dyDescent="0.3">
      <c r="A115" s="16" t="s">
        <v>459</v>
      </c>
      <c r="B115" s="18">
        <v>7.3999999999999996E-2</v>
      </c>
      <c r="C115" s="18">
        <v>0.14799999999999999</v>
      </c>
      <c r="D115" s="18">
        <v>7.3999999999999996E-2</v>
      </c>
      <c r="E115" s="18"/>
    </row>
    <row r="116" spans="1:5" x14ac:dyDescent="0.3">
      <c r="A116" s="16" t="s">
        <v>84</v>
      </c>
      <c r="B116" s="18">
        <v>0.25900000000000001</v>
      </c>
      <c r="C116" s="18">
        <v>3.6999999999999998E-2</v>
      </c>
      <c r="D116" s="18">
        <v>0</v>
      </c>
      <c r="E116" s="18"/>
    </row>
    <row r="117" spans="1:5" x14ac:dyDescent="0.3">
      <c r="A117" s="16" t="s">
        <v>89</v>
      </c>
      <c r="B117" s="18">
        <v>0.29399999999999998</v>
      </c>
      <c r="C117" s="18">
        <v>0</v>
      </c>
      <c r="D117" s="18">
        <v>0</v>
      </c>
      <c r="E117" s="18"/>
    </row>
    <row r="118" spans="1:5" x14ac:dyDescent="0.3">
      <c r="A118" s="16" t="s">
        <v>72</v>
      </c>
      <c r="B118" s="18">
        <v>0.22800000000000001</v>
      </c>
      <c r="C118" s="18">
        <v>4.2999999999999997E-2</v>
      </c>
      <c r="D118" s="18">
        <v>2.1999999999999999E-2</v>
      </c>
      <c r="E118" s="18"/>
    </row>
    <row r="119" spans="1:5" x14ac:dyDescent="0.3">
      <c r="A119" s="16" t="s">
        <v>58</v>
      </c>
      <c r="B119" s="18">
        <v>0.27100000000000002</v>
      </c>
      <c r="C119" s="18">
        <v>1.4E-2</v>
      </c>
      <c r="D119" s="18">
        <v>0</v>
      </c>
      <c r="E119" s="18"/>
    </row>
    <row r="120" spans="1:5" x14ac:dyDescent="0.3">
      <c r="A120" s="16" t="s">
        <v>31</v>
      </c>
      <c r="B120" s="18">
        <v>0.20899999999999999</v>
      </c>
      <c r="C120" s="18">
        <v>4.7E-2</v>
      </c>
      <c r="D120" s="18">
        <v>2.3E-2</v>
      </c>
      <c r="E120" s="18"/>
    </row>
    <row r="121" spans="1:5" x14ac:dyDescent="0.3">
      <c r="A121" s="16" t="s">
        <v>460</v>
      </c>
      <c r="B121" s="18">
        <v>0.14699999999999999</v>
      </c>
      <c r="C121" s="18">
        <v>9.2999999999999999E-2</v>
      </c>
      <c r="D121" s="18">
        <v>2.7E-2</v>
      </c>
      <c r="E121" s="18"/>
    </row>
    <row r="122" spans="1:5" x14ac:dyDescent="0.3">
      <c r="A122" s="16" t="s">
        <v>14</v>
      </c>
      <c r="B122" s="18">
        <v>0.193</v>
      </c>
      <c r="C122" s="18">
        <v>7.1999999999999995E-2</v>
      </c>
      <c r="D122" s="18">
        <v>0</v>
      </c>
      <c r="E122" s="18"/>
    </row>
    <row r="123" spans="1:5" x14ac:dyDescent="0.3">
      <c r="A123" s="16" t="s">
        <v>20</v>
      </c>
      <c r="B123" s="18">
        <v>0.23</v>
      </c>
      <c r="C123" s="18">
        <v>3.3000000000000002E-2</v>
      </c>
      <c r="D123" s="18">
        <v>0</v>
      </c>
      <c r="E123" s="18"/>
    </row>
    <row r="124" spans="1:5" x14ac:dyDescent="0.3">
      <c r="A124" s="16" t="s">
        <v>62</v>
      </c>
      <c r="B124" s="18">
        <v>0.217</v>
      </c>
      <c r="C124" s="18">
        <v>4.2999999999999997E-2</v>
      </c>
      <c r="D124" s="18">
        <v>0</v>
      </c>
      <c r="E124" s="18"/>
    </row>
    <row r="125" spans="1:5" x14ac:dyDescent="0.3">
      <c r="A125" s="16" t="s">
        <v>50</v>
      </c>
      <c r="B125" s="18">
        <v>0.22600000000000001</v>
      </c>
      <c r="C125" s="18">
        <v>3.2000000000000001E-2</v>
      </c>
      <c r="D125" s="18">
        <v>0</v>
      </c>
      <c r="E125" s="18"/>
    </row>
    <row r="126" spans="1:5" x14ac:dyDescent="0.3">
      <c r="A126" s="16" t="s">
        <v>33</v>
      </c>
      <c r="B126" s="18">
        <v>0.157</v>
      </c>
      <c r="C126" s="18">
        <v>7.8E-2</v>
      </c>
      <c r="D126" s="18">
        <v>0.02</v>
      </c>
      <c r="E126" s="18"/>
    </row>
    <row r="127" spans="1:5" x14ac:dyDescent="0.3">
      <c r="A127" s="16" t="s">
        <v>24</v>
      </c>
      <c r="B127" s="18">
        <v>0.23100000000000001</v>
      </c>
      <c r="C127" s="18">
        <v>1.9E-2</v>
      </c>
      <c r="D127" s="18">
        <v>0</v>
      </c>
      <c r="E127" s="18"/>
    </row>
    <row r="128" spans="1:5" x14ac:dyDescent="0.3">
      <c r="A128" s="16" t="s">
        <v>25</v>
      </c>
      <c r="B128" s="18">
        <v>0.05</v>
      </c>
      <c r="C128" s="18">
        <v>0.15</v>
      </c>
      <c r="D128" s="18">
        <v>0.05</v>
      </c>
      <c r="E128" s="18"/>
    </row>
    <row r="129" spans="1:5" x14ac:dyDescent="0.3">
      <c r="A129" s="16" t="s">
        <v>52</v>
      </c>
      <c r="B129" s="18">
        <v>0.21199999999999999</v>
      </c>
      <c r="C129" s="18">
        <v>1.9E-2</v>
      </c>
      <c r="D129" s="18">
        <v>1.9E-2</v>
      </c>
      <c r="E129" s="18"/>
    </row>
    <row r="130" spans="1:5" x14ac:dyDescent="0.3">
      <c r="A130" s="16" t="s">
        <v>443</v>
      </c>
      <c r="B130" s="18">
        <v>0.16500000000000001</v>
      </c>
      <c r="C130" s="18">
        <v>5.5E-2</v>
      </c>
      <c r="D130" s="18">
        <v>1.6E-2</v>
      </c>
      <c r="E130" s="18"/>
    </row>
    <row r="131" spans="1:5" x14ac:dyDescent="0.3">
      <c r="A131" s="16" t="s">
        <v>438</v>
      </c>
      <c r="B131" s="18">
        <v>0.14699999999999999</v>
      </c>
      <c r="C131" s="18">
        <v>5.8999999999999997E-2</v>
      </c>
      <c r="D131" s="18">
        <v>2.9000000000000001E-2</v>
      </c>
      <c r="E131" s="18"/>
    </row>
    <row r="132" spans="1:5" x14ac:dyDescent="0.3">
      <c r="A132" s="16" t="s">
        <v>22</v>
      </c>
      <c r="B132" s="18">
        <v>0.16</v>
      </c>
      <c r="C132" s="18">
        <v>7.4999999999999997E-2</v>
      </c>
      <c r="D132" s="18">
        <v>0</v>
      </c>
      <c r="E132" s="18"/>
    </row>
    <row r="133" spans="1:5" x14ac:dyDescent="0.3">
      <c r="A133" s="16" t="s">
        <v>439</v>
      </c>
      <c r="B133" s="18">
        <v>0.2</v>
      </c>
      <c r="C133" s="18">
        <v>3.3000000000000002E-2</v>
      </c>
      <c r="D133" s="18">
        <v>0</v>
      </c>
      <c r="E133" s="18"/>
    </row>
    <row r="134" spans="1:5" x14ac:dyDescent="0.3">
      <c r="A134" s="16" t="s">
        <v>442</v>
      </c>
      <c r="B134" s="18">
        <v>0.17499999999999999</v>
      </c>
      <c r="C134" s="18">
        <v>5.8000000000000003E-2</v>
      </c>
      <c r="D134" s="18">
        <v>0</v>
      </c>
      <c r="E134" s="18"/>
    </row>
    <row r="135" spans="1:5" x14ac:dyDescent="0.3">
      <c r="A135" s="16" t="s">
        <v>36</v>
      </c>
      <c r="B135" s="18">
        <v>0.23100000000000001</v>
      </c>
      <c r="C135" s="18">
        <v>0</v>
      </c>
      <c r="D135" s="18">
        <v>0</v>
      </c>
      <c r="E135" s="18"/>
    </row>
    <row r="136" spans="1:5" x14ac:dyDescent="0.3">
      <c r="A136" s="16" t="s">
        <v>434</v>
      </c>
      <c r="B136" s="18">
        <v>0.158</v>
      </c>
      <c r="C136" s="18">
        <v>6.3E-2</v>
      </c>
      <c r="D136" s="18">
        <v>0</v>
      </c>
      <c r="E136" s="18"/>
    </row>
    <row r="137" spans="1:5" x14ac:dyDescent="0.3">
      <c r="A137" s="16" t="s">
        <v>440</v>
      </c>
      <c r="B137" s="18">
        <v>0.188</v>
      </c>
      <c r="C137" s="18">
        <v>3.1E-2</v>
      </c>
      <c r="D137" s="18">
        <v>0</v>
      </c>
      <c r="E137" s="18"/>
    </row>
    <row r="138" spans="1:5" x14ac:dyDescent="0.3">
      <c r="A138" s="16" t="s">
        <v>17</v>
      </c>
      <c r="B138" s="18">
        <v>0.19500000000000001</v>
      </c>
      <c r="C138" s="18">
        <v>2.4E-2</v>
      </c>
      <c r="D138" s="18">
        <v>0</v>
      </c>
      <c r="E138" s="18"/>
    </row>
    <row r="139" spans="1:5" x14ac:dyDescent="0.3">
      <c r="A139" s="16" t="s">
        <v>10</v>
      </c>
      <c r="B139" s="18">
        <v>0.182</v>
      </c>
      <c r="C139" s="18">
        <v>0.03</v>
      </c>
      <c r="D139" s="18">
        <v>0</v>
      </c>
      <c r="E139" s="18"/>
    </row>
    <row r="140" spans="1:5" x14ac:dyDescent="0.3">
      <c r="A140" s="16" t="s">
        <v>446</v>
      </c>
      <c r="B140" s="18">
        <v>0.13200000000000001</v>
      </c>
      <c r="C140" s="18">
        <v>7.9000000000000001E-2</v>
      </c>
      <c r="D140" s="18">
        <v>0</v>
      </c>
      <c r="E140" s="18"/>
    </row>
    <row r="141" spans="1:5" x14ac:dyDescent="0.3">
      <c r="A141" s="16" t="s">
        <v>12</v>
      </c>
      <c r="B141" s="18">
        <v>0.17199999999999999</v>
      </c>
      <c r="C141" s="18">
        <v>3.4000000000000002E-2</v>
      </c>
      <c r="D141" s="18">
        <v>0</v>
      </c>
      <c r="E141" s="18"/>
    </row>
    <row r="142" spans="1:5" x14ac:dyDescent="0.3">
      <c r="A142" s="16" t="s">
        <v>37</v>
      </c>
      <c r="B142" s="18">
        <v>0.17199999999999999</v>
      </c>
      <c r="C142" s="18">
        <v>3.4000000000000002E-2</v>
      </c>
      <c r="D142" s="18">
        <v>0</v>
      </c>
      <c r="E142" s="18"/>
    </row>
    <row r="143" spans="1:5" x14ac:dyDescent="0.3">
      <c r="A143" s="16" t="s">
        <v>30</v>
      </c>
      <c r="B143" s="18">
        <v>0.20499999999999999</v>
      </c>
      <c r="C143" s="18">
        <v>0</v>
      </c>
      <c r="D143" s="18">
        <v>0</v>
      </c>
      <c r="E143" s="18"/>
    </row>
    <row r="144" spans="1:5" x14ac:dyDescent="0.3">
      <c r="A144" s="16" t="s">
        <v>19</v>
      </c>
      <c r="B144" s="18">
        <v>0.16900000000000001</v>
      </c>
      <c r="C144" s="18">
        <v>3.4000000000000002E-2</v>
      </c>
      <c r="D144" s="18">
        <v>0</v>
      </c>
      <c r="E144" s="18"/>
    </row>
    <row r="145" spans="1:5" x14ac:dyDescent="0.3">
      <c r="A145" s="16" t="s">
        <v>441</v>
      </c>
      <c r="B145" s="18">
        <v>0.16800000000000001</v>
      </c>
      <c r="C145" s="18">
        <v>3.4000000000000002E-2</v>
      </c>
      <c r="D145" s="18">
        <v>0</v>
      </c>
      <c r="E145" s="18"/>
    </row>
    <row r="146" spans="1:5" x14ac:dyDescent="0.3">
      <c r="A146" s="16" t="s">
        <v>432</v>
      </c>
      <c r="B146" s="18">
        <v>0.1</v>
      </c>
      <c r="C146" s="18">
        <v>0.05</v>
      </c>
      <c r="D146" s="18">
        <v>0.05</v>
      </c>
      <c r="E146" s="18"/>
    </row>
    <row r="147" spans="1:5" x14ac:dyDescent="0.3">
      <c r="A147" s="16" t="s">
        <v>436</v>
      </c>
      <c r="B147" s="18">
        <v>0.13300000000000001</v>
      </c>
      <c r="C147" s="18">
        <v>0</v>
      </c>
      <c r="D147" s="18">
        <v>6.7000000000000004E-2</v>
      </c>
      <c r="E147" s="18"/>
    </row>
    <row r="148" spans="1:5" x14ac:dyDescent="0.3">
      <c r="A148" s="16" t="s">
        <v>1</v>
      </c>
      <c r="B148" s="18">
        <v>0.15</v>
      </c>
      <c r="C148" s="18">
        <v>0</v>
      </c>
      <c r="D148" s="18">
        <v>1.7000000000000001E-2</v>
      </c>
      <c r="E148" s="18"/>
    </row>
    <row r="149" spans="1:5" x14ac:dyDescent="0.3">
      <c r="A149" s="16" t="s">
        <v>462</v>
      </c>
      <c r="B149" s="18">
        <v>0.10299999999999999</v>
      </c>
      <c r="C149" s="18">
        <v>4.3999999999999997E-2</v>
      </c>
      <c r="D149" s="18">
        <v>1.4999999999999999E-2</v>
      </c>
      <c r="E149" s="18"/>
    </row>
    <row r="150" spans="1:5" x14ac:dyDescent="0.3">
      <c r="A150" s="16" t="s">
        <v>9</v>
      </c>
      <c r="B150" s="18">
        <v>0.13200000000000001</v>
      </c>
      <c r="C150" s="18">
        <v>2.5999999999999999E-2</v>
      </c>
      <c r="D150" s="18">
        <v>0</v>
      </c>
      <c r="E150" s="18"/>
    </row>
    <row r="151" spans="1:5" x14ac:dyDescent="0.3">
      <c r="A151" s="16" t="s">
        <v>447</v>
      </c>
      <c r="B151" s="18">
        <v>0.14099999999999999</v>
      </c>
      <c r="C151" s="18">
        <v>0</v>
      </c>
      <c r="D151" s="18">
        <v>1.4E-2</v>
      </c>
      <c r="E151" s="18"/>
    </row>
    <row r="152" spans="1:5" x14ac:dyDescent="0.3">
      <c r="A152" s="16" t="s">
        <v>23</v>
      </c>
      <c r="B152" s="18">
        <v>0.111</v>
      </c>
      <c r="C152" s="18">
        <v>2.8000000000000001E-2</v>
      </c>
      <c r="D152" s="18">
        <v>0</v>
      </c>
      <c r="E152" s="18"/>
    </row>
    <row r="153" spans="1:5" x14ac:dyDescent="0.3">
      <c r="A153" s="16" t="s">
        <v>464</v>
      </c>
      <c r="B153" s="18">
        <v>6.7000000000000004E-2</v>
      </c>
      <c r="C153" s="18">
        <v>3.3000000000000002E-2</v>
      </c>
      <c r="D153" s="18">
        <v>3.3000000000000002E-2</v>
      </c>
      <c r="E153" s="18"/>
    </row>
    <row r="154" spans="1:5" x14ac:dyDescent="0.3">
      <c r="A154" s="16" t="s">
        <v>448</v>
      </c>
      <c r="B154" s="18">
        <v>9.8000000000000004E-2</v>
      </c>
      <c r="C154" s="18">
        <v>2.4E-2</v>
      </c>
      <c r="D154" s="18">
        <v>0</v>
      </c>
      <c r="E154" s="18"/>
    </row>
    <row r="155" spans="1:5" x14ac:dyDescent="0.3">
      <c r="A155" s="16" t="s">
        <v>445</v>
      </c>
      <c r="B155" s="18">
        <v>0.12</v>
      </c>
      <c r="C155" s="18">
        <v>0</v>
      </c>
      <c r="D155" s="18">
        <v>0</v>
      </c>
      <c r="E155" s="18"/>
    </row>
    <row r="156" spans="1:5" x14ac:dyDescent="0.3">
      <c r="A156" s="16" t="s">
        <v>463</v>
      </c>
      <c r="B156" s="18">
        <v>0.12</v>
      </c>
      <c r="C156" s="18">
        <v>0</v>
      </c>
      <c r="D156" s="18">
        <v>0</v>
      </c>
      <c r="E156" s="18"/>
    </row>
    <row r="157" spans="1:5" x14ac:dyDescent="0.3">
      <c r="A157" s="16" t="s">
        <v>3</v>
      </c>
      <c r="B157" s="18">
        <v>0.1</v>
      </c>
      <c r="C157" s="18">
        <v>1.2999999999999999E-2</v>
      </c>
      <c r="D157" s="18">
        <v>4.0000000000000001E-3</v>
      </c>
      <c r="E157" s="18"/>
    </row>
    <row r="158" spans="1:5" x14ac:dyDescent="0.3">
      <c r="A158" s="16" t="s">
        <v>444</v>
      </c>
      <c r="B158" s="18">
        <v>7.3999999999999996E-2</v>
      </c>
      <c r="C158" s="18">
        <v>3.6999999999999998E-2</v>
      </c>
      <c r="D158" s="18">
        <v>0</v>
      </c>
      <c r="E158" s="18"/>
    </row>
    <row r="159" spans="1:5" x14ac:dyDescent="0.3">
      <c r="A159" s="16" t="s">
        <v>0</v>
      </c>
      <c r="B159" s="18">
        <v>7.0000000000000007E-2</v>
      </c>
      <c r="C159" s="18">
        <v>0.01</v>
      </c>
      <c r="D159" s="18">
        <v>0.01</v>
      </c>
      <c r="E159" s="18"/>
    </row>
    <row r="160" spans="1:5" x14ac:dyDescent="0.3">
      <c r="A160" s="16" t="s">
        <v>449</v>
      </c>
      <c r="B160" s="18">
        <v>2.8000000000000001E-2</v>
      </c>
      <c r="C160" s="18">
        <v>1.4E-2</v>
      </c>
      <c r="D160" s="18">
        <v>0</v>
      </c>
      <c r="E160" s="18"/>
    </row>
    <row r="161" spans="1:5" x14ac:dyDescent="0.3">
      <c r="A161" s="16" t="s">
        <v>11</v>
      </c>
      <c r="B161" s="18">
        <v>0</v>
      </c>
      <c r="C161" s="18">
        <v>0</v>
      </c>
      <c r="D161" s="18">
        <v>0</v>
      </c>
      <c r="E161" s="18"/>
    </row>
    <row r="162" spans="1:5" x14ac:dyDescent="0.3">
      <c r="A162" s="16" t="s">
        <v>16</v>
      </c>
      <c r="B162" s="18">
        <v>0</v>
      </c>
      <c r="C162" s="18">
        <v>0</v>
      </c>
      <c r="D162" s="18">
        <v>0</v>
      </c>
      <c r="E162" s="18"/>
    </row>
    <row r="163" spans="1:5" x14ac:dyDescent="0.3">
      <c r="A163" s="16"/>
      <c r="B163" s="16"/>
      <c r="C163" s="16"/>
      <c r="D163" s="16"/>
    </row>
  </sheetData>
  <sortState ref="A4:E160">
    <sortCondition descending="1" ref="E4:E160"/>
  </sortState>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zoomScale="70" zoomScaleNormal="70" workbookViewId="0">
      <selection activeCell="H23" sqref="H23"/>
    </sheetView>
  </sheetViews>
  <sheetFormatPr defaultRowHeight="14.4" x14ac:dyDescent="0.3"/>
  <cols>
    <col min="1" max="1" width="33.33203125" style="85" customWidth="1"/>
    <col min="2" max="5" width="8.88671875" style="85"/>
  </cols>
  <sheetData>
    <row r="1" spans="1:7" ht="15" x14ac:dyDescent="0.25">
      <c r="A1" s="85" t="s">
        <v>345</v>
      </c>
    </row>
    <row r="5" spans="1:7" x14ac:dyDescent="0.3">
      <c r="B5" s="85" t="s">
        <v>492</v>
      </c>
      <c r="C5" s="85" t="s">
        <v>493</v>
      </c>
      <c r="D5" s="85" t="s">
        <v>494</v>
      </c>
      <c r="G5" s="102" t="s">
        <v>380</v>
      </c>
    </row>
    <row r="6" spans="1:7" x14ac:dyDescent="0.3">
      <c r="A6" s="85" t="s">
        <v>423</v>
      </c>
      <c r="B6" s="90">
        <v>0.27300000000000002</v>
      </c>
      <c r="C6" s="90">
        <v>0.36399999999999999</v>
      </c>
      <c r="D6" s="90">
        <v>0.27300000000000002</v>
      </c>
      <c r="E6" s="90">
        <f>SUM(B6:D6)</f>
        <v>0.91</v>
      </c>
    </row>
    <row r="7" spans="1:7" x14ac:dyDescent="0.3">
      <c r="A7" s="85" t="s">
        <v>466</v>
      </c>
      <c r="B7" s="90">
        <v>0.7</v>
      </c>
      <c r="C7" s="90">
        <v>0.2</v>
      </c>
      <c r="D7" s="90">
        <v>0</v>
      </c>
      <c r="E7" s="90">
        <f t="shared" ref="E7:E68" si="0">SUM(B7:D7)</f>
        <v>0.89999999999999991</v>
      </c>
    </row>
    <row r="8" spans="1:7" x14ac:dyDescent="0.3">
      <c r="A8" s="85" t="s">
        <v>486</v>
      </c>
      <c r="B8" s="90">
        <v>0.55600000000000005</v>
      </c>
      <c r="C8" s="90">
        <v>0.222</v>
      </c>
      <c r="D8" s="90">
        <v>0.111</v>
      </c>
      <c r="E8" s="90">
        <f t="shared" si="0"/>
        <v>0.88900000000000001</v>
      </c>
    </row>
    <row r="9" spans="1:7" ht="15" x14ac:dyDescent="0.25">
      <c r="A9" s="85" t="s">
        <v>155</v>
      </c>
      <c r="B9" s="90">
        <v>0.439</v>
      </c>
      <c r="C9" s="90">
        <v>0.28100000000000003</v>
      </c>
      <c r="D9" s="90">
        <v>0.14000000000000001</v>
      </c>
      <c r="E9" s="90">
        <f t="shared" si="0"/>
        <v>0.86</v>
      </c>
    </row>
    <row r="10" spans="1:7" x14ac:dyDescent="0.3">
      <c r="A10" s="85" t="s">
        <v>154</v>
      </c>
      <c r="B10" s="90">
        <v>0.42399999999999999</v>
      </c>
      <c r="C10" s="90">
        <v>0.30299999999999999</v>
      </c>
      <c r="D10" s="90">
        <v>0.121</v>
      </c>
      <c r="E10" s="90">
        <f t="shared" si="0"/>
        <v>0.84799999999999998</v>
      </c>
    </row>
    <row r="11" spans="1:7" x14ac:dyDescent="0.3">
      <c r="A11" s="85" t="s">
        <v>153</v>
      </c>
      <c r="B11" s="90">
        <v>0.27800000000000002</v>
      </c>
      <c r="C11" s="90">
        <v>0.44400000000000001</v>
      </c>
      <c r="D11" s="90">
        <v>0.111</v>
      </c>
      <c r="E11" s="90">
        <f t="shared" si="0"/>
        <v>0.83299999999999996</v>
      </c>
    </row>
    <row r="12" spans="1:7" x14ac:dyDescent="0.3">
      <c r="A12" s="85" t="s">
        <v>150</v>
      </c>
      <c r="B12" s="90">
        <v>0.33300000000000002</v>
      </c>
      <c r="C12" s="90">
        <v>0.222</v>
      </c>
      <c r="D12" s="90">
        <v>0.222</v>
      </c>
      <c r="E12" s="90">
        <f t="shared" si="0"/>
        <v>0.77700000000000002</v>
      </c>
    </row>
    <row r="13" spans="1:7" x14ac:dyDescent="0.3">
      <c r="A13" s="85" t="s">
        <v>112</v>
      </c>
      <c r="B13" s="90">
        <v>0.61499999999999999</v>
      </c>
      <c r="C13" s="90">
        <v>0.154</v>
      </c>
      <c r="D13" s="90">
        <v>0</v>
      </c>
      <c r="E13" s="90">
        <f t="shared" si="0"/>
        <v>0.76900000000000002</v>
      </c>
    </row>
    <row r="14" spans="1:7" x14ac:dyDescent="0.3">
      <c r="A14" s="85" t="s">
        <v>152</v>
      </c>
      <c r="B14" s="90">
        <v>0.435</v>
      </c>
      <c r="C14" s="90">
        <v>0.26100000000000001</v>
      </c>
      <c r="D14" s="90">
        <v>4.2999999999999997E-2</v>
      </c>
      <c r="E14" s="90">
        <f t="shared" si="0"/>
        <v>0.73899999999999999</v>
      </c>
    </row>
    <row r="15" spans="1:7" x14ac:dyDescent="0.3">
      <c r="A15" s="85" t="s">
        <v>427</v>
      </c>
      <c r="B15" s="90">
        <v>0.36199999999999999</v>
      </c>
      <c r="C15" s="90">
        <v>0.36199999999999999</v>
      </c>
      <c r="D15" s="90">
        <v>0</v>
      </c>
      <c r="E15" s="90">
        <f t="shared" si="0"/>
        <v>0.72399999999999998</v>
      </c>
    </row>
    <row r="16" spans="1:7" x14ac:dyDescent="0.3">
      <c r="A16" s="85" t="s">
        <v>485</v>
      </c>
      <c r="B16" s="90">
        <v>0.28599999999999998</v>
      </c>
      <c r="C16" s="90">
        <v>0.28599999999999998</v>
      </c>
      <c r="D16" s="90">
        <v>0.14299999999999999</v>
      </c>
      <c r="E16" s="90">
        <f t="shared" si="0"/>
        <v>0.71499999999999997</v>
      </c>
    </row>
    <row r="17" spans="1:5" x14ac:dyDescent="0.3">
      <c r="A17" s="85" t="s">
        <v>114</v>
      </c>
      <c r="B17" s="90">
        <v>0.64300000000000002</v>
      </c>
      <c r="C17" s="90">
        <v>0</v>
      </c>
      <c r="D17" s="90">
        <v>7.0999999999999994E-2</v>
      </c>
      <c r="E17" s="90">
        <f t="shared" si="0"/>
        <v>0.71399999999999997</v>
      </c>
    </row>
    <row r="18" spans="1:5" x14ac:dyDescent="0.3">
      <c r="A18" s="85" t="s">
        <v>422</v>
      </c>
      <c r="B18" s="90">
        <v>0.441</v>
      </c>
      <c r="C18" s="90">
        <v>0.26500000000000001</v>
      </c>
      <c r="D18" s="90">
        <v>0</v>
      </c>
      <c r="E18" s="90">
        <f t="shared" si="0"/>
        <v>0.70599999999999996</v>
      </c>
    </row>
    <row r="19" spans="1:5" x14ac:dyDescent="0.3">
      <c r="A19" s="85" t="s">
        <v>137</v>
      </c>
      <c r="B19" s="90">
        <v>0.48899999999999999</v>
      </c>
      <c r="C19" s="90">
        <v>0.191</v>
      </c>
      <c r="D19" s="90">
        <v>2.1000000000000001E-2</v>
      </c>
      <c r="E19" s="90">
        <f t="shared" si="0"/>
        <v>0.70099999999999996</v>
      </c>
    </row>
    <row r="20" spans="1:5" x14ac:dyDescent="0.3">
      <c r="A20" s="85" t="s">
        <v>426</v>
      </c>
      <c r="B20" s="90">
        <v>0.121</v>
      </c>
      <c r="C20" s="90">
        <v>0.36399999999999999</v>
      </c>
      <c r="D20" s="90">
        <v>0.21199999999999999</v>
      </c>
      <c r="E20" s="90">
        <f t="shared" si="0"/>
        <v>0.69699999999999995</v>
      </c>
    </row>
    <row r="21" spans="1:5" x14ac:dyDescent="0.3">
      <c r="A21" s="85" t="s">
        <v>81</v>
      </c>
      <c r="B21" s="90">
        <v>0.6</v>
      </c>
      <c r="C21" s="90">
        <v>6.7000000000000004E-2</v>
      </c>
      <c r="D21" s="90">
        <v>0</v>
      </c>
      <c r="E21" s="90">
        <f t="shared" si="0"/>
        <v>0.66700000000000004</v>
      </c>
    </row>
    <row r="22" spans="1:5" x14ac:dyDescent="0.3">
      <c r="A22" s="85" t="s">
        <v>421</v>
      </c>
      <c r="B22" s="90">
        <v>0.38900000000000001</v>
      </c>
      <c r="C22" s="90">
        <v>0.27800000000000002</v>
      </c>
      <c r="D22" s="90">
        <v>0</v>
      </c>
      <c r="E22" s="90">
        <f t="shared" si="0"/>
        <v>0.66700000000000004</v>
      </c>
    </row>
    <row r="23" spans="1:5" x14ac:dyDescent="0.3">
      <c r="A23" s="85" t="s">
        <v>424</v>
      </c>
      <c r="B23" s="90">
        <v>0.41699999999999998</v>
      </c>
      <c r="C23" s="90">
        <v>0.25</v>
      </c>
      <c r="D23" s="90">
        <v>0</v>
      </c>
      <c r="E23" s="90">
        <f t="shared" si="0"/>
        <v>0.66700000000000004</v>
      </c>
    </row>
    <row r="24" spans="1:5" x14ac:dyDescent="0.3">
      <c r="A24" s="85" t="s">
        <v>142</v>
      </c>
      <c r="B24" s="90">
        <v>0.52900000000000003</v>
      </c>
      <c r="C24" s="90">
        <v>0.11799999999999999</v>
      </c>
      <c r="D24" s="90">
        <v>0</v>
      </c>
      <c r="E24" s="90">
        <f t="shared" si="0"/>
        <v>0.64700000000000002</v>
      </c>
    </row>
    <row r="25" spans="1:5" x14ac:dyDescent="0.3">
      <c r="A25" s="85" t="s">
        <v>113</v>
      </c>
      <c r="B25" s="90">
        <v>0.52900000000000003</v>
      </c>
      <c r="C25" s="90">
        <v>8.7999999999999995E-2</v>
      </c>
      <c r="D25" s="90">
        <v>2.9000000000000001E-2</v>
      </c>
      <c r="E25" s="90">
        <f t="shared" si="0"/>
        <v>0.64600000000000002</v>
      </c>
    </row>
    <row r="26" spans="1:5" x14ac:dyDescent="0.3">
      <c r="A26" s="85" t="s">
        <v>126</v>
      </c>
      <c r="B26" s="90">
        <v>0.5</v>
      </c>
      <c r="C26" s="90">
        <v>0.14299999999999999</v>
      </c>
      <c r="D26" s="90">
        <v>0</v>
      </c>
      <c r="E26" s="90">
        <f t="shared" si="0"/>
        <v>0.64300000000000002</v>
      </c>
    </row>
    <row r="27" spans="1:5" x14ac:dyDescent="0.3">
      <c r="A27" s="85" t="s">
        <v>104</v>
      </c>
      <c r="B27" s="90">
        <v>0.53300000000000003</v>
      </c>
      <c r="C27" s="90">
        <v>6.7000000000000004E-2</v>
      </c>
      <c r="D27" s="90">
        <v>3.3000000000000002E-2</v>
      </c>
      <c r="E27" s="90">
        <f t="shared" si="0"/>
        <v>0.63300000000000012</v>
      </c>
    </row>
    <row r="28" spans="1:5" x14ac:dyDescent="0.3">
      <c r="A28" s="85" t="s">
        <v>130</v>
      </c>
      <c r="B28" s="90">
        <v>0.46400000000000002</v>
      </c>
      <c r="C28" s="90">
        <v>0.13400000000000001</v>
      </c>
      <c r="D28" s="90">
        <v>2.7E-2</v>
      </c>
      <c r="E28" s="90">
        <f t="shared" si="0"/>
        <v>0.62500000000000011</v>
      </c>
    </row>
    <row r="29" spans="1:5" x14ac:dyDescent="0.3">
      <c r="A29" s="85" t="s">
        <v>106</v>
      </c>
      <c r="B29" s="90">
        <v>0.48899999999999999</v>
      </c>
      <c r="C29" s="90">
        <v>0.111</v>
      </c>
      <c r="D29" s="90">
        <v>2.1999999999999999E-2</v>
      </c>
      <c r="E29" s="90">
        <f t="shared" si="0"/>
        <v>0.622</v>
      </c>
    </row>
    <row r="30" spans="1:5" x14ac:dyDescent="0.3">
      <c r="A30" s="85" t="s">
        <v>105</v>
      </c>
      <c r="B30" s="90">
        <v>0.42099999999999999</v>
      </c>
      <c r="C30" s="90">
        <v>0.193</v>
      </c>
      <c r="D30" s="90">
        <v>0</v>
      </c>
      <c r="E30" s="90">
        <f t="shared" si="0"/>
        <v>0.61399999999999999</v>
      </c>
    </row>
    <row r="31" spans="1:5" x14ac:dyDescent="0.3">
      <c r="A31" s="85" t="s">
        <v>452</v>
      </c>
      <c r="B31" s="90">
        <v>0.33300000000000002</v>
      </c>
      <c r="C31" s="90">
        <v>0.111</v>
      </c>
      <c r="D31" s="90">
        <v>0.16700000000000001</v>
      </c>
      <c r="E31" s="90">
        <f t="shared" si="0"/>
        <v>0.61099999999999999</v>
      </c>
    </row>
    <row r="32" spans="1:5" x14ac:dyDescent="0.3">
      <c r="A32" s="85" t="s">
        <v>487</v>
      </c>
      <c r="B32" s="90">
        <v>0.439</v>
      </c>
      <c r="C32" s="90">
        <v>0.121</v>
      </c>
      <c r="D32" s="90">
        <v>4.4999999999999998E-2</v>
      </c>
      <c r="E32" s="90">
        <f t="shared" si="0"/>
        <v>0.60500000000000009</v>
      </c>
    </row>
    <row r="33" spans="1:5" x14ac:dyDescent="0.3">
      <c r="A33" s="85" t="s">
        <v>128</v>
      </c>
      <c r="B33" s="90">
        <v>0.33300000000000002</v>
      </c>
      <c r="C33" s="90">
        <v>0.26700000000000002</v>
      </c>
      <c r="D33" s="90">
        <v>0</v>
      </c>
      <c r="E33" s="90">
        <f t="shared" si="0"/>
        <v>0.60000000000000009</v>
      </c>
    </row>
    <row r="34" spans="1:5" x14ac:dyDescent="0.3">
      <c r="A34" s="85" t="s">
        <v>458</v>
      </c>
      <c r="B34" s="90">
        <v>0.36399999999999999</v>
      </c>
      <c r="C34" s="90">
        <v>0.22700000000000001</v>
      </c>
      <c r="D34" s="90">
        <v>0</v>
      </c>
      <c r="E34" s="90">
        <f t="shared" si="0"/>
        <v>0.59099999999999997</v>
      </c>
    </row>
    <row r="35" spans="1:5" x14ac:dyDescent="0.3">
      <c r="A35" s="85" t="s">
        <v>453</v>
      </c>
      <c r="B35" s="90">
        <v>0.36399999999999999</v>
      </c>
      <c r="C35" s="90">
        <v>9.0999999999999998E-2</v>
      </c>
      <c r="D35" s="90">
        <v>0.13600000000000001</v>
      </c>
      <c r="E35" s="90">
        <f t="shared" si="0"/>
        <v>0.59099999999999997</v>
      </c>
    </row>
    <row r="36" spans="1:5" x14ac:dyDescent="0.3">
      <c r="A36" s="85" t="s">
        <v>455</v>
      </c>
      <c r="B36" s="90">
        <v>0.29399999999999998</v>
      </c>
      <c r="C36" s="90">
        <v>0.29399999999999998</v>
      </c>
      <c r="D36" s="90">
        <v>0</v>
      </c>
      <c r="E36" s="90">
        <f t="shared" si="0"/>
        <v>0.58799999999999997</v>
      </c>
    </row>
    <row r="37" spans="1:5" x14ac:dyDescent="0.3">
      <c r="A37" s="85" t="s">
        <v>429</v>
      </c>
      <c r="B37" s="90">
        <v>0.316</v>
      </c>
      <c r="C37" s="90">
        <v>0.23699999999999999</v>
      </c>
      <c r="D37" s="90">
        <v>2.5999999999999999E-2</v>
      </c>
      <c r="E37" s="90">
        <f t="shared" si="0"/>
        <v>0.57899999999999996</v>
      </c>
    </row>
    <row r="38" spans="1:5" x14ac:dyDescent="0.3">
      <c r="A38" s="85" t="s">
        <v>428</v>
      </c>
      <c r="B38" s="90">
        <v>0.42899999999999999</v>
      </c>
      <c r="C38" s="90">
        <v>0.14299999999999999</v>
      </c>
      <c r="D38" s="90">
        <v>0</v>
      </c>
      <c r="E38" s="90">
        <f t="shared" si="0"/>
        <v>0.57199999999999995</v>
      </c>
    </row>
    <row r="39" spans="1:5" x14ac:dyDescent="0.3">
      <c r="A39" s="85" t="s">
        <v>108</v>
      </c>
      <c r="B39" s="90">
        <v>0.42899999999999999</v>
      </c>
      <c r="C39" s="90">
        <v>0.14299999999999999</v>
      </c>
      <c r="D39" s="90">
        <v>0</v>
      </c>
      <c r="E39" s="90">
        <f t="shared" si="0"/>
        <v>0.57199999999999995</v>
      </c>
    </row>
    <row r="40" spans="1:5" x14ac:dyDescent="0.3">
      <c r="A40" s="85" t="s">
        <v>454</v>
      </c>
      <c r="B40" s="90">
        <v>0.37</v>
      </c>
      <c r="C40" s="90">
        <v>0.109</v>
      </c>
      <c r="D40" s="90">
        <v>8.6999999999999994E-2</v>
      </c>
      <c r="E40" s="90">
        <f t="shared" si="0"/>
        <v>0.56599999999999995</v>
      </c>
    </row>
    <row r="41" spans="1:5" x14ac:dyDescent="0.3">
      <c r="A41" s="85" t="s">
        <v>56</v>
      </c>
      <c r="B41" s="90">
        <v>0.5</v>
      </c>
      <c r="C41" s="90">
        <v>0</v>
      </c>
      <c r="D41" s="90">
        <v>6.3E-2</v>
      </c>
      <c r="E41" s="90">
        <f t="shared" si="0"/>
        <v>0.56299999999999994</v>
      </c>
    </row>
    <row r="42" spans="1:5" x14ac:dyDescent="0.3">
      <c r="A42" s="85" t="s">
        <v>457</v>
      </c>
      <c r="B42" s="90">
        <v>0.36399999999999999</v>
      </c>
      <c r="C42" s="90">
        <v>0.182</v>
      </c>
      <c r="D42" s="90">
        <v>0</v>
      </c>
      <c r="E42" s="90">
        <f t="shared" si="0"/>
        <v>0.54600000000000004</v>
      </c>
    </row>
    <row r="43" spans="1:5" x14ac:dyDescent="0.3">
      <c r="A43" s="85" t="s">
        <v>433</v>
      </c>
      <c r="B43" s="90">
        <v>0.47799999999999998</v>
      </c>
      <c r="C43" s="90">
        <v>6.5000000000000002E-2</v>
      </c>
      <c r="D43" s="90">
        <v>0</v>
      </c>
      <c r="E43" s="90">
        <f t="shared" si="0"/>
        <v>0.54299999999999993</v>
      </c>
    </row>
    <row r="44" spans="1:5" x14ac:dyDescent="0.3">
      <c r="A44" s="85" t="s">
        <v>95</v>
      </c>
      <c r="B44" s="90">
        <v>0.29199999999999998</v>
      </c>
      <c r="C44" s="90">
        <v>0.20799999999999999</v>
      </c>
      <c r="D44" s="90">
        <v>4.2000000000000003E-2</v>
      </c>
      <c r="E44" s="90">
        <f t="shared" si="0"/>
        <v>0.54200000000000004</v>
      </c>
    </row>
    <row r="45" spans="1:5" x14ac:dyDescent="0.3">
      <c r="A45" s="85" t="s">
        <v>451</v>
      </c>
      <c r="B45" s="90">
        <v>0.33300000000000002</v>
      </c>
      <c r="C45" s="90">
        <v>8.3000000000000004E-2</v>
      </c>
      <c r="D45" s="90">
        <v>0.125</v>
      </c>
      <c r="E45" s="90">
        <f t="shared" si="0"/>
        <v>0.54100000000000004</v>
      </c>
    </row>
    <row r="46" spans="1:5" x14ac:dyDescent="0.3">
      <c r="A46" s="85" t="s">
        <v>121</v>
      </c>
      <c r="B46" s="90">
        <v>0.26700000000000002</v>
      </c>
      <c r="C46" s="90">
        <v>0.2</v>
      </c>
      <c r="D46" s="90">
        <v>6.7000000000000004E-2</v>
      </c>
      <c r="E46" s="90">
        <f t="shared" si="0"/>
        <v>0.53400000000000003</v>
      </c>
    </row>
    <row r="47" spans="1:5" x14ac:dyDescent="0.3">
      <c r="A47" s="85" t="s">
        <v>143</v>
      </c>
      <c r="B47" s="90">
        <v>0.373</v>
      </c>
      <c r="C47" s="90">
        <v>0.13700000000000001</v>
      </c>
      <c r="D47" s="90">
        <v>0.02</v>
      </c>
      <c r="E47" s="90">
        <f t="shared" si="0"/>
        <v>0.53</v>
      </c>
    </row>
    <row r="48" spans="1:5" x14ac:dyDescent="0.3">
      <c r="A48" s="85" t="s">
        <v>124</v>
      </c>
      <c r="B48" s="90">
        <v>0.38900000000000001</v>
      </c>
      <c r="C48" s="90">
        <v>0.13900000000000001</v>
      </c>
      <c r="D48" s="90">
        <v>0</v>
      </c>
      <c r="E48" s="90">
        <f t="shared" si="0"/>
        <v>0.52800000000000002</v>
      </c>
    </row>
    <row r="49" spans="1:5" x14ac:dyDescent="0.3">
      <c r="A49" s="85" t="s">
        <v>432</v>
      </c>
      <c r="B49" s="90">
        <v>0.25</v>
      </c>
      <c r="C49" s="90">
        <v>0.25</v>
      </c>
      <c r="D49" s="90">
        <v>0</v>
      </c>
      <c r="E49" s="90">
        <f t="shared" si="0"/>
        <v>0.5</v>
      </c>
    </row>
    <row r="50" spans="1:5" x14ac:dyDescent="0.3">
      <c r="A50" s="85" t="s">
        <v>436</v>
      </c>
      <c r="B50" s="90">
        <v>0.33300000000000002</v>
      </c>
      <c r="C50" s="90">
        <v>0.16700000000000001</v>
      </c>
      <c r="D50" s="90">
        <v>0</v>
      </c>
      <c r="E50" s="90">
        <f t="shared" si="0"/>
        <v>0.5</v>
      </c>
    </row>
    <row r="51" spans="1:5" x14ac:dyDescent="0.3">
      <c r="A51" s="85" t="s">
        <v>122</v>
      </c>
      <c r="B51" s="90">
        <v>0.40899999999999997</v>
      </c>
      <c r="C51" s="90">
        <v>9.0999999999999998E-2</v>
      </c>
      <c r="D51" s="90">
        <v>0</v>
      </c>
      <c r="E51" s="90">
        <f t="shared" si="0"/>
        <v>0.5</v>
      </c>
    </row>
    <row r="52" spans="1:5" x14ac:dyDescent="0.3">
      <c r="A52" s="85" t="s">
        <v>119</v>
      </c>
      <c r="B52" s="90">
        <v>0.45</v>
      </c>
      <c r="C52" s="90">
        <v>0.05</v>
      </c>
      <c r="D52" s="90">
        <v>0</v>
      </c>
      <c r="E52" s="90">
        <f t="shared" si="0"/>
        <v>0.5</v>
      </c>
    </row>
    <row r="53" spans="1:5" x14ac:dyDescent="0.3">
      <c r="A53" s="85" t="s">
        <v>147</v>
      </c>
      <c r="B53" s="90">
        <v>0.32800000000000001</v>
      </c>
      <c r="C53" s="90">
        <v>0.14099999999999999</v>
      </c>
      <c r="D53" s="90">
        <v>3.1E-2</v>
      </c>
      <c r="E53" s="90">
        <f t="shared" si="0"/>
        <v>0.5</v>
      </c>
    </row>
    <row r="54" spans="1:5" x14ac:dyDescent="0.3">
      <c r="A54" s="85" t="s">
        <v>425</v>
      </c>
      <c r="B54" s="90">
        <v>0.33300000000000002</v>
      </c>
      <c r="C54" s="90">
        <v>4.2000000000000003E-2</v>
      </c>
      <c r="D54" s="90">
        <v>0.125</v>
      </c>
      <c r="E54" s="90">
        <f t="shared" si="0"/>
        <v>0.5</v>
      </c>
    </row>
    <row r="55" spans="1:5" x14ac:dyDescent="0.3">
      <c r="A55" s="85" t="s">
        <v>98</v>
      </c>
      <c r="B55" s="90">
        <v>0.439</v>
      </c>
      <c r="C55" s="90">
        <v>0.03</v>
      </c>
      <c r="D55" s="90">
        <v>1.4999999999999999E-2</v>
      </c>
      <c r="E55" s="90">
        <f t="shared" si="0"/>
        <v>0.48399999999999999</v>
      </c>
    </row>
    <row r="56" spans="1:5" x14ac:dyDescent="0.3">
      <c r="A56" s="85" t="s">
        <v>431</v>
      </c>
      <c r="B56" s="90">
        <v>0.379</v>
      </c>
      <c r="C56" s="90">
        <v>6.9000000000000006E-2</v>
      </c>
      <c r="D56" s="90">
        <v>3.4000000000000002E-2</v>
      </c>
      <c r="E56" s="90">
        <f t="shared" si="0"/>
        <v>0.48199999999999998</v>
      </c>
    </row>
    <row r="57" spans="1:5" x14ac:dyDescent="0.3">
      <c r="A57" s="85" t="s">
        <v>125</v>
      </c>
      <c r="B57" s="90">
        <v>0.27600000000000002</v>
      </c>
      <c r="C57" s="90">
        <v>0.17199999999999999</v>
      </c>
      <c r="D57" s="90">
        <v>3.4000000000000002E-2</v>
      </c>
      <c r="E57" s="90">
        <f t="shared" si="0"/>
        <v>0.48199999999999998</v>
      </c>
    </row>
    <row r="58" spans="1:5" x14ac:dyDescent="0.3">
      <c r="A58" s="85" t="s">
        <v>200</v>
      </c>
      <c r="B58" s="90">
        <v>0.36</v>
      </c>
      <c r="C58" s="90">
        <v>0.12</v>
      </c>
      <c r="D58" s="90">
        <v>0</v>
      </c>
      <c r="E58" s="90">
        <f t="shared" si="0"/>
        <v>0.48</v>
      </c>
    </row>
    <row r="59" spans="1:5" x14ac:dyDescent="0.3">
      <c r="A59" s="85" t="s">
        <v>141</v>
      </c>
      <c r="B59" s="90">
        <v>0.316</v>
      </c>
      <c r="C59" s="90">
        <v>5.2999999999999999E-2</v>
      </c>
      <c r="D59" s="90">
        <v>0.105</v>
      </c>
      <c r="E59" s="90">
        <f t="shared" si="0"/>
        <v>0.47399999999999998</v>
      </c>
    </row>
    <row r="60" spans="1:5" x14ac:dyDescent="0.3">
      <c r="A60" s="85" t="s">
        <v>450</v>
      </c>
      <c r="B60" s="90">
        <v>0.316</v>
      </c>
      <c r="C60" s="90">
        <v>0</v>
      </c>
      <c r="D60" s="90">
        <v>0.158</v>
      </c>
      <c r="E60" s="90">
        <f t="shared" si="0"/>
        <v>0.47399999999999998</v>
      </c>
    </row>
    <row r="61" spans="1:5" x14ac:dyDescent="0.3">
      <c r="A61" s="85" t="s">
        <v>430</v>
      </c>
      <c r="B61" s="90">
        <v>0.34300000000000003</v>
      </c>
      <c r="C61" s="90">
        <v>7.0999999999999994E-2</v>
      </c>
      <c r="D61" s="90">
        <v>5.7000000000000002E-2</v>
      </c>
      <c r="E61" s="90">
        <f t="shared" si="0"/>
        <v>0.47100000000000003</v>
      </c>
    </row>
    <row r="62" spans="1:5" x14ac:dyDescent="0.3">
      <c r="A62" s="85" t="s">
        <v>79</v>
      </c>
      <c r="B62" s="90">
        <v>0.46200000000000002</v>
      </c>
      <c r="C62" s="90">
        <v>0</v>
      </c>
      <c r="D62" s="90">
        <v>0</v>
      </c>
      <c r="E62" s="90">
        <f t="shared" si="0"/>
        <v>0.46200000000000002</v>
      </c>
    </row>
    <row r="63" spans="1:5" x14ac:dyDescent="0.3">
      <c r="A63" s="85" t="s">
        <v>148</v>
      </c>
      <c r="B63" s="90">
        <v>0.38500000000000001</v>
      </c>
      <c r="C63" s="90">
        <v>7.6999999999999999E-2</v>
      </c>
      <c r="D63" s="90">
        <v>0</v>
      </c>
      <c r="E63" s="90">
        <f t="shared" si="0"/>
        <v>0.46200000000000002</v>
      </c>
    </row>
    <row r="64" spans="1:5" x14ac:dyDescent="0.3">
      <c r="A64" s="85" t="s">
        <v>133</v>
      </c>
      <c r="B64" s="90">
        <v>0.26500000000000001</v>
      </c>
      <c r="C64" s="90">
        <v>0.191</v>
      </c>
      <c r="D64" s="90">
        <v>0</v>
      </c>
      <c r="E64" s="90">
        <f t="shared" si="0"/>
        <v>0.45600000000000002</v>
      </c>
    </row>
    <row r="65" spans="1:5" x14ac:dyDescent="0.3">
      <c r="A65" s="85" t="s">
        <v>96</v>
      </c>
      <c r="B65" s="90">
        <v>0.32300000000000001</v>
      </c>
      <c r="C65" s="90">
        <v>0.129</v>
      </c>
      <c r="D65" s="90">
        <v>0</v>
      </c>
      <c r="E65" s="90">
        <f t="shared" si="0"/>
        <v>0.45200000000000001</v>
      </c>
    </row>
    <row r="66" spans="1:5" x14ac:dyDescent="0.3">
      <c r="A66" s="85" t="s">
        <v>123</v>
      </c>
      <c r="B66" s="90">
        <v>0.41699999999999998</v>
      </c>
      <c r="C66" s="90">
        <v>2.1000000000000001E-2</v>
      </c>
      <c r="D66" s="90">
        <v>0</v>
      </c>
      <c r="E66" s="90">
        <f t="shared" si="0"/>
        <v>0.438</v>
      </c>
    </row>
    <row r="67" spans="1:5" x14ac:dyDescent="0.3">
      <c r="A67" s="85" t="s">
        <v>93</v>
      </c>
      <c r="B67" s="90">
        <v>0.25</v>
      </c>
      <c r="C67" s="90">
        <v>0.188</v>
      </c>
      <c r="D67" s="90">
        <v>0</v>
      </c>
      <c r="E67" s="90">
        <f t="shared" si="0"/>
        <v>0.438</v>
      </c>
    </row>
    <row r="68" spans="1:5" x14ac:dyDescent="0.3">
      <c r="A68" s="85" t="s">
        <v>456</v>
      </c>
      <c r="B68" s="90">
        <v>0.28100000000000003</v>
      </c>
      <c r="C68" s="90">
        <v>0.156</v>
      </c>
      <c r="D68" s="90">
        <v>0</v>
      </c>
      <c r="E68" s="90">
        <f t="shared" si="0"/>
        <v>0.43700000000000006</v>
      </c>
    </row>
    <row r="69" spans="1:5" x14ac:dyDescent="0.3">
      <c r="A69" s="85" t="s">
        <v>459</v>
      </c>
      <c r="B69" s="90">
        <v>0.17399999999999999</v>
      </c>
      <c r="C69" s="90">
        <v>0.17399999999999999</v>
      </c>
      <c r="D69" s="90">
        <v>8.6999999999999994E-2</v>
      </c>
      <c r="E69" s="90"/>
    </row>
    <row r="70" spans="1:5" x14ac:dyDescent="0.3">
      <c r="A70" s="85" t="s">
        <v>54</v>
      </c>
      <c r="B70" s="90">
        <v>0.34799999999999998</v>
      </c>
      <c r="C70" s="90">
        <v>8.6999999999999994E-2</v>
      </c>
      <c r="D70" s="90">
        <v>0</v>
      </c>
      <c r="E70" s="90"/>
    </row>
    <row r="71" spans="1:5" x14ac:dyDescent="0.3">
      <c r="A71" s="85" t="s">
        <v>140</v>
      </c>
      <c r="B71" s="90">
        <v>0.42899999999999999</v>
      </c>
      <c r="C71" s="90">
        <v>0</v>
      </c>
      <c r="D71" s="90">
        <v>0</v>
      </c>
      <c r="E71" s="90"/>
    </row>
    <row r="72" spans="1:5" x14ac:dyDescent="0.3">
      <c r="A72" s="85" t="s">
        <v>435</v>
      </c>
      <c r="B72" s="90">
        <v>0.33300000000000002</v>
      </c>
      <c r="C72" s="90">
        <v>9.5000000000000001E-2</v>
      </c>
      <c r="D72" s="90">
        <v>0</v>
      </c>
      <c r="E72" s="90"/>
    </row>
    <row r="73" spans="1:5" x14ac:dyDescent="0.3">
      <c r="A73" s="85" t="s">
        <v>107</v>
      </c>
      <c r="B73" s="90">
        <v>0.32500000000000001</v>
      </c>
      <c r="C73" s="90">
        <v>0.1</v>
      </c>
      <c r="D73" s="90">
        <v>0</v>
      </c>
      <c r="E73" s="90"/>
    </row>
    <row r="74" spans="1:5" x14ac:dyDescent="0.3">
      <c r="A74" s="85" t="s">
        <v>115</v>
      </c>
      <c r="B74" s="90">
        <v>0.36399999999999999</v>
      </c>
      <c r="C74" s="90">
        <v>3.5999999999999997E-2</v>
      </c>
      <c r="D74" s="90">
        <v>1.7999999999999999E-2</v>
      </c>
      <c r="E74" s="90"/>
    </row>
    <row r="75" spans="1:5" x14ac:dyDescent="0.3">
      <c r="A75" s="85" t="s">
        <v>434</v>
      </c>
      <c r="B75" s="90">
        <v>0.32200000000000001</v>
      </c>
      <c r="C75" s="90">
        <v>9.1999999999999998E-2</v>
      </c>
      <c r="D75" s="90">
        <v>0</v>
      </c>
      <c r="E75" s="90"/>
    </row>
    <row r="76" spans="1:5" x14ac:dyDescent="0.3">
      <c r="A76" s="85" t="s">
        <v>92</v>
      </c>
      <c r="B76" s="90">
        <v>0.36399999999999999</v>
      </c>
      <c r="C76" s="90">
        <v>4.4999999999999998E-2</v>
      </c>
      <c r="D76" s="90">
        <v>0</v>
      </c>
      <c r="E76" s="90"/>
    </row>
    <row r="77" spans="1:5" x14ac:dyDescent="0.3">
      <c r="A77" s="85" t="s">
        <v>72</v>
      </c>
      <c r="B77" s="90">
        <v>0.33300000000000002</v>
      </c>
      <c r="C77" s="90">
        <v>0.06</v>
      </c>
      <c r="D77" s="90">
        <v>1.2E-2</v>
      </c>
      <c r="E77" s="90"/>
    </row>
    <row r="78" spans="1:5" x14ac:dyDescent="0.3">
      <c r="A78" s="85" t="s">
        <v>144</v>
      </c>
      <c r="B78" s="90">
        <v>0.4</v>
      </c>
      <c r="C78" s="90">
        <v>0</v>
      </c>
      <c r="D78" s="90">
        <v>0</v>
      </c>
      <c r="E78" s="90"/>
    </row>
    <row r="79" spans="1:5" x14ac:dyDescent="0.3">
      <c r="A79" s="85" t="s">
        <v>86</v>
      </c>
      <c r="B79" s="90">
        <v>0.4</v>
      </c>
      <c r="C79" s="90">
        <v>0</v>
      </c>
      <c r="D79" s="90">
        <v>0</v>
      </c>
      <c r="E79" s="90"/>
    </row>
    <row r="80" spans="1:5" x14ac:dyDescent="0.3">
      <c r="A80" s="85" t="s">
        <v>460</v>
      </c>
      <c r="B80" s="90">
        <v>0.25800000000000001</v>
      </c>
      <c r="C80" s="90">
        <v>0.121</v>
      </c>
      <c r="D80" s="90">
        <v>1.4999999999999999E-2</v>
      </c>
      <c r="E80" s="90"/>
    </row>
    <row r="81" spans="1:5" x14ac:dyDescent="0.3">
      <c r="A81" s="85" t="s">
        <v>70</v>
      </c>
      <c r="B81" s="90">
        <v>0.38700000000000001</v>
      </c>
      <c r="C81" s="90">
        <v>0</v>
      </c>
      <c r="D81" s="90">
        <v>0</v>
      </c>
      <c r="E81" s="90"/>
    </row>
    <row r="82" spans="1:5" x14ac:dyDescent="0.3">
      <c r="A82" s="85" t="s">
        <v>89</v>
      </c>
      <c r="B82" s="90">
        <v>0.38500000000000001</v>
      </c>
      <c r="C82" s="90">
        <v>0</v>
      </c>
      <c r="D82" s="90">
        <v>0</v>
      </c>
      <c r="E82" s="90"/>
    </row>
    <row r="83" spans="1:5" x14ac:dyDescent="0.3">
      <c r="A83" s="85" t="s">
        <v>462</v>
      </c>
      <c r="B83" s="90">
        <v>0.29299999999999998</v>
      </c>
      <c r="C83" s="90">
        <v>6.9000000000000006E-2</v>
      </c>
      <c r="D83" s="90">
        <v>1.7000000000000001E-2</v>
      </c>
      <c r="E83" s="90"/>
    </row>
    <row r="84" spans="1:5" s="16" customFormat="1" x14ac:dyDescent="0.3">
      <c r="A84" s="85"/>
      <c r="B84" s="90"/>
      <c r="C84" s="90"/>
      <c r="D84" s="90"/>
      <c r="E84" s="90"/>
    </row>
    <row r="85" spans="1:5" s="16" customFormat="1" x14ac:dyDescent="0.3">
      <c r="A85" s="85"/>
      <c r="B85" s="85" t="s">
        <v>492</v>
      </c>
      <c r="C85" s="85" t="s">
        <v>493</v>
      </c>
      <c r="D85" s="85" t="s">
        <v>494</v>
      </c>
      <c r="E85" s="90"/>
    </row>
    <row r="86" spans="1:5" x14ac:dyDescent="0.3">
      <c r="A86" s="85" t="s">
        <v>461</v>
      </c>
      <c r="B86" s="90">
        <v>0.375</v>
      </c>
      <c r="C86" s="90">
        <v>0</v>
      </c>
      <c r="D86" s="90">
        <v>0</v>
      </c>
      <c r="E86" s="90">
        <f>SUM(B86:D86)</f>
        <v>0.375</v>
      </c>
    </row>
    <row r="87" spans="1:5" x14ac:dyDescent="0.3">
      <c r="A87" s="85" t="s">
        <v>120</v>
      </c>
      <c r="B87" s="90">
        <v>0.375</v>
      </c>
      <c r="C87" s="90">
        <v>0</v>
      </c>
      <c r="D87" s="90">
        <v>0</v>
      </c>
      <c r="E87" s="90">
        <f t="shared" ref="E87:E150" si="1">SUM(B87:D87)</f>
        <v>0.375</v>
      </c>
    </row>
    <row r="88" spans="1:5" x14ac:dyDescent="0.3">
      <c r="A88" s="85" t="s">
        <v>102</v>
      </c>
      <c r="B88" s="90">
        <v>0.25</v>
      </c>
      <c r="C88" s="90">
        <v>0.125</v>
      </c>
      <c r="D88" s="90">
        <v>0</v>
      </c>
      <c r="E88" s="90">
        <f t="shared" si="1"/>
        <v>0.375</v>
      </c>
    </row>
    <row r="89" spans="1:5" x14ac:dyDescent="0.3">
      <c r="A89" s="85" t="s">
        <v>69</v>
      </c>
      <c r="B89" s="90">
        <v>0.316</v>
      </c>
      <c r="C89" s="90">
        <v>5.2999999999999999E-2</v>
      </c>
      <c r="D89" s="90">
        <v>0</v>
      </c>
      <c r="E89" s="90">
        <f t="shared" si="1"/>
        <v>0.36899999999999999</v>
      </c>
    </row>
    <row r="90" spans="1:5" x14ac:dyDescent="0.3">
      <c r="A90" s="85" t="s">
        <v>87</v>
      </c>
      <c r="B90" s="90">
        <v>0.26300000000000001</v>
      </c>
      <c r="C90" s="90">
        <v>0.105</v>
      </c>
      <c r="D90" s="90">
        <v>0</v>
      </c>
      <c r="E90" s="90">
        <f t="shared" si="1"/>
        <v>0.36799999999999999</v>
      </c>
    </row>
    <row r="91" spans="1:5" x14ac:dyDescent="0.3">
      <c r="A91" s="85" t="s">
        <v>437</v>
      </c>
      <c r="B91" s="90">
        <v>0.26900000000000002</v>
      </c>
      <c r="C91" s="90">
        <v>7.6999999999999999E-2</v>
      </c>
      <c r="D91" s="90">
        <v>1.9E-2</v>
      </c>
      <c r="E91" s="90">
        <f t="shared" si="1"/>
        <v>0.36500000000000005</v>
      </c>
    </row>
    <row r="92" spans="1:5" x14ac:dyDescent="0.3">
      <c r="A92" s="85" t="s">
        <v>90</v>
      </c>
      <c r="B92" s="90">
        <v>0.30299999999999999</v>
      </c>
      <c r="C92" s="90">
        <v>6.0999999999999999E-2</v>
      </c>
      <c r="D92" s="90">
        <v>0</v>
      </c>
      <c r="E92" s="90">
        <f t="shared" si="1"/>
        <v>0.36399999999999999</v>
      </c>
    </row>
    <row r="93" spans="1:5" x14ac:dyDescent="0.3">
      <c r="A93" s="85" t="s">
        <v>67</v>
      </c>
      <c r="B93" s="90">
        <v>0.33800000000000002</v>
      </c>
      <c r="C93" s="90">
        <v>2.5000000000000001E-2</v>
      </c>
      <c r="D93" s="90">
        <v>0</v>
      </c>
      <c r="E93" s="90">
        <f t="shared" si="1"/>
        <v>0.36300000000000004</v>
      </c>
    </row>
    <row r="94" spans="1:5" x14ac:dyDescent="0.3">
      <c r="A94" s="85" t="s">
        <v>33</v>
      </c>
      <c r="B94" s="90">
        <v>0.26200000000000001</v>
      </c>
      <c r="C94" s="90">
        <v>4.8000000000000001E-2</v>
      </c>
      <c r="D94" s="90">
        <v>4.8000000000000001E-2</v>
      </c>
      <c r="E94" s="90">
        <f t="shared" si="1"/>
        <v>0.35799999999999998</v>
      </c>
    </row>
    <row r="95" spans="1:5" x14ac:dyDescent="0.3">
      <c r="A95" s="85" t="s">
        <v>464</v>
      </c>
      <c r="B95" s="90">
        <v>0.217</v>
      </c>
      <c r="C95" s="90">
        <v>8.6999999999999994E-2</v>
      </c>
      <c r="D95" s="90">
        <v>4.2999999999999997E-2</v>
      </c>
      <c r="E95" s="90">
        <f t="shared" si="1"/>
        <v>0.34699999999999998</v>
      </c>
    </row>
    <row r="96" spans="1:5" x14ac:dyDescent="0.3">
      <c r="A96" s="85" t="s">
        <v>45</v>
      </c>
      <c r="B96" s="90">
        <v>0.217</v>
      </c>
      <c r="C96" s="90">
        <v>4.2999999999999997E-2</v>
      </c>
      <c r="D96" s="90">
        <v>8.6999999999999994E-2</v>
      </c>
      <c r="E96" s="90">
        <f t="shared" si="1"/>
        <v>0.34699999999999998</v>
      </c>
    </row>
    <row r="97" spans="1:5" x14ac:dyDescent="0.3">
      <c r="A97" s="85" t="s">
        <v>100</v>
      </c>
      <c r="B97" s="90">
        <v>0.25</v>
      </c>
      <c r="C97" s="90">
        <v>9.4E-2</v>
      </c>
      <c r="D97" s="90">
        <v>0</v>
      </c>
      <c r="E97" s="90">
        <f t="shared" si="1"/>
        <v>0.34399999999999997</v>
      </c>
    </row>
    <row r="98" spans="1:5" x14ac:dyDescent="0.3">
      <c r="A98" s="85" t="s">
        <v>31</v>
      </c>
      <c r="B98" s="90">
        <v>0.25700000000000001</v>
      </c>
      <c r="C98" s="90">
        <v>8.5999999999999993E-2</v>
      </c>
      <c r="D98" s="90">
        <v>0</v>
      </c>
      <c r="E98" s="90">
        <f t="shared" si="1"/>
        <v>0.34299999999999997</v>
      </c>
    </row>
    <row r="99" spans="1:5" x14ac:dyDescent="0.3">
      <c r="A99" s="85" t="s">
        <v>111</v>
      </c>
      <c r="B99" s="90">
        <v>0.27800000000000002</v>
      </c>
      <c r="C99" s="90">
        <v>5.6000000000000001E-2</v>
      </c>
      <c r="D99" s="90">
        <v>0</v>
      </c>
      <c r="E99" s="90">
        <f t="shared" si="1"/>
        <v>0.33400000000000002</v>
      </c>
    </row>
    <row r="100" spans="1:5" x14ac:dyDescent="0.3">
      <c r="A100" s="85" t="s">
        <v>43</v>
      </c>
      <c r="B100" s="90">
        <v>0.26700000000000002</v>
      </c>
      <c r="C100" s="90">
        <v>6.7000000000000004E-2</v>
      </c>
      <c r="D100" s="90">
        <v>0</v>
      </c>
      <c r="E100" s="90">
        <f t="shared" si="1"/>
        <v>0.33400000000000002</v>
      </c>
    </row>
    <row r="101" spans="1:5" x14ac:dyDescent="0.3">
      <c r="A101" s="85" t="s">
        <v>440</v>
      </c>
      <c r="B101" s="90">
        <v>0.33300000000000002</v>
      </c>
      <c r="C101" s="90">
        <v>0</v>
      </c>
      <c r="D101" s="90">
        <v>0</v>
      </c>
      <c r="E101" s="90">
        <f t="shared" si="1"/>
        <v>0.33300000000000002</v>
      </c>
    </row>
    <row r="102" spans="1:5" x14ac:dyDescent="0.3">
      <c r="A102" s="85" t="s">
        <v>22</v>
      </c>
      <c r="B102" s="90">
        <v>0.253</v>
      </c>
      <c r="C102" s="90">
        <v>0.08</v>
      </c>
      <c r="D102" s="90">
        <v>0</v>
      </c>
      <c r="E102" s="90">
        <f t="shared" si="1"/>
        <v>0.33300000000000002</v>
      </c>
    </row>
    <row r="103" spans="1:5" x14ac:dyDescent="0.3">
      <c r="A103" s="85" t="s">
        <v>136</v>
      </c>
      <c r="B103" s="90">
        <v>0.33300000000000002</v>
      </c>
      <c r="C103" s="90">
        <v>0</v>
      </c>
      <c r="D103" s="90">
        <v>0</v>
      </c>
      <c r="E103" s="90">
        <f t="shared" si="1"/>
        <v>0.33300000000000002</v>
      </c>
    </row>
    <row r="104" spans="1:5" x14ac:dyDescent="0.3">
      <c r="A104" s="85" t="s">
        <v>441</v>
      </c>
      <c r="B104" s="90">
        <v>0.25</v>
      </c>
      <c r="C104" s="90">
        <v>7.0999999999999994E-2</v>
      </c>
      <c r="D104" s="90">
        <v>0</v>
      </c>
      <c r="E104" s="90">
        <f t="shared" si="1"/>
        <v>0.32100000000000001</v>
      </c>
    </row>
    <row r="105" spans="1:5" x14ac:dyDescent="0.3">
      <c r="A105" s="85" t="s">
        <v>91</v>
      </c>
      <c r="B105" s="90">
        <v>0.28000000000000003</v>
      </c>
      <c r="C105" s="90">
        <v>0.04</v>
      </c>
      <c r="D105" s="90">
        <v>0</v>
      </c>
      <c r="E105" s="90">
        <f t="shared" si="1"/>
        <v>0.32</v>
      </c>
    </row>
    <row r="106" spans="1:5" x14ac:dyDescent="0.3">
      <c r="A106" s="85" t="s">
        <v>463</v>
      </c>
      <c r="B106" s="90">
        <v>0.318</v>
      </c>
      <c r="C106" s="90">
        <v>0</v>
      </c>
      <c r="D106" s="90">
        <v>0</v>
      </c>
      <c r="E106" s="90">
        <f t="shared" si="1"/>
        <v>0.318</v>
      </c>
    </row>
    <row r="107" spans="1:5" x14ac:dyDescent="0.3">
      <c r="A107" s="85" t="s">
        <v>75</v>
      </c>
      <c r="B107" s="90">
        <v>0.22700000000000001</v>
      </c>
      <c r="C107" s="90">
        <v>0</v>
      </c>
      <c r="D107" s="90">
        <v>9.0999999999999998E-2</v>
      </c>
      <c r="E107" s="90">
        <f t="shared" si="1"/>
        <v>0.318</v>
      </c>
    </row>
    <row r="108" spans="1:5" x14ac:dyDescent="0.3">
      <c r="A108" s="85" t="s">
        <v>439</v>
      </c>
      <c r="B108" s="90">
        <v>0.28899999999999998</v>
      </c>
      <c r="C108" s="90">
        <v>2.1999999999999999E-2</v>
      </c>
      <c r="D108" s="90">
        <v>0</v>
      </c>
      <c r="E108" s="90">
        <f t="shared" si="1"/>
        <v>0.311</v>
      </c>
    </row>
    <row r="109" spans="1:5" x14ac:dyDescent="0.3">
      <c r="A109" s="85" t="s">
        <v>58</v>
      </c>
      <c r="B109" s="90">
        <v>0.29499999999999998</v>
      </c>
      <c r="C109" s="90">
        <v>1.6E-2</v>
      </c>
      <c r="D109" s="90">
        <v>0</v>
      </c>
      <c r="E109" s="90">
        <f t="shared" si="1"/>
        <v>0.311</v>
      </c>
    </row>
    <row r="110" spans="1:5" x14ac:dyDescent="0.3">
      <c r="A110" s="85" t="s">
        <v>66</v>
      </c>
      <c r="B110" s="90">
        <v>0.308</v>
      </c>
      <c r="C110" s="90">
        <v>0</v>
      </c>
      <c r="D110" s="90">
        <v>0</v>
      </c>
      <c r="E110" s="90">
        <f t="shared" si="1"/>
        <v>0.308</v>
      </c>
    </row>
    <row r="111" spans="1:5" x14ac:dyDescent="0.3">
      <c r="A111" s="85" t="s">
        <v>76</v>
      </c>
      <c r="B111" s="90">
        <v>0.154</v>
      </c>
      <c r="C111" s="90">
        <v>7.6999999999999999E-2</v>
      </c>
      <c r="D111" s="90">
        <v>7.6999999999999999E-2</v>
      </c>
      <c r="E111" s="90">
        <f t="shared" si="1"/>
        <v>0.308</v>
      </c>
    </row>
    <row r="112" spans="1:5" x14ac:dyDescent="0.3">
      <c r="A112" s="85" t="s">
        <v>443</v>
      </c>
      <c r="B112" s="90">
        <v>0.22500000000000001</v>
      </c>
      <c r="C112" s="90">
        <v>7.1999999999999995E-2</v>
      </c>
      <c r="D112" s="90">
        <v>8.9999999999999993E-3</v>
      </c>
      <c r="E112" s="90">
        <f t="shared" si="1"/>
        <v>0.30599999999999999</v>
      </c>
    </row>
    <row r="113" spans="1:5" x14ac:dyDescent="0.3">
      <c r="A113" s="85" t="s">
        <v>71</v>
      </c>
      <c r="B113" s="90">
        <v>0.25</v>
      </c>
      <c r="C113" s="90">
        <v>5.6000000000000001E-2</v>
      </c>
      <c r="D113" s="90">
        <v>0</v>
      </c>
      <c r="E113" s="90">
        <f t="shared" si="1"/>
        <v>0.30599999999999999</v>
      </c>
    </row>
    <row r="114" spans="1:5" x14ac:dyDescent="0.3">
      <c r="A114" s="85" t="s">
        <v>85</v>
      </c>
      <c r="B114" s="90">
        <v>0.21199999999999999</v>
      </c>
      <c r="C114" s="90">
        <v>9.0999999999999998E-2</v>
      </c>
      <c r="D114" s="90">
        <v>0</v>
      </c>
      <c r="E114" s="90">
        <f t="shared" si="1"/>
        <v>0.30299999999999999</v>
      </c>
    </row>
    <row r="115" spans="1:5" x14ac:dyDescent="0.3">
      <c r="A115" s="85" t="s">
        <v>73</v>
      </c>
      <c r="B115" s="90">
        <v>0.20899999999999999</v>
      </c>
      <c r="C115" s="90">
        <v>7.0000000000000007E-2</v>
      </c>
      <c r="D115" s="90">
        <v>2.3E-2</v>
      </c>
      <c r="E115" s="90">
        <f t="shared" si="1"/>
        <v>0.30200000000000005</v>
      </c>
    </row>
    <row r="116" spans="1:5" x14ac:dyDescent="0.3">
      <c r="A116" s="85" t="s">
        <v>110</v>
      </c>
      <c r="B116" s="90">
        <v>0.25</v>
      </c>
      <c r="C116" s="90">
        <v>0.05</v>
      </c>
      <c r="D116" s="90">
        <v>0</v>
      </c>
      <c r="E116" s="90">
        <f t="shared" si="1"/>
        <v>0.3</v>
      </c>
    </row>
    <row r="117" spans="1:5" x14ac:dyDescent="0.3">
      <c r="A117" s="85" t="s">
        <v>116</v>
      </c>
      <c r="B117" s="90">
        <v>0.25</v>
      </c>
      <c r="C117" s="90">
        <v>0.05</v>
      </c>
      <c r="D117" s="90">
        <v>0</v>
      </c>
      <c r="E117" s="90">
        <f t="shared" si="1"/>
        <v>0.3</v>
      </c>
    </row>
    <row r="118" spans="1:5" x14ac:dyDescent="0.3">
      <c r="A118" s="85" t="s">
        <v>442</v>
      </c>
      <c r="B118" s="90">
        <v>0.25</v>
      </c>
      <c r="C118" s="90">
        <v>4.8000000000000001E-2</v>
      </c>
      <c r="D118" s="90">
        <v>0</v>
      </c>
      <c r="E118" s="90">
        <f t="shared" si="1"/>
        <v>0.29799999999999999</v>
      </c>
    </row>
    <row r="119" spans="1:5" x14ac:dyDescent="0.3">
      <c r="A119" s="85" t="s">
        <v>28</v>
      </c>
      <c r="B119" s="90">
        <v>0.27</v>
      </c>
      <c r="C119" s="90">
        <v>2.7E-2</v>
      </c>
      <c r="D119" s="90">
        <v>0</v>
      </c>
      <c r="E119" s="90">
        <f t="shared" si="1"/>
        <v>0.29700000000000004</v>
      </c>
    </row>
    <row r="120" spans="1:5" x14ac:dyDescent="0.3">
      <c r="A120" s="85" t="s">
        <v>101</v>
      </c>
      <c r="B120" s="90">
        <v>0.189</v>
      </c>
      <c r="C120" s="90">
        <v>0.108</v>
      </c>
      <c r="D120" s="90">
        <v>0</v>
      </c>
      <c r="E120" s="90">
        <f t="shared" si="1"/>
        <v>0.29699999999999999</v>
      </c>
    </row>
    <row r="121" spans="1:5" x14ac:dyDescent="0.3">
      <c r="A121" s="85" t="s">
        <v>42</v>
      </c>
      <c r="B121" s="90">
        <v>0.28599999999999998</v>
      </c>
      <c r="C121" s="90">
        <v>0</v>
      </c>
      <c r="D121" s="90">
        <v>0</v>
      </c>
      <c r="E121" s="90">
        <f t="shared" si="1"/>
        <v>0.28599999999999998</v>
      </c>
    </row>
    <row r="122" spans="1:5" x14ac:dyDescent="0.3">
      <c r="A122" s="85" t="s">
        <v>131</v>
      </c>
      <c r="B122" s="90">
        <v>0.214</v>
      </c>
      <c r="C122" s="90">
        <v>7.0999999999999994E-2</v>
      </c>
      <c r="D122" s="90">
        <v>0</v>
      </c>
      <c r="E122" s="90">
        <f t="shared" si="1"/>
        <v>0.28499999999999998</v>
      </c>
    </row>
    <row r="123" spans="1:5" x14ac:dyDescent="0.3">
      <c r="A123" s="85" t="s">
        <v>103</v>
      </c>
      <c r="B123" s="90">
        <v>0.23100000000000001</v>
      </c>
      <c r="C123" s="90">
        <v>5.0999999999999997E-2</v>
      </c>
      <c r="D123" s="90">
        <v>0</v>
      </c>
      <c r="E123" s="90">
        <f t="shared" si="1"/>
        <v>0.28200000000000003</v>
      </c>
    </row>
    <row r="124" spans="1:5" x14ac:dyDescent="0.3">
      <c r="A124" s="85" t="s">
        <v>50</v>
      </c>
      <c r="B124" s="90">
        <v>0.24</v>
      </c>
      <c r="C124" s="90">
        <v>0.04</v>
      </c>
      <c r="D124" s="90">
        <v>0</v>
      </c>
      <c r="E124" s="90">
        <f t="shared" si="1"/>
        <v>0.27999999999999997</v>
      </c>
    </row>
    <row r="125" spans="1:5" x14ac:dyDescent="0.3">
      <c r="A125" s="85" t="s">
        <v>52</v>
      </c>
      <c r="B125" s="90">
        <v>0.27900000000000003</v>
      </c>
      <c r="C125" s="90">
        <v>0</v>
      </c>
      <c r="D125" s="90">
        <v>0</v>
      </c>
      <c r="E125" s="90">
        <f t="shared" si="1"/>
        <v>0.27900000000000003</v>
      </c>
    </row>
    <row r="126" spans="1:5" x14ac:dyDescent="0.3">
      <c r="A126" s="85" t="s">
        <v>118</v>
      </c>
      <c r="B126" s="90">
        <v>0.2</v>
      </c>
      <c r="C126" s="90">
        <v>3.3000000000000002E-2</v>
      </c>
      <c r="D126" s="90">
        <v>3.3000000000000002E-2</v>
      </c>
      <c r="E126" s="90">
        <f t="shared" si="1"/>
        <v>0.26600000000000001</v>
      </c>
    </row>
    <row r="127" spans="1:5" x14ac:dyDescent="0.3">
      <c r="A127" s="85" t="s">
        <v>59</v>
      </c>
      <c r="B127" s="90">
        <v>0.21099999999999999</v>
      </c>
      <c r="C127" s="90">
        <v>5.2999999999999999E-2</v>
      </c>
      <c r="D127" s="90">
        <v>0</v>
      </c>
      <c r="E127" s="90">
        <f t="shared" si="1"/>
        <v>0.26400000000000001</v>
      </c>
    </row>
    <row r="128" spans="1:5" x14ac:dyDescent="0.3">
      <c r="A128" s="85" t="s">
        <v>84</v>
      </c>
      <c r="B128" s="90">
        <v>0.26100000000000001</v>
      </c>
      <c r="C128" s="90">
        <v>0</v>
      </c>
      <c r="D128" s="90">
        <v>0</v>
      </c>
      <c r="E128" s="90">
        <f t="shared" si="1"/>
        <v>0.26100000000000001</v>
      </c>
    </row>
    <row r="129" spans="1:5" x14ac:dyDescent="0.3">
      <c r="A129" s="85" t="s">
        <v>88</v>
      </c>
      <c r="B129" s="90">
        <v>0.26100000000000001</v>
      </c>
      <c r="C129" s="90">
        <v>0</v>
      </c>
      <c r="D129" s="90">
        <v>0</v>
      </c>
      <c r="E129" s="90">
        <f t="shared" si="1"/>
        <v>0.26100000000000001</v>
      </c>
    </row>
    <row r="130" spans="1:5" x14ac:dyDescent="0.3">
      <c r="A130" s="85" t="s">
        <v>23</v>
      </c>
      <c r="B130" s="90">
        <v>0.219</v>
      </c>
      <c r="C130" s="90">
        <v>3.1E-2</v>
      </c>
      <c r="D130" s="90">
        <v>0</v>
      </c>
      <c r="E130" s="90">
        <f t="shared" si="1"/>
        <v>0.25</v>
      </c>
    </row>
    <row r="131" spans="1:5" x14ac:dyDescent="0.3">
      <c r="A131" s="85" t="s">
        <v>10</v>
      </c>
      <c r="B131" s="90">
        <v>0.25</v>
      </c>
      <c r="C131" s="90">
        <v>0</v>
      </c>
      <c r="D131" s="90">
        <v>0</v>
      </c>
      <c r="E131" s="90">
        <f t="shared" si="1"/>
        <v>0.25</v>
      </c>
    </row>
    <row r="132" spans="1:5" x14ac:dyDescent="0.3">
      <c r="A132" s="85" t="s">
        <v>62</v>
      </c>
      <c r="B132" s="90">
        <v>0.2</v>
      </c>
      <c r="C132" s="90">
        <v>0.05</v>
      </c>
      <c r="D132" s="90">
        <v>0</v>
      </c>
      <c r="E132" s="90">
        <f t="shared" si="1"/>
        <v>0.25</v>
      </c>
    </row>
    <row r="133" spans="1:5" x14ac:dyDescent="0.3">
      <c r="A133" s="85" t="s">
        <v>14</v>
      </c>
      <c r="B133" s="90">
        <v>0.17599999999999999</v>
      </c>
      <c r="C133" s="90">
        <v>6.8000000000000005E-2</v>
      </c>
      <c r="D133" s="90">
        <v>0</v>
      </c>
      <c r="E133" s="90">
        <f t="shared" si="1"/>
        <v>0.24399999999999999</v>
      </c>
    </row>
    <row r="134" spans="1:5" x14ac:dyDescent="0.3">
      <c r="A134" s="85" t="s">
        <v>37</v>
      </c>
      <c r="B134" s="90">
        <v>0.24</v>
      </c>
      <c r="C134" s="90">
        <v>0</v>
      </c>
      <c r="D134" s="90">
        <v>0</v>
      </c>
      <c r="E134" s="90">
        <f t="shared" si="1"/>
        <v>0.24</v>
      </c>
    </row>
    <row r="135" spans="1:5" x14ac:dyDescent="0.3">
      <c r="A135" s="85" t="s">
        <v>19</v>
      </c>
      <c r="B135" s="90">
        <v>0.217</v>
      </c>
      <c r="C135" s="90">
        <v>2.1999999999999999E-2</v>
      </c>
      <c r="D135" s="90">
        <v>0</v>
      </c>
      <c r="E135" s="90">
        <f t="shared" si="1"/>
        <v>0.23899999999999999</v>
      </c>
    </row>
    <row r="136" spans="1:5" x14ac:dyDescent="0.3">
      <c r="A136" s="85" t="s">
        <v>77</v>
      </c>
      <c r="B136" s="90">
        <v>0.184</v>
      </c>
      <c r="C136" s="90">
        <v>2.5999999999999999E-2</v>
      </c>
      <c r="D136" s="90">
        <v>2.5999999999999999E-2</v>
      </c>
      <c r="E136" s="90">
        <f t="shared" si="1"/>
        <v>0.23599999999999999</v>
      </c>
    </row>
    <row r="137" spans="1:5" x14ac:dyDescent="0.3">
      <c r="A137" s="85" t="s">
        <v>94</v>
      </c>
      <c r="B137" s="90">
        <v>0.20599999999999999</v>
      </c>
      <c r="C137" s="90">
        <v>2.9000000000000001E-2</v>
      </c>
      <c r="D137" s="90">
        <v>0</v>
      </c>
      <c r="E137" s="90">
        <f t="shared" si="1"/>
        <v>0.23499999999999999</v>
      </c>
    </row>
    <row r="138" spans="1:5" x14ac:dyDescent="0.3">
      <c r="A138" s="85" t="s">
        <v>438</v>
      </c>
      <c r="B138" s="90">
        <v>0.222</v>
      </c>
      <c r="C138" s="90">
        <v>0</v>
      </c>
      <c r="D138" s="90">
        <v>0</v>
      </c>
      <c r="E138" s="90">
        <f t="shared" si="1"/>
        <v>0.222</v>
      </c>
    </row>
    <row r="139" spans="1:5" x14ac:dyDescent="0.3">
      <c r="A139" s="85" t="s">
        <v>44</v>
      </c>
      <c r="B139" s="90">
        <v>0.222</v>
      </c>
      <c r="C139" s="90">
        <v>0</v>
      </c>
      <c r="D139" s="90">
        <v>0</v>
      </c>
      <c r="E139" s="90">
        <f t="shared" si="1"/>
        <v>0.222</v>
      </c>
    </row>
    <row r="140" spans="1:5" x14ac:dyDescent="0.3">
      <c r="A140" s="85" t="s">
        <v>49</v>
      </c>
      <c r="B140" s="90">
        <v>0.20699999999999999</v>
      </c>
      <c r="C140" s="90">
        <v>0</v>
      </c>
      <c r="D140" s="90">
        <v>0</v>
      </c>
      <c r="E140" s="90">
        <f t="shared" si="1"/>
        <v>0.20699999999999999</v>
      </c>
    </row>
    <row r="141" spans="1:5" x14ac:dyDescent="0.3">
      <c r="A141" s="85" t="s">
        <v>446</v>
      </c>
      <c r="B141" s="90">
        <v>0.1</v>
      </c>
      <c r="C141" s="90">
        <v>0.1</v>
      </c>
      <c r="D141" s="90">
        <v>0</v>
      </c>
      <c r="E141" s="90">
        <f t="shared" si="1"/>
        <v>0.2</v>
      </c>
    </row>
    <row r="142" spans="1:5" x14ac:dyDescent="0.3">
      <c r="A142" s="85" t="s">
        <v>34</v>
      </c>
      <c r="B142" s="90">
        <v>0.2</v>
      </c>
      <c r="C142" s="90">
        <v>0</v>
      </c>
      <c r="D142" s="90">
        <v>0</v>
      </c>
      <c r="E142" s="90">
        <f t="shared" si="1"/>
        <v>0.2</v>
      </c>
    </row>
    <row r="143" spans="1:5" x14ac:dyDescent="0.3">
      <c r="A143" s="85" t="s">
        <v>444</v>
      </c>
      <c r="B143" s="90">
        <v>0.192</v>
      </c>
      <c r="C143" s="90">
        <v>0</v>
      </c>
      <c r="D143" s="90">
        <v>0</v>
      </c>
      <c r="E143" s="90">
        <f t="shared" si="1"/>
        <v>0.192</v>
      </c>
    </row>
    <row r="144" spans="1:5" x14ac:dyDescent="0.3">
      <c r="A144" s="85" t="s">
        <v>47</v>
      </c>
      <c r="B144" s="90">
        <v>0.188</v>
      </c>
      <c r="C144" s="90">
        <v>0</v>
      </c>
      <c r="D144" s="90">
        <v>0</v>
      </c>
      <c r="E144" s="90">
        <f t="shared" si="1"/>
        <v>0.188</v>
      </c>
    </row>
    <row r="145" spans="1:5" x14ac:dyDescent="0.3">
      <c r="A145" s="85" t="s">
        <v>41</v>
      </c>
      <c r="B145" s="90">
        <v>0.182</v>
      </c>
      <c r="C145" s="90">
        <v>0</v>
      </c>
      <c r="D145" s="90">
        <v>0</v>
      </c>
      <c r="E145" s="90">
        <f t="shared" si="1"/>
        <v>0.182</v>
      </c>
    </row>
    <row r="146" spans="1:5" x14ac:dyDescent="0.3">
      <c r="A146" s="85" t="s">
        <v>109</v>
      </c>
      <c r="B146" s="90">
        <v>0.182</v>
      </c>
      <c r="C146" s="90">
        <v>0</v>
      </c>
      <c r="D146" s="90">
        <v>0</v>
      </c>
      <c r="E146" s="90">
        <f t="shared" si="1"/>
        <v>0.182</v>
      </c>
    </row>
    <row r="147" spans="1:5" x14ac:dyDescent="0.3">
      <c r="A147" s="85" t="s">
        <v>9</v>
      </c>
      <c r="B147" s="90">
        <v>0.17899999999999999</v>
      </c>
      <c r="C147" s="90">
        <v>0</v>
      </c>
      <c r="D147" s="90">
        <v>0</v>
      </c>
      <c r="E147" s="90">
        <f t="shared" si="1"/>
        <v>0.17899999999999999</v>
      </c>
    </row>
    <row r="148" spans="1:5" x14ac:dyDescent="0.3">
      <c r="A148" s="85" t="s">
        <v>82</v>
      </c>
      <c r="B148" s="90">
        <v>0.16700000000000001</v>
      </c>
      <c r="C148" s="90">
        <v>0</v>
      </c>
      <c r="D148" s="90">
        <v>0</v>
      </c>
      <c r="E148" s="90">
        <f t="shared" si="1"/>
        <v>0.16700000000000001</v>
      </c>
    </row>
    <row r="149" spans="1:5" x14ac:dyDescent="0.3">
      <c r="A149" s="85" t="s">
        <v>36</v>
      </c>
      <c r="B149" s="90">
        <v>0.16700000000000001</v>
      </c>
      <c r="C149" s="90">
        <v>0</v>
      </c>
      <c r="D149" s="90">
        <v>0</v>
      </c>
      <c r="E149" s="90">
        <f t="shared" si="1"/>
        <v>0.16700000000000001</v>
      </c>
    </row>
    <row r="150" spans="1:5" x14ac:dyDescent="0.3">
      <c r="A150" s="85" t="s">
        <v>3</v>
      </c>
      <c r="B150" s="90">
        <v>0.151</v>
      </c>
      <c r="C150" s="90">
        <v>0.01</v>
      </c>
      <c r="D150" s="90">
        <v>5.0000000000000001E-3</v>
      </c>
      <c r="E150" s="90">
        <f t="shared" si="1"/>
        <v>0.16600000000000001</v>
      </c>
    </row>
    <row r="151" spans="1:5" x14ac:dyDescent="0.3">
      <c r="A151" s="85" t="s">
        <v>447</v>
      </c>
      <c r="B151" s="90">
        <v>0.14299999999999999</v>
      </c>
      <c r="C151" s="90">
        <v>0</v>
      </c>
      <c r="D151" s="90">
        <v>1.7999999999999999E-2</v>
      </c>
      <c r="E151" s="90">
        <f t="shared" ref="E151:E164" si="2">SUM(B151:D151)</f>
        <v>0.16099999999999998</v>
      </c>
    </row>
    <row r="152" spans="1:5" x14ac:dyDescent="0.3">
      <c r="A152" s="85" t="s">
        <v>12</v>
      </c>
      <c r="B152" s="90">
        <v>0.12</v>
      </c>
      <c r="C152" s="90">
        <v>0.04</v>
      </c>
      <c r="D152" s="90">
        <v>0</v>
      </c>
      <c r="E152" s="90">
        <f t="shared" si="2"/>
        <v>0.16</v>
      </c>
    </row>
    <row r="153" spans="1:5" x14ac:dyDescent="0.3">
      <c r="A153" s="85" t="s">
        <v>445</v>
      </c>
      <c r="B153" s="90">
        <v>0.14699999999999999</v>
      </c>
      <c r="C153" s="90">
        <v>0</v>
      </c>
      <c r="D153" s="90">
        <v>0</v>
      </c>
      <c r="E153" s="90">
        <f t="shared" si="2"/>
        <v>0.14699999999999999</v>
      </c>
    </row>
    <row r="154" spans="1:5" x14ac:dyDescent="0.3">
      <c r="A154" s="85" t="s">
        <v>17</v>
      </c>
      <c r="B154" s="90">
        <v>5.7000000000000002E-2</v>
      </c>
      <c r="C154" s="90">
        <v>8.5999999999999993E-2</v>
      </c>
      <c r="D154" s="90">
        <v>0</v>
      </c>
      <c r="E154" s="90">
        <f t="shared" si="2"/>
        <v>0.14299999999999999</v>
      </c>
    </row>
    <row r="155" spans="1:5" x14ac:dyDescent="0.3">
      <c r="A155" s="85" t="s">
        <v>24</v>
      </c>
      <c r="B155" s="90">
        <v>0.14299999999999999</v>
      </c>
      <c r="C155" s="90">
        <v>0</v>
      </c>
      <c r="D155" s="90">
        <v>0</v>
      </c>
      <c r="E155" s="90">
        <f t="shared" si="2"/>
        <v>0.14299999999999999</v>
      </c>
    </row>
    <row r="156" spans="1:5" x14ac:dyDescent="0.3">
      <c r="A156" s="85" t="s">
        <v>20</v>
      </c>
      <c r="B156" s="90">
        <v>7.6999999999999999E-2</v>
      </c>
      <c r="C156" s="90">
        <v>3.7999999999999999E-2</v>
      </c>
      <c r="D156" s="90">
        <v>1.9E-2</v>
      </c>
      <c r="E156" s="90">
        <f t="shared" si="2"/>
        <v>0.13399999999999998</v>
      </c>
    </row>
    <row r="157" spans="1:5" x14ac:dyDescent="0.3">
      <c r="A157" s="85" t="s">
        <v>449</v>
      </c>
      <c r="B157" s="90">
        <v>0.11600000000000001</v>
      </c>
      <c r="C157" s="90">
        <v>1.4E-2</v>
      </c>
      <c r="D157" s="90">
        <v>0</v>
      </c>
      <c r="E157" s="90">
        <f t="shared" si="2"/>
        <v>0.13</v>
      </c>
    </row>
    <row r="158" spans="1:5" x14ac:dyDescent="0.3">
      <c r="A158" s="85" t="s">
        <v>0</v>
      </c>
      <c r="B158" s="90">
        <v>0.106</v>
      </c>
      <c r="C158" s="90">
        <v>1.2E-2</v>
      </c>
      <c r="D158" s="90">
        <v>1.2E-2</v>
      </c>
      <c r="E158" s="90">
        <f t="shared" si="2"/>
        <v>0.13</v>
      </c>
    </row>
    <row r="159" spans="1:5" x14ac:dyDescent="0.3">
      <c r="A159" s="85" t="s">
        <v>30</v>
      </c>
      <c r="B159" s="90">
        <v>0.121</v>
      </c>
      <c r="C159" s="90">
        <v>0</v>
      </c>
      <c r="D159" s="90">
        <v>0</v>
      </c>
      <c r="E159" s="90">
        <f t="shared" si="2"/>
        <v>0.121</v>
      </c>
    </row>
    <row r="160" spans="1:5" x14ac:dyDescent="0.3">
      <c r="A160" s="85" t="s">
        <v>1</v>
      </c>
      <c r="B160" s="90">
        <v>0.08</v>
      </c>
      <c r="C160" s="90">
        <v>0</v>
      </c>
      <c r="D160" s="90">
        <v>0.04</v>
      </c>
      <c r="E160" s="90">
        <f t="shared" si="2"/>
        <v>0.12</v>
      </c>
    </row>
    <row r="161" spans="1:5" x14ac:dyDescent="0.3">
      <c r="A161" s="85" t="s">
        <v>25</v>
      </c>
      <c r="B161" s="90">
        <v>0.11799999999999999</v>
      </c>
      <c r="C161" s="90">
        <v>0</v>
      </c>
      <c r="D161" s="90">
        <v>0</v>
      </c>
      <c r="E161" s="90">
        <f t="shared" si="2"/>
        <v>0.11799999999999999</v>
      </c>
    </row>
    <row r="162" spans="1:5" x14ac:dyDescent="0.3">
      <c r="A162" s="85" t="s">
        <v>11</v>
      </c>
      <c r="B162" s="90">
        <v>0.1</v>
      </c>
      <c r="C162" s="90">
        <v>0</v>
      </c>
      <c r="D162" s="90">
        <v>0</v>
      </c>
      <c r="E162" s="90">
        <f t="shared" si="2"/>
        <v>0.1</v>
      </c>
    </row>
    <row r="163" spans="1:5" x14ac:dyDescent="0.3">
      <c r="A163" s="85" t="s">
        <v>448</v>
      </c>
      <c r="B163" s="90">
        <v>9.0999999999999998E-2</v>
      </c>
      <c r="C163" s="90">
        <v>0</v>
      </c>
      <c r="D163" s="90">
        <v>0</v>
      </c>
      <c r="E163" s="90">
        <f t="shared" si="2"/>
        <v>9.0999999999999998E-2</v>
      </c>
    </row>
    <row r="164" spans="1:5" x14ac:dyDescent="0.3">
      <c r="A164" s="85" t="s">
        <v>16</v>
      </c>
      <c r="B164" s="90">
        <v>0</v>
      </c>
      <c r="C164" s="90">
        <v>0</v>
      </c>
      <c r="D164" s="90">
        <v>0</v>
      </c>
      <c r="E164" s="90">
        <f t="shared" si="2"/>
        <v>0</v>
      </c>
    </row>
  </sheetData>
  <sortState ref="A6:E162">
    <sortCondition descending="1" ref="E6:E162"/>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opLeftCell="F13" zoomScale="80" zoomScaleNormal="80" workbookViewId="0">
      <selection activeCell="A37" sqref="A37"/>
    </sheetView>
  </sheetViews>
  <sheetFormatPr defaultColWidth="8.88671875" defaultRowHeight="14.4" x14ac:dyDescent="0.3"/>
  <cols>
    <col min="1" max="1" width="11.6640625" style="16" customWidth="1"/>
    <col min="2" max="2" width="39.109375" style="16" customWidth="1"/>
    <col min="3" max="16384" width="8.88671875" style="16"/>
  </cols>
  <sheetData>
    <row r="2" spans="2:3" x14ac:dyDescent="0.3">
      <c r="B2" s="82" t="s">
        <v>368</v>
      </c>
    </row>
    <row r="4" spans="2:3" x14ac:dyDescent="0.3">
      <c r="B4" s="133" t="s">
        <v>300</v>
      </c>
      <c r="C4" s="44">
        <v>4.6029919447640968E-2</v>
      </c>
    </row>
    <row r="5" spans="2:3" x14ac:dyDescent="0.3">
      <c r="B5" s="133" t="s">
        <v>295</v>
      </c>
      <c r="C5" s="44">
        <v>0.11047180667433831</v>
      </c>
    </row>
    <row r="6" spans="2:3" x14ac:dyDescent="0.3">
      <c r="B6" s="133" t="s">
        <v>301</v>
      </c>
      <c r="C6" s="44">
        <v>0.22094361334867663</v>
      </c>
    </row>
    <row r="7" spans="2:3" x14ac:dyDescent="0.3">
      <c r="B7" s="133" t="s">
        <v>298</v>
      </c>
      <c r="C7" s="44">
        <v>0.35443037974683544</v>
      </c>
    </row>
    <row r="8" spans="2:3" x14ac:dyDescent="0.3">
      <c r="B8" s="133" t="s">
        <v>299</v>
      </c>
      <c r="C8" s="44">
        <v>0.36708860759493672</v>
      </c>
    </row>
    <row r="9" spans="2:3" x14ac:dyDescent="0.3">
      <c r="B9" s="133" t="s">
        <v>297</v>
      </c>
      <c r="C9" s="44">
        <v>0.57767548906789412</v>
      </c>
    </row>
    <row r="10" spans="2:3" x14ac:dyDescent="0.3">
      <c r="C10" s="44"/>
    </row>
    <row r="11" spans="2:3" x14ac:dyDescent="0.3">
      <c r="C11" s="44">
        <f>SUM(C4:C10)</f>
        <v>1.6766398158803222</v>
      </c>
    </row>
    <row r="13" spans="2:3" x14ac:dyDescent="0.3">
      <c r="B13" s="44">
        <f>C8+C9</f>
        <v>0.94476409666283079</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zoomScale="60" zoomScaleNormal="60" workbookViewId="0">
      <selection activeCell="F17" sqref="F17"/>
    </sheetView>
  </sheetViews>
  <sheetFormatPr defaultRowHeight="14.4" x14ac:dyDescent="0.3"/>
  <cols>
    <col min="2" max="2" width="23.88671875" customWidth="1"/>
  </cols>
  <sheetData>
    <row r="1" spans="1:7" ht="15" customHeight="1" x14ac:dyDescent="0.3">
      <c r="A1" s="20" t="s">
        <v>346</v>
      </c>
      <c r="B1" s="16"/>
      <c r="C1" s="16"/>
      <c r="D1" s="16"/>
      <c r="E1" s="16"/>
      <c r="G1" s="92" t="s">
        <v>381</v>
      </c>
    </row>
    <row r="2" spans="1:7" x14ac:dyDescent="0.3">
      <c r="A2" s="16"/>
      <c r="B2" s="16"/>
      <c r="C2" s="16"/>
      <c r="D2" s="16"/>
      <c r="E2" s="16"/>
    </row>
    <row r="3" spans="1:7" x14ac:dyDescent="0.3">
      <c r="A3" s="16"/>
      <c r="B3" s="16"/>
      <c r="C3" s="16"/>
      <c r="D3" s="16"/>
      <c r="E3" s="16"/>
    </row>
    <row r="4" spans="1:7" ht="15" x14ac:dyDescent="0.25">
      <c r="A4" s="16"/>
      <c r="B4" s="16"/>
      <c r="C4" s="16"/>
      <c r="D4" s="16"/>
      <c r="E4" s="16"/>
    </row>
    <row r="5" spans="1:7" ht="15" x14ac:dyDescent="0.25">
      <c r="A5" s="16"/>
      <c r="B5" s="16"/>
      <c r="C5" s="16"/>
      <c r="D5" s="16"/>
      <c r="E5" s="16"/>
    </row>
    <row r="6" spans="1:7" ht="15" x14ac:dyDescent="0.25">
      <c r="A6" s="16"/>
      <c r="B6" s="16"/>
      <c r="C6" s="16"/>
      <c r="D6" s="16"/>
      <c r="E6" s="16"/>
    </row>
    <row r="7" spans="1:7" ht="15" x14ac:dyDescent="0.25">
      <c r="A7" s="16"/>
      <c r="B7" s="16"/>
      <c r="C7" s="16"/>
      <c r="D7" s="16"/>
      <c r="E7" s="16"/>
    </row>
    <row r="8" spans="1:7" ht="15" x14ac:dyDescent="0.25">
      <c r="A8" s="16"/>
      <c r="B8" s="16"/>
      <c r="C8" s="16" t="s">
        <v>492</v>
      </c>
      <c r="D8" s="16" t="s">
        <v>493</v>
      </c>
      <c r="E8" s="16" t="s">
        <v>494</v>
      </c>
    </row>
    <row r="9" spans="1:7" x14ac:dyDescent="0.3">
      <c r="A9" s="16"/>
      <c r="B9" s="16" t="s">
        <v>455</v>
      </c>
      <c r="C9" s="18">
        <v>0.47099999999999997</v>
      </c>
      <c r="D9" s="18">
        <v>0.23499999999999999</v>
      </c>
      <c r="E9" s="18">
        <v>0.11799999999999999</v>
      </c>
      <c r="F9" s="18">
        <f>SUM(C9:E9)</f>
        <v>0.82399999999999995</v>
      </c>
      <c r="G9" s="18"/>
    </row>
    <row r="10" spans="1:7" x14ac:dyDescent="0.3">
      <c r="A10" s="16"/>
      <c r="B10" s="16" t="s">
        <v>423</v>
      </c>
      <c r="C10" s="18">
        <v>0.27300000000000002</v>
      </c>
      <c r="D10" s="18">
        <v>0.45500000000000002</v>
      </c>
      <c r="E10" s="18">
        <v>9.0999999999999998E-2</v>
      </c>
      <c r="F10" s="18">
        <f t="shared" ref="F10:F25" si="0">SUM(C10:E10)</f>
        <v>0.81899999999999995</v>
      </c>
      <c r="G10" s="18"/>
    </row>
    <row r="11" spans="1:7" x14ac:dyDescent="0.3">
      <c r="A11" s="16"/>
      <c r="B11" s="16" t="s">
        <v>426</v>
      </c>
      <c r="C11" s="18">
        <v>0.3</v>
      </c>
      <c r="D11" s="18">
        <v>0.33300000000000002</v>
      </c>
      <c r="E11" s="18">
        <v>0.16700000000000001</v>
      </c>
      <c r="F11" s="18">
        <f t="shared" si="0"/>
        <v>0.8</v>
      </c>
      <c r="G11" s="18"/>
    </row>
    <row r="12" spans="1:7" x14ac:dyDescent="0.3">
      <c r="A12" s="16"/>
      <c r="B12" s="16" t="s">
        <v>427</v>
      </c>
      <c r="C12" s="18">
        <v>0.37</v>
      </c>
      <c r="D12" s="18">
        <v>0.37</v>
      </c>
      <c r="E12" s="18">
        <v>4.2999999999999997E-2</v>
      </c>
      <c r="F12" s="18">
        <f t="shared" si="0"/>
        <v>0.78300000000000003</v>
      </c>
      <c r="G12" s="18"/>
    </row>
    <row r="13" spans="1:7" x14ac:dyDescent="0.3">
      <c r="A13" s="16"/>
      <c r="B13" s="16" t="s">
        <v>154</v>
      </c>
      <c r="C13" s="18">
        <v>0.25</v>
      </c>
      <c r="D13" s="18">
        <v>0.375</v>
      </c>
      <c r="E13" s="18">
        <v>0.125</v>
      </c>
      <c r="F13" s="18">
        <f t="shared" si="0"/>
        <v>0.75</v>
      </c>
      <c r="G13" s="18"/>
    </row>
    <row r="14" spans="1:7" x14ac:dyDescent="0.3">
      <c r="A14" s="16"/>
      <c r="B14" s="16" t="s">
        <v>485</v>
      </c>
      <c r="C14" s="18">
        <v>0</v>
      </c>
      <c r="D14" s="18">
        <v>0.57099999999999995</v>
      </c>
      <c r="E14" s="18">
        <v>0.14299999999999999</v>
      </c>
      <c r="F14" s="18">
        <f t="shared" si="0"/>
        <v>0.71399999999999997</v>
      </c>
      <c r="G14" s="18"/>
    </row>
    <row r="15" spans="1:7" x14ac:dyDescent="0.3">
      <c r="A15" s="16"/>
      <c r="B15" s="16" t="s">
        <v>486</v>
      </c>
      <c r="C15" s="18">
        <v>0.3</v>
      </c>
      <c r="D15" s="18">
        <v>0.25</v>
      </c>
      <c r="E15" s="18">
        <v>0.15</v>
      </c>
      <c r="F15" s="18">
        <f t="shared" si="0"/>
        <v>0.70000000000000007</v>
      </c>
      <c r="G15" s="18"/>
    </row>
    <row r="16" spans="1:7" x14ac:dyDescent="0.3">
      <c r="A16" s="16"/>
      <c r="B16" s="16" t="s">
        <v>456</v>
      </c>
      <c r="C16" s="18">
        <v>0.48499999999999999</v>
      </c>
      <c r="D16" s="18">
        <v>0.182</v>
      </c>
      <c r="E16" s="18">
        <v>0.03</v>
      </c>
      <c r="F16" s="18">
        <f t="shared" si="0"/>
        <v>0.69700000000000006</v>
      </c>
      <c r="G16" s="18"/>
    </row>
    <row r="17" spans="1:7" x14ac:dyDescent="0.3">
      <c r="A17" s="16"/>
      <c r="B17" s="16" t="s">
        <v>430</v>
      </c>
      <c r="C17" s="18">
        <v>0.40600000000000003</v>
      </c>
      <c r="D17" s="18">
        <v>0.20300000000000001</v>
      </c>
      <c r="E17" s="18">
        <v>8.6999999999999994E-2</v>
      </c>
      <c r="F17" s="18">
        <f t="shared" si="0"/>
        <v>0.69599999999999995</v>
      </c>
      <c r="G17" s="18"/>
    </row>
    <row r="18" spans="1:7" x14ac:dyDescent="0.3">
      <c r="A18" s="16"/>
      <c r="B18" s="16" t="s">
        <v>126</v>
      </c>
      <c r="C18" s="18">
        <v>0.46200000000000002</v>
      </c>
      <c r="D18" s="18">
        <v>0.154</v>
      </c>
      <c r="E18" s="18">
        <v>7.6999999999999999E-2</v>
      </c>
      <c r="F18" s="18">
        <f t="shared" si="0"/>
        <v>0.69299999999999995</v>
      </c>
      <c r="G18" s="18"/>
    </row>
    <row r="19" spans="1:7" x14ac:dyDescent="0.3">
      <c r="A19" s="16"/>
      <c r="B19" s="16" t="s">
        <v>429</v>
      </c>
      <c r="C19" s="18">
        <v>0.28899999999999998</v>
      </c>
      <c r="D19" s="18">
        <v>0.26300000000000001</v>
      </c>
      <c r="E19" s="18">
        <v>0.105</v>
      </c>
      <c r="F19" s="18">
        <f t="shared" si="0"/>
        <v>0.65700000000000003</v>
      </c>
      <c r="G19" s="18"/>
    </row>
    <row r="20" spans="1:7" x14ac:dyDescent="0.3">
      <c r="A20" s="16"/>
      <c r="B20" s="16" t="s">
        <v>114</v>
      </c>
      <c r="C20" s="18">
        <v>0.64300000000000002</v>
      </c>
      <c r="D20" s="18">
        <v>0</v>
      </c>
      <c r="E20" s="18">
        <v>0</v>
      </c>
      <c r="F20" s="18">
        <f t="shared" si="0"/>
        <v>0.64300000000000002</v>
      </c>
      <c r="G20" s="18"/>
    </row>
    <row r="21" spans="1:7" x14ac:dyDescent="0.3">
      <c r="A21" s="16"/>
      <c r="B21" s="16" t="s">
        <v>460</v>
      </c>
      <c r="C21" s="18">
        <v>0.40300000000000002</v>
      </c>
      <c r="D21" s="18">
        <v>0.20899999999999999</v>
      </c>
      <c r="E21" s="18">
        <v>0.03</v>
      </c>
      <c r="F21" s="18">
        <f t="shared" si="0"/>
        <v>0.64200000000000002</v>
      </c>
      <c r="G21" s="18"/>
    </row>
    <row r="22" spans="1:7" x14ac:dyDescent="0.3">
      <c r="A22" s="16"/>
      <c r="B22" s="16" t="s">
        <v>105</v>
      </c>
      <c r="C22" s="18">
        <v>0.309</v>
      </c>
      <c r="D22" s="18">
        <v>0.27300000000000002</v>
      </c>
      <c r="E22" s="18">
        <v>5.5E-2</v>
      </c>
      <c r="F22" s="18">
        <f t="shared" si="0"/>
        <v>0.63700000000000012</v>
      </c>
      <c r="G22" s="18"/>
    </row>
    <row r="23" spans="1:7" x14ac:dyDescent="0.3">
      <c r="A23" s="16"/>
      <c r="B23" s="16" t="s">
        <v>152</v>
      </c>
      <c r="C23" s="18">
        <v>0.30399999999999999</v>
      </c>
      <c r="D23" s="18">
        <v>0.17399999999999999</v>
      </c>
      <c r="E23" s="18">
        <v>0.13</v>
      </c>
      <c r="F23" s="18">
        <f t="shared" si="0"/>
        <v>0.60799999999999998</v>
      </c>
      <c r="G23" s="18"/>
    </row>
    <row r="24" spans="1:7" x14ac:dyDescent="0.3">
      <c r="A24" s="16"/>
      <c r="B24" s="16" t="s">
        <v>437</v>
      </c>
      <c r="C24" s="18">
        <v>0.42</v>
      </c>
      <c r="D24" s="18">
        <v>0.16</v>
      </c>
      <c r="E24" s="18">
        <v>0.02</v>
      </c>
      <c r="F24" s="18">
        <f t="shared" si="0"/>
        <v>0.6</v>
      </c>
      <c r="G24" s="18"/>
    </row>
    <row r="25" spans="1:7" x14ac:dyDescent="0.3">
      <c r="A25" s="16"/>
      <c r="B25" s="16" t="s">
        <v>31</v>
      </c>
      <c r="C25" s="18">
        <v>0.314</v>
      </c>
      <c r="D25" s="18">
        <v>0.22900000000000001</v>
      </c>
      <c r="E25" s="18">
        <v>2.9000000000000001E-2</v>
      </c>
      <c r="F25" s="18">
        <f t="shared" si="0"/>
        <v>0.57200000000000006</v>
      </c>
      <c r="G25" s="18"/>
    </row>
    <row r="26" spans="1:7" x14ac:dyDescent="0.3">
      <c r="A26" s="16"/>
      <c r="B26" s="16" t="s">
        <v>428</v>
      </c>
      <c r="C26" s="18">
        <v>0.42899999999999999</v>
      </c>
      <c r="D26" s="18">
        <v>7.0999999999999994E-2</v>
      </c>
      <c r="E26" s="18">
        <v>7.0999999999999994E-2</v>
      </c>
      <c r="F26" s="18"/>
      <c r="G26" s="18"/>
    </row>
    <row r="27" spans="1:7" x14ac:dyDescent="0.3">
      <c r="A27" s="16"/>
      <c r="B27" s="16" t="s">
        <v>93</v>
      </c>
      <c r="C27" s="18">
        <v>0.26700000000000002</v>
      </c>
      <c r="D27" s="18">
        <v>0.3</v>
      </c>
      <c r="E27" s="18">
        <v>0</v>
      </c>
      <c r="F27" s="18"/>
      <c r="G27" s="18"/>
    </row>
    <row r="28" spans="1:7" x14ac:dyDescent="0.3">
      <c r="A28" s="16"/>
      <c r="B28" s="16" t="s">
        <v>431</v>
      </c>
      <c r="C28" s="18">
        <v>0.42299999999999999</v>
      </c>
      <c r="D28" s="18">
        <v>0.115</v>
      </c>
      <c r="E28" s="18">
        <v>0</v>
      </c>
      <c r="F28" s="18"/>
      <c r="G28" s="18"/>
    </row>
    <row r="29" spans="1:7" x14ac:dyDescent="0.3">
      <c r="A29" s="16"/>
      <c r="B29" s="16" t="s">
        <v>106</v>
      </c>
      <c r="C29" s="18">
        <v>0.33300000000000002</v>
      </c>
      <c r="D29" s="18">
        <v>0.156</v>
      </c>
      <c r="E29" s="18">
        <v>4.3999999999999997E-2</v>
      </c>
      <c r="F29" s="18"/>
      <c r="G29" s="18"/>
    </row>
    <row r="30" spans="1:7" x14ac:dyDescent="0.3">
      <c r="A30" s="16"/>
      <c r="B30" s="16" t="s">
        <v>95</v>
      </c>
      <c r="C30" s="18">
        <v>0.28000000000000003</v>
      </c>
      <c r="D30" s="18">
        <v>0.16</v>
      </c>
      <c r="E30" s="18">
        <v>0.08</v>
      </c>
      <c r="F30" s="18"/>
      <c r="G30" s="18"/>
    </row>
    <row r="31" spans="1:7" x14ac:dyDescent="0.3">
      <c r="A31" s="16"/>
      <c r="B31" s="16" t="s">
        <v>433</v>
      </c>
      <c r="C31" s="18">
        <v>0.36399999999999999</v>
      </c>
      <c r="D31" s="18">
        <v>0.114</v>
      </c>
      <c r="E31" s="18">
        <v>2.3E-2</v>
      </c>
      <c r="F31" s="18"/>
      <c r="G31" s="18"/>
    </row>
    <row r="32" spans="1:7" x14ac:dyDescent="0.3">
      <c r="A32" s="16"/>
      <c r="B32" s="16" t="s">
        <v>461</v>
      </c>
      <c r="C32" s="18">
        <v>0.375</v>
      </c>
      <c r="D32" s="18">
        <v>0.125</v>
      </c>
      <c r="E32" s="18">
        <v>0</v>
      </c>
      <c r="F32" s="18"/>
      <c r="G32" s="18"/>
    </row>
    <row r="33" spans="1:7" x14ac:dyDescent="0.3">
      <c r="A33" s="16"/>
      <c r="B33" s="16" t="s">
        <v>459</v>
      </c>
      <c r="C33" s="18">
        <v>0.318</v>
      </c>
      <c r="D33" s="18">
        <v>9.0999999999999998E-2</v>
      </c>
      <c r="E33" s="18">
        <v>9.0999999999999998E-2</v>
      </c>
      <c r="F33" s="18"/>
      <c r="G33" s="18"/>
    </row>
    <row r="34" spans="1:7" x14ac:dyDescent="0.3">
      <c r="A34" s="16"/>
      <c r="B34" s="16" t="s">
        <v>200</v>
      </c>
      <c r="C34" s="18">
        <v>0.375</v>
      </c>
      <c r="D34" s="18">
        <v>0.125</v>
      </c>
      <c r="E34" s="18">
        <v>0</v>
      </c>
      <c r="F34" s="18"/>
      <c r="G34" s="18"/>
    </row>
    <row r="35" spans="1:7" x14ac:dyDescent="0.3">
      <c r="A35" s="16"/>
      <c r="B35" s="16" t="s">
        <v>81</v>
      </c>
      <c r="C35" s="18">
        <v>0.42899999999999999</v>
      </c>
      <c r="D35" s="18">
        <v>0</v>
      </c>
      <c r="E35" s="18">
        <v>7.0999999999999994E-2</v>
      </c>
      <c r="F35" s="18"/>
      <c r="G35" s="18"/>
    </row>
    <row r="36" spans="1:7" x14ac:dyDescent="0.3">
      <c r="A36" s="16"/>
      <c r="B36" s="16" t="s">
        <v>104</v>
      </c>
      <c r="C36" s="18">
        <v>0.375</v>
      </c>
      <c r="D36" s="18">
        <v>9.4E-2</v>
      </c>
      <c r="E36" s="18">
        <v>3.1E-2</v>
      </c>
      <c r="F36" s="18"/>
      <c r="G36" s="18"/>
    </row>
    <row r="37" spans="1:7" x14ac:dyDescent="0.3">
      <c r="A37" s="16"/>
      <c r="B37" s="16" t="s">
        <v>108</v>
      </c>
      <c r="C37" s="18">
        <v>0.214</v>
      </c>
      <c r="D37" s="18">
        <v>0.28599999999999998</v>
      </c>
      <c r="E37" s="18">
        <v>0</v>
      </c>
      <c r="F37" s="18"/>
      <c r="G37" s="18"/>
    </row>
    <row r="38" spans="1:7" x14ac:dyDescent="0.3">
      <c r="A38" s="16"/>
      <c r="B38" s="16" t="s">
        <v>14</v>
      </c>
      <c r="C38" s="18">
        <v>0.34200000000000003</v>
      </c>
      <c r="D38" s="18">
        <v>0.151</v>
      </c>
      <c r="E38" s="18">
        <v>0</v>
      </c>
      <c r="F38" s="18"/>
      <c r="G38" s="18"/>
    </row>
    <row r="39" spans="1:7" x14ac:dyDescent="0.3">
      <c r="A39" s="16"/>
      <c r="B39" s="16" t="s">
        <v>462</v>
      </c>
      <c r="C39" s="18">
        <v>0.40699999999999997</v>
      </c>
      <c r="D39" s="18">
        <v>6.8000000000000005E-2</v>
      </c>
      <c r="E39" s="18">
        <v>1.7000000000000001E-2</v>
      </c>
      <c r="F39" s="18"/>
      <c r="G39" s="18"/>
    </row>
    <row r="40" spans="1:7" x14ac:dyDescent="0.3">
      <c r="A40" s="16"/>
      <c r="B40" s="16" t="s">
        <v>72</v>
      </c>
      <c r="C40" s="18">
        <v>0.27700000000000002</v>
      </c>
      <c r="D40" s="18">
        <v>0.16900000000000001</v>
      </c>
      <c r="E40" s="18">
        <v>3.5999999999999997E-2</v>
      </c>
      <c r="F40" s="18"/>
      <c r="G40" s="18"/>
    </row>
    <row r="41" spans="1:7" x14ac:dyDescent="0.3">
      <c r="A41" s="16"/>
      <c r="B41" s="16" t="s">
        <v>155</v>
      </c>
      <c r="C41" s="18">
        <v>0.214</v>
      </c>
      <c r="D41" s="18">
        <v>0.14299999999999999</v>
      </c>
      <c r="E41" s="18">
        <v>0.125</v>
      </c>
      <c r="F41" s="18"/>
      <c r="G41" s="18"/>
    </row>
    <row r="42" spans="1:7" x14ac:dyDescent="0.3">
      <c r="A42" s="16"/>
      <c r="B42" s="16" t="s">
        <v>421</v>
      </c>
      <c r="C42" s="18">
        <v>0.36799999999999999</v>
      </c>
      <c r="D42" s="18">
        <v>5.2999999999999999E-2</v>
      </c>
      <c r="E42" s="18">
        <v>5.2999999999999999E-2</v>
      </c>
      <c r="F42" s="18"/>
      <c r="G42" s="18"/>
    </row>
    <row r="43" spans="1:7" x14ac:dyDescent="0.3">
      <c r="A43" s="16"/>
      <c r="B43" s="16" t="s">
        <v>450</v>
      </c>
      <c r="C43" s="18">
        <v>0.21099999999999999</v>
      </c>
      <c r="D43" s="18">
        <v>0.105</v>
      </c>
      <c r="E43" s="18">
        <v>0.158</v>
      </c>
      <c r="F43" s="18"/>
      <c r="G43" s="18"/>
    </row>
    <row r="44" spans="1:7" x14ac:dyDescent="0.3">
      <c r="A44" s="16"/>
      <c r="B44" s="16" t="s">
        <v>113</v>
      </c>
      <c r="C44" s="18">
        <v>0.32400000000000001</v>
      </c>
      <c r="D44" s="18">
        <v>8.7999999999999995E-2</v>
      </c>
      <c r="E44" s="18">
        <v>5.8999999999999997E-2</v>
      </c>
      <c r="F44" s="18"/>
      <c r="G44" s="18"/>
    </row>
    <row r="45" spans="1:7" x14ac:dyDescent="0.3">
      <c r="A45" s="16"/>
      <c r="B45" s="16" t="s">
        <v>434</v>
      </c>
      <c r="C45" s="18">
        <v>0.379</v>
      </c>
      <c r="D45" s="18">
        <v>9.1999999999999998E-2</v>
      </c>
      <c r="E45" s="18">
        <v>0</v>
      </c>
      <c r="F45" s="18"/>
      <c r="G45" s="18"/>
    </row>
    <row r="46" spans="1:7" x14ac:dyDescent="0.3">
      <c r="A46" s="16"/>
      <c r="B46" s="16" t="s">
        <v>153</v>
      </c>
      <c r="C46" s="18">
        <v>0.29399999999999998</v>
      </c>
      <c r="D46" s="18">
        <v>0.17599999999999999</v>
      </c>
      <c r="E46" s="18">
        <v>0</v>
      </c>
      <c r="F46" s="18"/>
      <c r="G46" s="18"/>
    </row>
    <row r="47" spans="1:7" x14ac:dyDescent="0.3">
      <c r="A47" s="16"/>
      <c r="B47" s="16" t="s">
        <v>432</v>
      </c>
      <c r="C47" s="18">
        <v>0.33300000000000002</v>
      </c>
      <c r="D47" s="18">
        <v>0.13300000000000001</v>
      </c>
      <c r="E47" s="18">
        <v>0</v>
      </c>
      <c r="F47" s="18"/>
      <c r="G47" s="18"/>
    </row>
    <row r="48" spans="1:7" x14ac:dyDescent="0.3">
      <c r="A48" s="16"/>
      <c r="B48" s="16" t="s">
        <v>464</v>
      </c>
      <c r="C48" s="18">
        <v>0.375</v>
      </c>
      <c r="D48" s="18">
        <v>4.2000000000000003E-2</v>
      </c>
      <c r="E48" s="18">
        <v>4.2000000000000003E-2</v>
      </c>
      <c r="F48" s="18"/>
      <c r="G48" s="18"/>
    </row>
    <row r="49" spans="1:7" x14ac:dyDescent="0.3">
      <c r="A49" s="16"/>
      <c r="B49" s="16" t="s">
        <v>451</v>
      </c>
      <c r="C49" s="18">
        <v>0.20799999999999999</v>
      </c>
      <c r="D49" s="18">
        <v>0.125</v>
      </c>
      <c r="E49" s="18">
        <v>0.125</v>
      </c>
      <c r="F49" s="18"/>
      <c r="G49" s="18"/>
    </row>
    <row r="50" spans="1:7" x14ac:dyDescent="0.3">
      <c r="A50" s="16"/>
      <c r="B50" s="16" t="s">
        <v>458</v>
      </c>
      <c r="C50" s="18">
        <v>0.318</v>
      </c>
      <c r="D50" s="18">
        <v>0.13600000000000001</v>
      </c>
      <c r="E50" s="18">
        <v>0</v>
      </c>
      <c r="F50" s="18"/>
      <c r="G50" s="18"/>
    </row>
    <row r="51" spans="1:7" x14ac:dyDescent="0.3">
      <c r="A51" s="16"/>
      <c r="B51" s="16" t="s">
        <v>122</v>
      </c>
      <c r="C51" s="18">
        <v>0.27300000000000002</v>
      </c>
      <c r="D51" s="18">
        <v>0.159</v>
      </c>
      <c r="E51" s="18">
        <v>0</v>
      </c>
      <c r="F51" s="18"/>
      <c r="G51" s="18"/>
    </row>
    <row r="52" spans="1:7" x14ac:dyDescent="0.3">
      <c r="A52" s="16"/>
      <c r="B52" s="16" t="s">
        <v>435</v>
      </c>
      <c r="C52" s="18">
        <v>0.38100000000000001</v>
      </c>
      <c r="D52" s="18">
        <v>4.8000000000000001E-2</v>
      </c>
      <c r="E52" s="18">
        <v>0</v>
      </c>
      <c r="F52" s="18"/>
      <c r="G52" s="18"/>
    </row>
    <row r="53" spans="1:7" x14ac:dyDescent="0.3">
      <c r="A53" s="16"/>
      <c r="B53" s="16" t="s">
        <v>42</v>
      </c>
      <c r="C53" s="18">
        <v>0.28599999999999998</v>
      </c>
      <c r="D53" s="18">
        <v>0.14299999999999999</v>
      </c>
      <c r="E53" s="18">
        <v>0</v>
      </c>
      <c r="F53" s="18"/>
      <c r="G53" s="18"/>
    </row>
    <row r="54" spans="1:7" x14ac:dyDescent="0.3">
      <c r="A54" s="16"/>
      <c r="B54" s="16" t="s">
        <v>457</v>
      </c>
      <c r="C54" s="18">
        <v>0.33300000000000002</v>
      </c>
      <c r="D54" s="18">
        <v>9.5000000000000001E-2</v>
      </c>
      <c r="E54" s="18">
        <v>0</v>
      </c>
      <c r="F54" s="18"/>
      <c r="G54" s="18"/>
    </row>
    <row r="55" spans="1:7" x14ac:dyDescent="0.3">
      <c r="A55" s="16"/>
      <c r="B55" s="16" t="s">
        <v>487</v>
      </c>
      <c r="C55" s="18">
        <v>0.27300000000000002</v>
      </c>
      <c r="D55" s="18">
        <v>0.121</v>
      </c>
      <c r="E55" s="18">
        <v>0.03</v>
      </c>
      <c r="F55" s="18"/>
      <c r="G55" s="18"/>
    </row>
    <row r="56" spans="1:7" x14ac:dyDescent="0.3">
      <c r="A56" s="16"/>
      <c r="B56" s="16" t="s">
        <v>112</v>
      </c>
      <c r="C56" s="18">
        <v>0.25</v>
      </c>
      <c r="D56" s="18">
        <v>0.16700000000000001</v>
      </c>
      <c r="E56" s="18">
        <v>0</v>
      </c>
      <c r="F56" s="18"/>
      <c r="G56" s="18"/>
    </row>
    <row r="57" spans="1:7" x14ac:dyDescent="0.3">
      <c r="A57" s="16"/>
      <c r="B57" s="16" t="s">
        <v>436</v>
      </c>
      <c r="C57" s="18">
        <v>0.33300000000000002</v>
      </c>
      <c r="D57" s="18">
        <v>8.3000000000000004E-2</v>
      </c>
      <c r="E57" s="18">
        <v>0</v>
      </c>
      <c r="F57" s="18"/>
      <c r="G57" s="18"/>
    </row>
    <row r="58" spans="1:7" x14ac:dyDescent="0.3">
      <c r="A58" s="16"/>
      <c r="B58" s="16" t="s">
        <v>33</v>
      </c>
      <c r="C58" s="18">
        <v>0.22</v>
      </c>
      <c r="D58" s="18">
        <v>0.14599999999999999</v>
      </c>
      <c r="E58" s="18">
        <v>4.9000000000000002E-2</v>
      </c>
      <c r="F58" s="18"/>
      <c r="G58" s="18"/>
    </row>
    <row r="59" spans="1:7" x14ac:dyDescent="0.3">
      <c r="A59" s="16"/>
      <c r="B59" s="16" t="s">
        <v>453</v>
      </c>
      <c r="C59" s="18">
        <v>9.0999999999999998E-2</v>
      </c>
      <c r="D59" s="18">
        <v>0.182</v>
      </c>
      <c r="E59" s="18">
        <v>0.13600000000000001</v>
      </c>
      <c r="F59" s="18"/>
      <c r="G59" s="18"/>
    </row>
    <row r="60" spans="1:7" x14ac:dyDescent="0.3">
      <c r="A60" s="16"/>
      <c r="B60" s="16" t="s">
        <v>466</v>
      </c>
      <c r="C60" s="18">
        <v>0.2</v>
      </c>
      <c r="D60" s="18">
        <v>0.2</v>
      </c>
      <c r="E60" s="18">
        <v>0</v>
      </c>
      <c r="F60" s="18"/>
      <c r="G60" s="18"/>
    </row>
    <row r="61" spans="1:7" x14ac:dyDescent="0.3">
      <c r="A61" s="16"/>
      <c r="B61" s="16" t="s">
        <v>150</v>
      </c>
      <c r="C61" s="18">
        <v>0.2</v>
      </c>
      <c r="D61" s="18">
        <v>0.2</v>
      </c>
      <c r="E61" s="18">
        <v>0</v>
      </c>
      <c r="F61" s="18"/>
      <c r="G61" s="18"/>
    </row>
    <row r="62" spans="1:7" x14ac:dyDescent="0.3">
      <c r="A62" s="16"/>
      <c r="B62" s="16" t="s">
        <v>20</v>
      </c>
      <c r="C62" s="18">
        <v>0.26500000000000001</v>
      </c>
      <c r="D62" s="18">
        <v>0.122</v>
      </c>
      <c r="E62" s="18">
        <v>0</v>
      </c>
      <c r="F62" s="18"/>
      <c r="G62" s="18"/>
    </row>
    <row r="63" spans="1:7" x14ac:dyDescent="0.3">
      <c r="A63" s="16"/>
      <c r="B63" s="16" t="s">
        <v>463</v>
      </c>
      <c r="C63" s="18">
        <v>0.33300000000000002</v>
      </c>
      <c r="D63" s="18">
        <v>4.8000000000000001E-2</v>
      </c>
      <c r="E63" s="18">
        <v>0</v>
      </c>
      <c r="F63" s="18"/>
      <c r="G63" s="18"/>
    </row>
    <row r="64" spans="1:7" x14ac:dyDescent="0.3">
      <c r="A64" s="16"/>
      <c r="B64" s="16" t="s">
        <v>130</v>
      </c>
      <c r="C64" s="18">
        <v>0.23699999999999999</v>
      </c>
      <c r="D64" s="18">
        <v>0.123</v>
      </c>
      <c r="E64" s="18">
        <v>1.7999999999999999E-2</v>
      </c>
      <c r="F64" s="18"/>
      <c r="G64" s="18"/>
    </row>
    <row r="65" spans="1:7" x14ac:dyDescent="0.3">
      <c r="A65" s="16"/>
      <c r="B65" s="16" t="s">
        <v>10</v>
      </c>
      <c r="C65" s="18">
        <v>0.24</v>
      </c>
      <c r="D65" s="18">
        <v>0.12</v>
      </c>
      <c r="E65" s="18">
        <v>0</v>
      </c>
      <c r="F65" s="18"/>
      <c r="G65" s="18"/>
    </row>
    <row r="66" spans="1:7" x14ac:dyDescent="0.3">
      <c r="A66" s="16"/>
      <c r="B66" s="16" t="s">
        <v>56</v>
      </c>
      <c r="C66" s="18">
        <v>0.28599999999999998</v>
      </c>
      <c r="D66" s="18">
        <v>7.0999999999999994E-2</v>
      </c>
      <c r="E66" s="18">
        <v>0</v>
      </c>
      <c r="F66" s="18"/>
      <c r="G66" s="18"/>
    </row>
    <row r="67" spans="1:7" x14ac:dyDescent="0.3">
      <c r="A67" s="16"/>
      <c r="B67" s="16" t="s">
        <v>79</v>
      </c>
      <c r="C67" s="18">
        <v>0.214</v>
      </c>
      <c r="D67" s="18">
        <v>7.0999999999999994E-2</v>
      </c>
      <c r="E67" s="18">
        <v>7.0999999999999994E-2</v>
      </c>
      <c r="F67" s="18"/>
      <c r="G67" s="18"/>
    </row>
    <row r="68" spans="1:7" x14ac:dyDescent="0.3">
      <c r="A68" s="16"/>
      <c r="B68" s="16" t="s">
        <v>441</v>
      </c>
      <c r="C68" s="18">
        <v>0.313</v>
      </c>
      <c r="D68" s="18">
        <v>4.2000000000000003E-2</v>
      </c>
      <c r="E68" s="18">
        <v>0</v>
      </c>
      <c r="F68" s="18"/>
      <c r="G68" s="18"/>
    </row>
    <row r="69" spans="1:7" x14ac:dyDescent="0.3">
      <c r="A69" s="16"/>
      <c r="B69" s="16" t="s">
        <v>96</v>
      </c>
      <c r="C69" s="18">
        <v>0.32300000000000001</v>
      </c>
      <c r="D69" s="18">
        <v>3.2000000000000001E-2</v>
      </c>
      <c r="E69" s="18">
        <v>0</v>
      </c>
      <c r="F69" s="18"/>
      <c r="G69" s="18"/>
    </row>
    <row r="70" spans="1:7" x14ac:dyDescent="0.3">
      <c r="A70" s="16"/>
      <c r="B70" s="16" t="s">
        <v>142</v>
      </c>
      <c r="C70" s="18">
        <v>0.23499999999999999</v>
      </c>
      <c r="D70" s="18">
        <v>0.11799999999999999</v>
      </c>
      <c r="E70" s="18">
        <v>0</v>
      </c>
      <c r="F70" s="18"/>
      <c r="G70" s="18"/>
    </row>
    <row r="71" spans="1:7" x14ac:dyDescent="0.3">
      <c r="A71" s="16"/>
      <c r="B71" s="16" t="s">
        <v>452</v>
      </c>
      <c r="C71" s="18">
        <v>0.17599999999999999</v>
      </c>
      <c r="D71" s="18">
        <v>5.8999999999999997E-2</v>
      </c>
      <c r="E71" s="18">
        <v>0.11799999999999999</v>
      </c>
      <c r="F71" s="18"/>
      <c r="G71" s="18"/>
    </row>
    <row r="72" spans="1:7" x14ac:dyDescent="0.3">
      <c r="A72" s="16"/>
      <c r="B72" s="16" t="s">
        <v>22</v>
      </c>
      <c r="C72" s="18">
        <v>0.26100000000000001</v>
      </c>
      <c r="D72" s="18">
        <v>0.08</v>
      </c>
      <c r="E72" s="18">
        <v>1.0999999999999999E-2</v>
      </c>
      <c r="F72" s="18"/>
      <c r="G72" s="18"/>
    </row>
    <row r="73" spans="1:7" x14ac:dyDescent="0.3">
      <c r="A73" s="16"/>
      <c r="B73" s="16" t="s">
        <v>62</v>
      </c>
      <c r="C73" s="18">
        <v>0.25</v>
      </c>
      <c r="D73" s="18">
        <v>0.05</v>
      </c>
      <c r="E73" s="18">
        <v>0.05</v>
      </c>
      <c r="F73" s="18"/>
      <c r="G73" s="18"/>
    </row>
    <row r="74" spans="1:7" x14ac:dyDescent="0.3">
      <c r="A74" s="16"/>
      <c r="B74" s="16" t="s">
        <v>54</v>
      </c>
      <c r="C74" s="18">
        <v>0.17399999999999999</v>
      </c>
      <c r="D74" s="18">
        <v>0.17399999999999999</v>
      </c>
      <c r="E74" s="18">
        <v>0</v>
      </c>
      <c r="F74" s="18"/>
      <c r="G74" s="18"/>
    </row>
    <row r="75" spans="1:7" x14ac:dyDescent="0.3">
      <c r="A75" s="16"/>
      <c r="B75" s="16" t="s">
        <v>85</v>
      </c>
      <c r="C75" s="18">
        <v>0.313</v>
      </c>
      <c r="D75" s="18">
        <v>0</v>
      </c>
      <c r="E75" s="18">
        <v>3.1E-2</v>
      </c>
      <c r="F75" s="18"/>
      <c r="G75" s="18"/>
    </row>
    <row r="76" spans="1:7" x14ac:dyDescent="0.3">
      <c r="A76" s="16"/>
      <c r="B76" s="16" t="s">
        <v>443</v>
      </c>
      <c r="C76" s="18">
        <v>0.23</v>
      </c>
      <c r="D76" s="18">
        <v>8.7999999999999995E-2</v>
      </c>
      <c r="E76" s="18">
        <v>1.7999999999999999E-2</v>
      </c>
      <c r="F76" s="18"/>
      <c r="G76" s="18"/>
    </row>
    <row r="77" spans="1:7" x14ac:dyDescent="0.3">
      <c r="A77" s="16"/>
      <c r="B77" s="16" t="s">
        <v>424</v>
      </c>
      <c r="C77" s="18">
        <v>0.16700000000000001</v>
      </c>
      <c r="D77" s="18">
        <v>0.16700000000000001</v>
      </c>
      <c r="E77" s="18">
        <v>0</v>
      </c>
      <c r="F77" s="18"/>
      <c r="G77" s="18"/>
    </row>
    <row r="78" spans="1:7" x14ac:dyDescent="0.3">
      <c r="A78" s="16"/>
      <c r="B78" s="16" t="s">
        <v>116</v>
      </c>
      <c r="C78" s="18">
        <v>0.23799999999999999</v>
      </c>
      <c r="D78" s="18">
        <v>4.8000000000000001E-2</v>
      </c>
      <c r="E78" s="18">
        <v>4.8000000000000001E-2</v>
      </c>
      <c r="F78" s="18"/>
      <c r="G78" s="18"/>
    </row>
    <row r="79" spans="1:7" x14ac:dyDescent="0.3">
      <c r="A79" s="16"/>
      <c r="B79" s="16" t="s">
        <v>128</v>
      </c>
      <c r="C79" s="18">
        <v>0.2</v>
      </c>
      <c r="D79" s="18">
        <v>0.13300000000000001</v>
      </c>
      <c r="E79" s="18">
        <v>0</v>
      </c>
      <c r="F79" s="18"/>
      <c r="G79" s="18"/>
    </row>
    <row r="80" spans="1:7" x14ac:dyDescent="0.3">
      <c r="A80" s="16"/>
      <c r="B80" s="16" t="s">
        <v>136</v>
      </c>
      <c r="C80" s="18">
        <v>0.33300000000000002</v>
      </c>
      <c r="D80" s="18">
        <v>0</v>
      </c>
      <c r="E80" s="18">
        <v>0</v>
      </c>
      <c r="F80" s="18"/>
      <c r="G80" s="18"/>
    </row>
    <row r="81" spans="1:7" x14ac:dyDescent="0.3">
      <c r="A81" s="16"/>
      <c r="B81" s="16" t="s">
        <v>70</v>
      </c>
      <c r="C81" s="18">
        <v>0.33300000000000002</v>
      </c>
      <c r="D81" s="18">
        <v>0</v>
      </c>
      <c r="E81" s="18">
        <v>0</v>
      </c>
      <c r="F81" s="18"/>
      <c r="G81" s="18"/>
    </row>
    <row r="82" spans="1:7" x14ac:dyDescent="0.3">
      <c r="A82" s="16"/>
      <c r="B82" s="16" t="s">
        <v>47</v>
      </c>
      <c r="C82" s="18">
        <v>0.28999999999999998</v>
      </c>
      <c r="D82" s="18">
        <v>3.2000000000000001E-2</v>
      </c>
      <c r="E82" s="18">
        <v>0</v>
      </c>
      <c r="F82" s="18"/>
      <c r="G82" s="18"/>
    </row>
    <row r="83" spans="1:7" x14ac:dyDescent="0.3">
      <c r="A83" s="16"/>
      <c r="B83" s="16" t="s">
        <v>19</v>
      </c>
      <c r="C83" s="18">
        <v>0.27700000000000002</v>
      </c>
      <c r="D83" s="18">
        <v>2.1000000000000001E-2</v>
      </c>
      <c r="E83" s="18">
        <v>2.1000000000000001E-2</v>
      </c>
      <c r="F83" s="18"/>
      <c r="G83" s="18"/>
    </row>
    <row r="84" spans="1:7" x14ac:dyDescent="0.3">
      <c r="A84" s="16"/>
      <c r="B84" s="16" t="s">
        <v>140</v>
      </c>
      <c r="C84" s="18">
        <v>0.316</v>
      </c>
      <c r="D84" s="18">
        <v>0</v>
      </c>
      <c r="E84" s="18">
        <v>0</v>
      </c>
      <c r="F84" s="18"/>
      <c r="G84" s="18"/>
    </row>
    <row r="85" spans="1:7" x14ac:dyDescent="0.3">
      <c r="A85" s="16"/>
      <c r="B85" s="16" t="s">
        <v>87</v>
      </c>
      <c r="C85" s="18">
        <v>0.316</v>
      </c>
      <c r="D85" s="18">
        <v>0</v>
      </c>
      <c r="E85" s="18">
        <v>0</v>
      </c>
      <c r="F85" s="18"/>
      <c r="G85" s="18"/>
    </row>
    <row r="86" spans="1:7" x14ac:dyDescent="0.3">
      <c r="A86" s="16"/>
      <c r="B86" s="16" t="s">
        <v>28</v>
      </c>
      <c r="C86" s="18">
        <v>0.28599999999999998</v>
      </c>
      <c r="D86" s="18">
        <v>2.9000000000000001E-2</v>
      </c>
      <c r="E86" s="18">
        <v>0</v>
      </c>
      <c r="F86" s="18"/>
      <c r="G86" s="18"/>
    </row>
    <row r="87" spans="1:7" s="16" customFormat="1" x14ac:dyDescent="0.3">
      <c r="C87" s="18"/>
      <c r="D87" s="18"/>
      <c r="E87" s="18"/>
      <c r="F87" s="18"/>
      <c r="G87" s="18"/>
    </row>
    <row r="88" spans="1:7" s="16" customFormat="1" x14ac:dyDescent="0.3">
      <c r="C88" s="16" t="s">
        <v>492</v>
      </c>
      <c r="D88" s="16" t="s">
        <v>493</v>
      </c>
      <c r="E88" s="16" t="s">
        <v>494</v>
      </c>
      <c r="F88" s="18"/>
      <c r="G88" s="18"/>
    </row>
    <row r="89" spans="1:7" x14ac:dyDescent="0.3">
      <c r="A89" s="16"/>
      <c r="B89" s="16" t="s">
        <v>454</v>
      </c>
      <c r="C89" s="18">
        <v>0.222</v>
      </c>
      <c r="D89" s="18">
        <v>2.1999999999999999E-2</v>
      </c>
      <c r="E89" s="18">
        <v>6.7000000000000004E-2</v>
      </c>
      <c r="F89" s="18"/>
      <c r="G89" s="18"/>
    </row>
    <row r="90" spans="1:7" x14ac:dyDescent="0.3">
      <c r="A90" s="16"/>
      <c r="B90" s="16" t="s">
        <v>71</v>
      </c>
      <c r="C90" s="18">
        <v>0.222</v>
      </c>
      <c r="D90" s="18">
        <v>8.3000000000000004E-2</v>
      </c>
      <c r="E90" s="18">
        <v>0</v>
      </c>
      <c r="F90" s="18"/>
      <c r="G90" s="18"/>
    </row>
    <row r="91" spans="1:7" x14ac:dyDescent="0.3">
      <c r="A91" s="16"/>
      <c r="B91" s="16" t="s">
        <v>137</v>
      </c>
      <c r="C91" s="18">
        <v>0.27900000000000003</v>
      </c>
      <c r="D91" s="18">
        <v>2.3E-2</v>
      </c>
      <c r="E91" s="18">
        <v>0</v>
      </c>
      <c r="F91" s="18"/>
      <c r="G91" s="18"/>
    </row>
    <row r="92" spans="1:7" x14ac:dyDescent="0.3">
      <c r="A92" s="16"/>
      <c r="B92" s="16" t="s">
        <v>11</v>
      </c>
      <c r="C92" s="18">
        <v>0.3</v>
      </c>
      <c r="D92" s="18">
        <v>0</v>
      </c>
      <c r="E92" s="18">
        <v>0</v>
      </c>
      <c r="F92" s="18"/>
      <c r="G92" s="18"/>
    </row>
    <row r="93" spans="1:7" x14ac:dyDescent="0.3">
      <c r="A93" s="16"/>
      <c r="B93" s="16" t="s">
        <v>34</v>
      </c>
      <c r="C93" s="18">
        <v>0.25</v>
      </c>
      <c r="D93" s="18">
        <v>0.05</v>
      </c>
      <c r="E93" s="18">
        <v>0</v>
      </c>
      <c r="F93" s="18"/>
      <c r="G93" s="18"/>
    </row>
    <row r="94" spans="1:7" x14ac:dyDescent="0.3">
      <c r="A94" s="16"/>
      <c r="B94" s="16" t="s">
        <v>110</v>
      </c>
      <c r="C94" s="18">
        <v>0.25</v>
      </c>
      <c r="D94" s="18">
        <v>0.05</v>
      </c>
      <c r="E94" s="18">
        <v>0</v>
      </c>
      <c r="F94" s="18"/>
      <c r="G94" s="18"/>
    </row>
    <row r="95" spans="1:7" x14ac:dyDescent="0.3">
      <c r="A95" s="16"/>
      <c r="B95" s="16" t="s">
        <v>101</v>
      </c>
      <c r="C95" s="18">
        <v>0.24299999999999999</v>
      </c>
      <c r="D95" s="18">
        <v>0</v>
      </c>
      <c r="E95" s="18">
        <v>5.3999999999999999E-2</v>
      </c>
      <c r="F95" s="18"/>
    </row>
    <row r="96" spans="1:7" x14ac:dyDescent="0.3">
      <c r="A96" s="16"/>
      <c r="B96" s="16" t="s">
        <v>111</v>
      </c>
      <c r="C96" s="18">
        <v>0.29399999999999998</v>
      </c>
      <c r="D96" s="18">
        <v>0</v>
      </c>
      <c r="E96" s="18">
        <v>0</v>
      </c>
      <c r="F96" s="18"/>
    </row>
    <row r="97" spans="1:6" x14ac:dyDescent="0.3">
      <c r="A97" s="16"/>
      <c r="B97" s="16" t="s">
        <v>25</v>
      </c>
      <c r="C97" s="18">
        <v>0.23499999999999999</v>
      </c>
      <c r="D97" s="18">
        <v>0</v>
      </c>
      <c r="E97" s="18">
        <v>5.8999999999999997E-2</v>
      </c>
      <c r="F97" s="18"/>
    </row>
    <row r="98" spans="1:6" x14ac:dyDescent="0.3">
      <c r="A98" s="16"/>
      <c r="B98" s="16" t="s">
        <v>425</v>
      </c>
      <c r="C98" s="18">
        <v>0.125</v>
      </c>
      <c r="D98" s="18">
        <v>4.2000000000000003E-2</v>
      </c>
      <c r="E98" s="18">
        <v>0.125</v>
      </c>
      <c r="F98" s="18"/>
    </row>
    <row r="99" spans="1:6" x14ac:dyDescent="0.3">
      <c r="A99" s="16"/>
      <c r="B99" s="16" t="s">
        <v>86</v>
      </c>
      <c r="C99" s="18">
        <v>0.28599999999999998</v>
      </c>
      <c r="D99" s="18">
        <v>0</v>
      </c>
      <c r="E99" s="18">
        <v>0</v>
      </c>
      <c r="F99" s="18"/>
    </row>
    <row r="100" spans="1:6" x14ac:dyDescent="0.3">
      <c r="A100" s="16"/>
      <c r="B100" s="16" t="s">
        <v>52</v>
      </c>
      <c r="C100" s="18">
        <v>0.25600000000000001</v>
      </c>
      <c r="D100" s="18">
        <v>2.3E-2</v>
      </c>
      <c r="E100" s="18">
        <v>0</v>
      </c>
      <c r="F100" s="18"/>
    </row>
    <row r="101" spans="1:6" x14ac:dyDescent="0.3">
      <c r="A101" s="16"/>
      <c r="B101" s="16" t="s">
        <v>141</v>
      </c>
      <c r="C101" s="18">
        <v>0.27800000000000002</v>
      </c>
      <c r="D101" s="18">
        <v>0</v>
      </c>
      <c r="E101" s="18">
        <v>0</v>
      </c>
      <c r="F101" s="18"/>
    </row>
    <row r="102" spans="1:6" x14ac:dyDescent="0.3">
      <c r="A102" s="16"/>
      <c r="B102" s="16" t="s">
        <v>123</v>
      </c>
      <c r="C102" s="18">
        <v>0.23400000000000001</v>
      </c>
      <c r="D102" s="18">
        <v>4.2999999999999997E-2</v>
      </c>
      <c r="E102" s="18">
        <v>0</v>
      </c>
      <c r="F102" s="18"/>
    </row>
    <row r="103" spans="1:6" x14ac:dyDescent="0.3">
      <c r="A103" s="16"/>
      <c r="B103" s="16" t="s">
        <v>58</v>
      </c>
      <c r="C103" s="18">
        <v>0.22600000000000001</v>
      </c>
      <c r="D103" s="18">
        <v>3.2000000000000001E-2</v>
      </c>
      <c r="E103" s="18">
        <v>1.6E-2</v>
      </c>
      <c r="F103" s="18"/>
    </row>
    <row r="104" spans="1:6" x14ac:dyDescent="0.3">
      <c r="A104" s="16"/>
      <c r="B104" s="16" t="s">
        <v>422</v>
      </c>
      <c r="C104" s="18">
        <v>0.182</v>
      </c>
      <c r="D104" s="18">
        <v>9.0999999999999998E-2</v>
      </c>
      <c r="E104" s="18">
        <v>0</v>
      </c>
      <c r="F104" s="18"/>
    </row>
    <row r="105" spans="1:6" x14ac:dyDescent="0.3">
      <c r="A105" s="16"/>
      <c r="B105" s="16" t="s">
        <v>133</v>
      </c>
      <c r="C105" s="18">
        <v>0.182</v>
      </c>
      <c r="D105" s="18">
        <v>7.5999999999999998E-2</v>
      </c>
      <c r="E105" s="18">
        <v>1.4999999999999999E-2</v>
      </c>
      <c r="F105" s="18"/>
    </row>
    <row r="106" spans="1:6" x14ac:dyDescent="0.3">
      <c r="A106" s="16"/>
      <c r="B106" s="16" t="s">
        <v>36</v>
      </c>
      <c r="C106" s="18">
        <v>0.182</v>
      </c>
      <c r="D106" s="18">
        <v>9.0999999999999998E-2</v>
      </c>
      <c r="E106" s="18">
        <v>0</v>
      </c>
      <c r="F106" s="18"/>
    </row>
    <row r="107" spans="1:6" x14ac:dyDescent="0.3">
      <c r="A107" s="16"/>
      <c r="B107" s="16" t="s">
        <v>148</v>
      </c>
      <c r="C107" s="18">
        <v>0.182</v>
      </c>
      <c r="D107" s="18">
        <v>9.0999999999999998E-2</v>
      </c>
      <c r="E107" s="18">
        <v>0</v>
      </c>
      <c r="F107" s="18"/>
    </row>
    <row r="108" spans="1:6" x14ac:dyDescent="0.3">
      <c r="A108" s="16"/>
      <c r="B108" s="16" t="s">
        <v>115</v>
      </c>
      <c r="C108" s="18">
        <v>0.23599999999999999</v>
      </c>
      <c r="D108" s="18">
        <v>1.7999999999999999E-2</v>
      </c>
      <c r="E108" s="18">
        <v>1.7999999999999999E-2</v>
      </c>
      <c r="F108" s="18"/>
    </row>
    <row r="109" spans="1:6" x14ac:dyDescent="0.3">
      <c r="A109" s="16"/>
      <c r="B109" s="16" t="s">
        <v>88</v>
      </c>
      <c r="C109" s="18">
        <v>0.182</v>
      </c>
      <c r="D109" s="18">
        <v>4.4999999999999998E-2</v>
      </c>
      <c r="E109" s="18">
        <v>4.4999999999999998E-2</v>
      </c>
      <c r="F109" s="18"/>
    </row>
    <row r="110" spans="1:6" x14ac:dyDescent="0.3">
      <c r="A110" s="16"/>
      <c r="B110" s="16" t="s">
        <v>121</v>
      </c>
      <c r="C110" s="18">
        <v>0.26700000000000002</v>
      </c>
      <c r="D110" s="18">
        <v>0</v>
      </c>
      <c r="E110" s="18">
        <v>0</v>
      </c>
      <c r="F110" s="18"/>
    </row>
    <row r="111" spans="1:6" x14ac:dyDescent="0.3">
      <c r="A111" s="16"/>
      <c r="B111" s="16" t="s">
        <v>125</v>
      </c>
      <c r="C111" s="18">
        <v>0.13300000000000001</v>
      </c>
      <c r="D111" s="18">
        <v>0.1</v>
      </c>
      <c r="E111" s="18">
        <v>3.3000000000000002E-2</v>
      </c>
      <c r="F111" s="18"/>
    </row>
    <row r="112" spans="1:6" x14ac:dyDescent="0.3">
      <c r="A112" s="16"/>
      <c r="B112" s="16" t="s">
        <v>45</v>
      </c>
      <c r="C112" s="18">
        <v>0.17399999999999999</v>
      </c>
      <c r="D112" s="18">
        <v>8.6999999999999994E-2</v>
      </c>
      <c r="E112" s="18">
        <v>0</v>
      </c>
      <c r="F112" s="18"/>
    </row>
    <row r="113" spans="1:6" x14ac:dyDescent="0.3">
      <c r="A113" s="16"/>
      <c r="B113" s="16" t="s">
        <v>91</v>
      </c>
      <c r="C113" s="18">
        <v>0.185</v>
      </c>
      <c r="D113" s="18">
        <v>7.3999999999999996E-2</v>
      </c>
      <c r="E113" s="18">
        <v>0</v>
      </c>
      <c r="F113" s="18"/>
    </row>
    <row r="114" spans="1:6" x14ac:dyDescent="0.3">
      <c r="A114" s="16"/>
      <c r="B114" s="16" t="s">
        <v>100</v>
      </c>
      <c r="C114" s="18">
        <v>0.219</v>
      </c>
      <c r="D114" s="18">
        <v>3.1E-2</v>
      </c>
      <c r="E114" s="18">
        <v>0</v>
      </c>
      <c r="F114" s="18"/>
    </row>
    <row r="115" spans="1:6" x14ac:dyDescent="0.3">
      <c r="A115" s="16"/>
      <c r="B115" s="16" t="s">
        <v>120</v>
      </c>
      <c r="C115" s="18">
        <v>0.25</v>
      </c>
      <c r="D115" s="18">
        <v>0</v>
      </c>
      <c r="E115" s="18">
        <v>0</v>
      </c>
      <c r="F115" s="18"/>
    </row>
    <row r="116" spans="1:6" x14ac:dyDescent="0.3">
      <c r="A116" s="16"/>
      <c r="B116" s="16" t="s">
        <v>119</v>
      </c>
      <c r="C116" s="18">
        <v>0.25</v>
      </c>
      <c r="D116" s="18">
        <v>0</v>
      </c>
      <c r="E116" s="18">
        <v>0</v>
      </c>
      <c r="F116" s="18"/>
    </row>
    <row r="117" spans="1:6" x14ac:dyDescent="0.3">
      <c r="A117" s="16"/>
      <c r="B117" s="16" t="s">
        <v>147</v>
      </c>
      <c r="C117" s="18">
        <v>0.14099999999999999</v>
      </c>
      <c r="D117" s="18">
        <v>7.8E-2</v>
      </c>
      <c r="E117" s="18">
        <v>3.1E-2</v>
      </c>
      <c r="F117" s="18"/>
    </row>
    <row r="118" spans="1:6" x14ac:dyDescent="0.3">
      <c r="A118" s="16"/>
      <c r="B118" s="16" t="s">
        <v>107</v>
      </c>
      <c r="C118" s="18">
        <v>0.22</v>
      </c>
      <c r="D118" s="18">
        <v>0</v>
      </c>
      <c r="E118" s="18">
        <v>2.4E-2</v>
      </c>
      <c r="F118" s="18"/>
    </row>
    <row r="119" spans="1:6" x14ac:dyDescent="0.3">
      <c r="A119" s="16"/>
      <c r="B119" s="16" t="s">
        <v>439</v>
      </c>
      <c r="C119" s="18">
        <v>0.17399999999999999</v>
      </c>
      <c r="D119" s="18">
        <v>4.2999999999999997E-2</v>
      </c>
      <c r="E119" s="18">
        <v>2.1999999999999999E-2</v>
      </c>
      <c r="F119" s="18"/>
    </row>
    <row r="120" spans="1:6" x14ac:dyDescent="0.3">
      <c r="A120" s="16"/>
      <c r="B120" s="16" t="s">
        <v>89</v>
      </c>
      <c r="C120" s="18">
        <v>0.23100000000000001</v>
      </c>
      <c r="D120" s="18">
        <v>0</v>
      </c>
      <c r="E120" s="18">
        <v>0</v>
      </c>
      <c r="F120" s="18"/>
    </row>
    <row r="121" spans="1:6" x14ac:dyDescent="0.3">
      <c r="A121" s="16"/>
      <c r="B121" s="16" t="s">
        <v>92</v>
      </c>
      <c r="C121" s="18">
        <v>0.22700000000000001</v>
      </c>
      <c r="D121" s="18">
        <v>0</v>
      </c>
      <c r="E121" s="18">
        <v>0</v>
      </c>
      <c r="F121" s="18"/>
    </row>
    <row r="122" spans="1:6" x14ac:dyDescent="0.3">
      <c r="A122" s="16"/>
      <c r="B122" s="16" t="s">
        <v>143</v>
      </c>
      <c r="C122" s="18">
        <v>0.11799999999999999</v>
      </c>
      <c r="D122" s="18">
        <v>7.8E-2</v>
      </c>
      <c r="E122" s="18">
        <v>0.02</v>
      </c>
      <c r="F122" s="18"/>
    </row>
    <row r="123" spans="1:6" x14ac:dyDescent="0.3">
      <c r="A123" s="16"/>
      <c r="B123" s="16" t="s">
        <v>9</v>
      </c>
      <c r="C123" s="18">
        <v>0.107</v>
      </c>
      <c r="D123" s="18">
        <v>0.107</v>
      </c>
      <c r="E123" s="18">
        <v>0</v>
      </c>
      <c r="F123" s="18"/>
    </row>
    <row r="124" spans="1:6" x14ac:dyDescent="0.3">
      <c r="A124" s="16"/>
      <c r="B124" s="16" t="s">
        <v>445</v>
      </c>
      <c r="C124" s="18">
        <v>0.182</v>
      </c>
      <c r="D124" s="18">
        <v>0.03</v>
      </c>
      <c r="E124" s="18">
        <v>0</v>
      </c>
      <c r="F124" s="18"/>
    </row>
    <row r="125" spans="1:6" x14ac:dyDescent="0.3">
      <c r="A125" s="16"/>
      <c r="B125" s="16" t="s">
        <v>94</v>
      </c>
      <c r="C125" s="18">
        <v>0.152</v>
      </c>
      <c r="D125" s="18">
        <v>0.03</v>
      </c>
      <c r="E125" s="18">
        <v>0.03</v>
      </c>
      <c r="F125" s="18"/>
    </row>
    <row r="126" spans="1:6" x14ac:dyDescent="0.3">
      <c r="A126" s="16"/>
      <c r="B126" s="16" t="s">
        <v>77</v>
      </c>
      <c r="C126" s="18">
        <v>0.158</v>
      </c>
      <c r="D126" s="18">
        <v>2.5999999999999999E-2</v>
      </c>
      <c r="E126" s="18">
        <v>2.5999999999999999E-2</v>
      </c>
      <c r="F126" s="18"/>
    </row>
    <row r="127" spans="1:6" x14ac:dyDescent="0.3">
      <c r="A127" s="16"/>
      <c r="B127" s="16" t="s">
        <v>37</v>
      </c>
      <c r="C127" s="18">
        <v>0.16700000000000001</v>
      </c>
      <c r="D127" s="18">
        <v>0</v>
      </c>
      <c r="E127" s="18">
        <v>4.2000000000000003E-2</v>
      </c>
      <c r="F127" s="18"/>
    </row>
    <row r="128" spans="1:6" x14ac:dyDescent="0.3">
      <c r="A128" s="16"/>
      <c r="B128" s="16" t="s">
        <v>23</v>
      </c>
      <c r="C128" s="18">
        <v>0.20699999999999999</v>
      </c>
      <c r="D128" s="18">
        <v>0</v>
      </c>
      <c r="E128" s="18">
        <v>0</v>
      </c>
      <c r="F128" s="18"/>
    </row>
    <row r="129" spans="1:6" x14ac:dyDescent="0.3">
      <c r="A129" s="16"/>
      <c r="B129" s="16" t="s">
        <v>3</v>
      </c>
      <c r="C129" s="18">
        <v>0.156</v>
      </c>
      <c r="D129" s="18">
        <v>3.9E-2</v>
      </c>
      <c r="E129" s="18">
        <v>0.01</v>
      </c>
      <c r="F129" s="18"/>
    </row>
    <row r="130" spans="1:6" x14ac:dyDescent="0.3">
      <c r="A130" s="16"/>
      <c r="B130" s="16" t="s">
        <v>90</v>
      </c>
      <c r="C130" s="18">
        <v>0.17599999999999999</v>
      </c>
      <c r="D130" s="18">
        <v>0</v>
      </c>
      <c r="E130" s="18">
        <v>2.9000000000000001E-2</v>
      </c>
      <c r="F130" s="18"/>
    </row>
    <row r="131" spans="1:6" x14ac:dyDescent="0.3">
      <c r="A131" s="16"/>
      <c r="B131" s="16" t="s">
        <v>0</v>
      </c>
      <c r="C131" s="18">
        <v>0.155</v>
      </c>
      <c r="D131" s="18">
        <v>1.2E-2</v>
      </c>
      <c r="E131" s="18">
        <v>3.5999999999999997E-2</v>
      </c>
      <c r="F131" s="18"/>
    </row>
    <row r="132" spans="1:6" x14ac:dyDescent="0.3">
      <c r="A132" s="16"/>
      <c r="B132" s="16" t="s">
        <v>444</v>
      </c>
      <c r="C132" s="18">
        <v>0.2</v>
      </c>
      <c r="D132" s="18">
        <v>0</v>
      </c>
      <c r="E132" s="18">
        <v>0</v>
      </c>
      <c r="F132" s="18"/>
    </row>
    <row r="133" spans="1:6" x14ac:dyDescent="0.3">
      <c r="A133" s="16"/>
      <c r="B133" s="16" t="s">
        <v>446</v>
      </c>
      <c r="C133" s="18">
        <v>0.13300000000000001</v>
      </c>
      <c r="D133" s="18">
        <v>6.7000000000000004E-2</v>
      </c>
      <c r="E133" s="18">
        <v>0</v>
      </c>
      <c r="F133" s="18"/>
    </row>
    <row r="134" spans="1:6" x14ac:dyDescent="0.3">
      <c r="A134" s="16"/>
      <c r="B134" s="16" t="s">
        <v>12</v>
      </c>
      <c r="C134" s="18">
        <v>0.2</v>
      </c>
      <c r="D134" s="18">
        <v>0</v>
      </c>
      <c r="E134" s="18">
        <v>0</v>
      </c>
      <c r="F134" s="18"/>
    </row>
    <row r="135" spans="1:6" x14ac:dyDescent="0.3">
      <c r="A135" s="16"/>
      <c r="B135" s="16" t="s">
        <v>144</v>
      </c>
      <c r="C135" s="18">
        <v>0.2</v>
      </c>
      <c r="D135" s="18">
        <v>0</v>
      </c>
      <c r="E135" s="18">
        <v>0</v>
      </c>
      <c r="F135" s="18"/>
    </row>
    <row r="136" spans="1:6" x14ac:dyDescent="0.3">
      <c r="A136" s="16"/>
      <c r="B136" s="16" t="s">
        <v>69</v>
      </c>
      <c r="C136" s="18">
        <v>0.15</v>
      </c>
      <c r="D136" s="18">
        <v>0.05</v>
      </c>
      <c r="E136" s="18">
        <v>0</v>
      </c>
      <c r="F136" s="18"/>
    </row>
    <row r="137" spans="1:6" x14ac:dyDescent="0.3">
      <c r="A137" s="16"/>
      <c r="B137" s="16" t="s">
        <v>442</v>
      </c>
      <c r="C137" s="18">
        <v>0.11899999999999999</v>
      </c>
      <c r="D137" s="18">
        <v>0.06</v>
      </c>
      <c r="E137" s="18">
        <v>1.2E-2</v>
      </c>
      <c r="F137" s="18"/>
    </row>
    <row r="138" spans="1:6" x14ac:dyDescent="0.3">
      <c r="A138" s="16"/>
      <c r="B138" s="16" t="s">
        <v>67</v>
      </c>
      <c r="C138" s="18">
        <v>0.16500000000000001</v>
      </c>
      <c r="D138" s="18">
        <v>2.5000000000000001E-2</v>
      </c>
      <c r="E138" s="18">
        <v>0</v>
      </c>
      <c r="F138" s="18"/>
    </row>
    <row r="139" spans="1:6" x14ac:dyDescent="0.3">
      <c r="A139" s="16"/>
      <c r="B139" s="16" t="s">
        <v>449</v>
      </c>
      <c r="C139" s="18">
        <v>0.188</v>
      </c>
      <c r="D139" s="18">
        <v>0</v>
      </c>
      <c r="E139" s="18">
        <v>0</v>
      </c>
      <c r="F139" s="18"/>
    </row>
    <row r="140" spans="1:6" x14ac:dyDescent="0.3">
      <c r="A140" s="16"/>
      <c r="B140" s="16" t="s">
        <v>73</v>
      </c>
      <c r="C140" s="18">
        <v>0.14000000000000001</v>
      </c>
      <c r="D140" s="18">
        <v>2.3E-2</v>
      </c>
      <c r="E140" s="18">
        <v>2.3E-2</v>
      </c>
      <c r="F140" s="18"/>
    </row>
    <row r="141" spans="1:6" x14ac:dyDescent="0.3">
      <c r="A141" s="16"/>
      <c r="B141" s="16" t="s">
        <v>98</v>
      </c>
      <c r="C141" s="18">
        <v>0.13800000000000001</v>
      </c>
      <c r="D141" s="18">
        <v>3.1E-2</v>
      </c>
      <c r="E141" s="18">
        <v>1.4999999999999999E-2</v>
      </c>
      <c r="F141" s="18"/>
    </row>
    <row r="142" spans="1:6" x14ac:dyDescent="0.3">
      <c r="A142" s="16"/>
      <c r="B142" s="16" t="s">
        <v>448</v>
      </c>
      <c r="C142" s="18">
        <v>0.182</v>
      </c>
      <c r="D142" s="18">
        <v>0</v>
      </c>
      <c r="E142" s="18">
        <v>0</v>
      </c>
      <c r="F142" s="18"/>
    </row>
    <row r="143" spans="1:6" x14ac:dyDescent="0.3">
      <c r="A143" s="16"/>
      <c r="B143" s="16" t="s">
        <v>109</v>
      </c>
      <c r="C143" s="18">
        <v>0.182</v>
      </c>
      <c r="D143" s="18">
        <v>0</v>
      </c>
      <c r="E143" s="18">
        <v>0</v>
      </c>
      <c r="F143" s="18"/>
    </row>
    <row r="144" spans="1:6" x14ac:dyDescent="0.3">
      <c r="A144" s="16"/>
      <c r="B144" s="16" t="s">
        <v>75</v>
      </c>
      <c r="C144" s="18">
        <v>0.13600000000000001</v>
      </c>
      <c r="D144" s="18">
        <v>0</v>
      </c>
      <c r="E144" s="18">
        <v>4.4999999999999998E-2</v>
      </c>
      <c r="F144" s="18"/>
    </row>
    <row r="145" spans="1:6" x14ac:dyDescent="0.3">
      <c r="A145" s="16"/>
      <c r="B145" s="16" t="s">
        <v>447</v>
      </c>
      <c r="C145" s="18">
        <v>0.161</v>
      </c>
      <c r="D145" s="18">
        <v>0</v>
      </c>
      <c r="E145" s="18">
        <v>1.7999999999999999E-2</v>
      </c>
      <c r="F145" s="18"/>
    </row>
    <row r="146" spans="1:6" x14ac:dyDescent="0.3">
      <c r="A146" s="16"/>
      <c r="B146" s="16" t="s">
        <v>440</v>
      </c>
      <c r="C146" s="18">
        <v>0.17399999999999999</v>
      </c>
      <c r="D146" s="18">
        <v>0</v>
      </c>
      <c r="E146" s="18">
        <v>0</v>
      </c>
      <c r="F146" s="18"/>
    </row>
    <row r="147" spans="1:6" x14ac:dyDescent="0.3">
      <c r="A147" s="16"/>
      <c r="B147" s="16" t="s">
        <v>1</v>
      </c>
      <c r="C147" s="18">
        <v>8.3000000000000004E-2</v>
      </c>
      <c r="D147" s="18">
        <v>6.3E-2</v>
      </c>
      <c r="E147" s="18">
        <v>2.1000000000000001E-2</v>
      </c>
      <c r="F147" s="18"/>
    </row>
    <row r="148" spans="1:6" x14ac:dyDescent="0.3">
      <c r="A148" s="16"/>
      <c r="B148" s="16" t="s">
        <v>41</v>
      </c>
      <c r="C148" s="18">
        <v>0.16700000000000001</v>
      </c>
      <c r="D148" s="18">
        <v>0</v>
      </c>
      <c r="E148" s="18">
        <v>0</v>
      </c>
      <c r="F148" s="18"/>
    </row>
    <row r="149" spans="1:6" x14ac:dyDescent="0.3">
      <c r="A149" s="16"/>
      <c r="B149" s="16" t="s">
        <v>82</v>
      </c>
      <c r="C149" s="18">
        <v>0.16700000000000001</v>
      </c>
      <c r="D149" s="18">
        <v>0</v>
      </c>
      <c r="E149" s="18">
        <v>0</v>
      </c>
      <c r="F149" s="18"/>
    </row>
    <row r="150" spans="1:6" x14ac:dyDescent="0.3">
      <c r="A150" s="16"/>
      <c r="B150" s="16" t="s">
        <v>76</v>
      </c>
      <c r="C150" s="18">
        <v>8.3000000000000004E-2</v>
      </c>
      <c r="D150" s="18">
        <v>8.3000000000000004E-2</v>
      </c>
      <c r="E150" s="18">
        <v>0</v>
      </c>
      <c r="F150" s="18"/>
    </row>
    <row r="151" spans="1:6" x14ac:dyDescent="0.3">
      <c r="A151" s="16"/>
      <c r="B151" s="16" t="s">
        <v>50</v>
      </c>
      <c r="C151" s="18">
        <v>0.12</v>
      </c>
      <c r="D151" s="18">
        <v>0.04</v>
      </c>
      <c r="E151" s="18">
        <v>0</v>
      </c>
      <c r="F151" s="18"/>
    </row>
    <row r="152" spans="1:6" x14ac:dyDescent="0.3">
      <c r="A152" s="16"/>
      <c r="B152" s="16" t="s">
        <v>438</v>
      </c>
      <c r="C152" s="18">
        <v>7.6999999999999999E-2</v>
      </c>
      <c r="D152" s="18">
        <v>3.7999999999999999E-2</v>
      </c>
      <c r="E152" s="18">
        <v>3.7999999999999999E-2</v>
      </c>
      <c r="F152" s="18"/>
    </row>
    <row r="153" spans="1:6" x14ac:dyDescent="0.3">
      <c r="A153" s="16"/>
      <c r="B153" s="16" t="s">
        <v>16</v>
      </c>
      <c r="C153" s="18">
        <v>0.14299999999999999</v>
      </c>
      <c r="D153" s="18">
        <v>0</v>
      </c>
      <c r="E153" s="18">
        <v>0</v>
      </c>
      <c r="F153" s="18"/>
    </row>
    <row r="154" spans="1:6" x14ac:dyDescent="0.3">
      <c r="A154" s="16"/>
      <c r="B154" s="16" t="s">
        <v>131</v>
      </c>
      <c r="C154" s="18">
        <v>0.14299999999999999</v>
      </c>
      <c r="D154" s="18">
        <v>0</v>
      </c>
      <c r="E154" s="18">
        <v>0</v>
      </c>
      <c r="F154" s="18"/>
    </row>
    <row r="155" spans="1:6" x14ac:dyDescent="0.3">
      <c r="A155" s="16"/>
      <c r="B155" s="16" t="s">
        <v>102</v>
      </c>
      <c r="C155" s="18">
        <v>0.14299999999999999</v>
      </c>
      <c r="D155" s="18">
        <v>0</v>
      </c>
      <c r="E155" s="18">
        <v>0</v>
      </c>
      <c r="F155" s="18"/>
    </row>
    <row r="156" spans="1:6" x14ac:dyDescent="0.3">
      <c r="A156" s="16"/>
      <c r="B156" s="108" t="s">
        <v>124</v>
      </c>
      <c r="C156" s="18">
        <v>8.3000000000000004E-2</v>
      </c>
      <c r="D156" s="18">
        <v>5.6000000000000001E-2</v>
      </c>
      <c r="E156" s="18">
        <v>0</v>
      </c>
      <c r="F156" s="18"/>
    </row>
    <row r="157" spans="1:6" x14ac:dyDescent="0.3">
      <c r="A157" s="16"/>
      <c r="B157" s="108" t="s">
        <v>84</v>
      </c>
      <c r="C157" s="18">
        <v>0.13600000000000001</v>
      </c>
      <c r="D157" s="18">
        <v>0</v>
      </c>
      <c r="E157" s="18">
        <v>0</v>
      </c>
      <c r="F157" s="18"/>
    </row>
    <row r="158" spans="1:6" x14ac:dyDescent="0.3">
      <c r="A158" s="16"/>
      <c r="B158" s="108" t="s">
        <v>43</v>
      </c>
      <c r="C158" s="18">
        <v>0.13300000000000001</v>
      </c>
      <c r="D158" s="18">
        <v>0</v>
      </c>
      <c r="E158" s="18">
        <v>0</v>
      </c>
      <c r="F158" s="18"/>
    </row>
    <row r="159" spans="1:6" x14ac:dyDescent="0.3">
      <c r="A159" s="16"/>
      <c r="B159" s="108" t="s">
        <v>103</v>
      </c>
      <c r="C159" s="18">
        <v>0.10299999999999999</v>
      </c>
      <c r="D159" s="18">
        <v>0</v>
      </c>
      <c r="E159" s="18">
        <v>2.5999999999999999E-2</v>
      </c>
      <c r="F159" s="18"/>
    </row>
    <row r="160" spans="1:6" x14ac:dyDescent="0.3">
      <c r="A160" s="16"/>
      <c r="B160" s="108" t="s">
        <v>30</v>
      </c>
      <c r="C160" s="18">
        <v>0.121</v>
      </c>
      <c r="D160" s="18">
        <v>0</v>
      </c>
      <c r="E160" s="18">
        <v>0</v>
      </c>
      <c r="F160" s="18"/>
    </row>
    <row r="161" spans="1:6" x14ac:dyDescent="0.3">
      <c r="A161" s="16"/>
      <c r="B161" s="108" t="s">
        <v>17</v>
      </c>
      <c r="C161" s="18">
        <v>5.7000000000000002E-2</v>
      </c>
      <c r="D161" s="18">
        <v>5.7000000000000002E-2</v>
      </c>
      <c r="E161" s="18">
        <v>0</v>
      </c>
      <c r="F161" s="18"/>
    </row>
    <row r="162" spans="1:6" x14ac:dyDescent="0.3">
      <c r="A162" s="16"/>
      <c r="B162" s="108" t="s">
        <v>44</v>
      </c>
      <c r="C162" s="18">
        <v>0.111</v>
      </c>
      <c r="D162" s="18">
        <v>0</v>
      </c>
      <c r="E162" s="18">
        <v>0</v>
      </c>
      <c r="F162" s="18"/>
    </row>
    <row r="163" spans="1:6" x14ac:dyDescent="0.3">
      <c r="A163" s="16"/>
      <c r="B163" s="108" t="s">
        <v>49</v>
      </c>
      <c r="C163" s="18">
        <v>0.10299999999999999</v>
      </c>
      <c r="D163" s="18">
        <v>0</v>
      </c>
      <c r="E163" s="18">
        <v>0</v>
      </c>
      <c r="F163" s="18"/>
    </row>
    <row r="164" spans="1:6" x14ac:dyDescent="0.3">
      <c r="A164" s="16"/>
      <c r="B164" s="108" t="s">
        <v>118</v>
      </c>
      <c r="C164" s="18">
        <v>0.10299999999999999</v>
      </c>
      <c r="D164" s="18">
        <v>0</v>
      </c>
      <c r="E164" s="18">
        <v>0</v>
      </c>
      <c r="F164" s="18"/>
    </row>
    <row r="165" spans="1:6" x14ac:dyDescent="0.3">
      <c r="A165" s="16"/>
      <c r="B165" s="108" t="s">
        <v>66</v>
      </c>
      <c r="C165" s="18">
        <v>7.6999999999999999E-2</v>
      </c>
      <c r="D165" s="18">
        <v>0</v>
      </c>
      <c r="E165" s="18">
        <v>0</v>
      </c>
      <c r="F165" s="18"/>
    </row>
    <row r="166" spans="1:6" x14ac:dyDescent="0.3">
      <c r="A166" s="16"/>
      <c r="B166" s="108" t="s">
        <v>24</v>
      </c>
      <c r="C166" s="18">
        <v>2.3E-2</v>
      </c>
      <c r="D166" s="18">
        <v>4.7E-2</v>
      </c>
      <c r="E166" s="18">
        <v>0</v>
      </c>
      <c r="F166" s="18"/>
    </row>
    <row r="167" spans="1:6" x14ac:dyDescent="0.3">
      <c r="A167" s="16"/>
      <c r="B167" s="108" t="s">
        <v>59</v>
      </c>
      <c r="C167" s="18">
        <v>0</v>
      </c>
      <c r="D167" s="18">
        <v>5.2999999999999999E-2</v>
      </c>
      <c r="E167" s="18">
        <v>0</v>
      </c>
      <c r="F167" s="18"/>
    </row>
    <row r="168" spans="1:6" x14ac:dyDescent="0.3">
      <c r="A168" s="16"/>
      <c r="B168" s="16"/>
      <c r="C168" s="16"/>
      <c r="D168" s="16"/>
      <c r="E168" s="16"/>
    </row>
    <row r="169" spans="1:6" x14ac:dyDescent="0.3">
      <c r="A169" s="16"/>
      <c r="B169" s="16"/>
      <c r="C169" s="16"/>
      <c r="D169" s="16"/>
      <c r="E169" s="16"/>
    </row>
    <row r="170" spans="1:6" x14ac:dyDescent="0.3">
      <c r="A170" s="16"/>
      <c r="B170" s="16"/>
      <c r="C170" s="16"/>
      <c r="D170" s="16"/>
      <c r="E170" s="16"/>
    </row>
    <row r="171" spans="1:6" x14ac:dyDescent="0.3">
      <c r="A171" s="16"/>
      <c r="B171" s="16"/>
      <c r="C171" s="16"/>
      <c r="D171" s="16"/>
      <c r="E171" s="16"/>
    </row>
  </sheetData>
  <sortState ref="B9:F165">
    <sortCondition descending="1" ref="F9:F165"/>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zoomScale="60" zoomScaleNormal="60" workbookViewId="0">
      <selection activeCell="K4" sqref="K4"/>
    </sheetView>
  </sheetViews>
  <sheetFormatPr defaultRowHeight="14.4" x14ac:dyDescent="0.3"/>
  <cols>
    <col min="1" max="1" width="20.5546875" style="85" customWidth="1"/>
    <col min="2" max="4" width="8.88671875" style="85"/>
  </cols>
  <sheetData>
    <row r="1" spans="1:7" ht="115.2" x14ac:dyDescent="0.3">
      <c r="A1" s="94" t="s">
        <v>481</v>
      </c>
    </row>
    <row r="2" spans="1:7" x14ac:dyDescent="0.3">
      <c r="G2" s="103" t="s">
        <v>382</v>
      </c>
    </row>
    <row r="6" spans="1:7" ht="15" x14ac:dyDescent="0.25">
      <c r="B6" s="85" t="s">
        <v>492</v>
      </c>
      <c r="C6" s="85" t="s">
        <v>493</v>
      </c>
      <c r="D6" s="85" t="s">
        <v>494</v>
      </c>
    </row>
    <row r="7" spans="1:7" ht="15" x14ac:dyDescent="0.25">
      <c r="A7" s="85" t="s">
        <v>153</v>
      </c>
      <c r="B7" s="90">
        <v>0.375</v>
      </c>
      <c r="C7" s="90">
        <v>0.438</v>
      </c>
      <c r="D7" s="90">
        <v>0.188</v>
      </c>
      <c r="E7" s="18">
        <f>SUM(B7:D7)</f>
        <v>1.0009999999999999</v>
      </c>
    </row>
    <row r="8" spans="1:7" x14ac:dyDescent="0.3">
      <c r="A8" s="85" t="s">
        <v>466</v>
      </c>
      <c r="B8" s="90">
        <v>0.55600000000000005</v>
      </c>
      <c r="C8" s="90">
        <v>0.44400000000000001</v>
      </c>
      <c r="D8" s="90">
        <v>0</v>
      </c>
      <c r="E8" s="18">
        <f t="shared" ref="E8:E30" si="0">SUM(B8:D8)</f>
        <v>1</v>
      </c>
    </row>
    <row r="9" spans="1:7" ht="15" x14ac:dyDescent="0.25">
      <c r="A9" s="85" t="s">
        <v>155</v>
      </c>
      <c r="B9" s="90">
        <v>0.29099999999999998</v>
      </c>
      <c r="C9" s="90">
        <v>0.36399999999999999</v>
      </c>
      <c r="D9" s="90">
        <v>0.29099999999999998</v>
      </c>
      <c r="E9" s="18">
        <f t="shared" si="0"/>
        <v>0.94599999999999995</v>
      </c>
    </row>
    <row r="10" spans="1:7" x14ac:dyDescent="0.3">
      <c r="A10" s="85" t="s">
        <v>421</v>
      </c>
      <c r="B10" s="90">
        <v>0.47099999999999997</v>
      </c>
      <c r="C10" s="90">
        <v>0.47099999999999997</v>
      </c>
      <c r="D10" s="90">
        <v>0</v>
      </c>
      <c r="E10" s="18">
        <f t="shared" si="0"/>
        <v>0.94199999999999995</v>
      </c>
    </row>
    <row r="11" spans="1:7" x14ac:dyDescent="0.3">
      <c r="A11" s="85" t="s">
        <v>454</v>
      </c>
      <c r="B11" s="90">
        <v>0.19500000000000001</v>
      </c>
      <c r="C11" s="90">
        <v>0.39</v>
      </c>
      <c r="D11" s="90">
        <v>0.24399999999999999</v>
      </c>
      <c r="E11" s="18">
        <f t="shared" si="0"/>
        <v>0.82899999999999996</v>
      </c>
    </row>
    <row r="12" spans="1:7" x14ac:dyDescent="0.3">
      <c r="A12" s="85" t="s">
        <v>450</v>
      </c>
      <c r="B12" s="90">
        <v>5.8999999999999997E-2</v>
      </c>
      <c r="C12" s="90">
        <v>0.52900000000000003</v>
      </c>
      <c r="D12" s="90">
        <v>0.23499999999999999</v>
      </c>
      <c r="E12" s="18">
        <f t="shared" si="0"/>
        <v>0.82300000000000006</v>
      </c>
    </row>
    <row r="13" spans="1:7" x14ac:dyDescent="0.3">
      <c r="A13" s="85" t="s">
        <v>424</v>
      </c>
      <c r="B13" s="90">
        <v>0.4</v>
      </c>
      <c r="C13" s="90">
        <v>0.4</v>
      </c>
      <c r="D13" s="90">
        <v>0</v>
      </c>
      <c r="E13" s="18">
        <f t="shared" si="0"/>
        <v>0.8</v>
      </c>
    </row>
    <row r="14" spans="1:7" x14ac:dyDescent="0.3">
      <c r="A14" s="85" t="s">
        <v>422</v>
      </c>
      <c r="B14" s="90">
        <v>0.441</v>
      </c>
      <c r="C14" s="90">
        <v>0.32400000000000001</v>
      </c>
      <c r="D14" s="90">
        <v>2.9000000000000001E-2</v>
      </c>
      <c r="E14" s="18">
        <f t="shared" si="0"/>
        <v>0.79400000000000004</v>
      </c>
    </row>
    <row r="15" spans="1:7" x14ac:dyDescent="0.3">
      <c r="A15" s="85" t="s">
        <v>150</v>
      </c>
      <c r="B15" s="90">
        <v>0.33300000000000002</v>
      </c>
      <c r="C15" s="90">
        <v>0.33300000000000002</v>
      </c>
      <c r="D15" s="90">
        <v>0.111</v>
      </c>
      <c r="E15" s="18">
        <f t="shared" si="0"/>
        <v>0.77700000000000002</v>
      </c>
    </row>
    <row r="16" spans="1:7" x14ac:dyDescent="0.3">
      <c r="A16" s="85" t="s">
        <v>425</v>
      </c>
      <c r="B16" s="90">
        <v>0.182</v>
      </c>
      <c r="C16" s="90">
        <v>0.318</v>
      </c>
      <c r="D16" s="90">
        <v>0.27300000000000002</v>
      </c>
      <c r="E16" s="18">
        <f t="shared" si="0"/>
        <v>0.77300000000000002</v>
      </c>
    </row>
    <row r="17" spans="1:5" x14ac:dyDescent="0.3">
      <c r="A17" s="85" t="s">
        <v>152</v>
      </c>
      <c r="B17" s="90">
        <v>0.36399999999999999</v>
      </c>
      <c r="C17" s="90">
        <v>0.318</v>
      </c>
      <c r="D17" s="90">
        <v>9.0999999999999998E-2</v>
      </c>
      <c r="E17" s="18">
        <f t="shared" si="0"/>
        <v>0.77299999999999991</v>
      </c>
    </row>
    <row r="18" spans="1:5" x14ac:dyDescent="0.3">
      <c r="A18" s="85" t="s">
        <v>451</v>
      </c>
      <c r="B18" s="90">
        <v>0.22700000000000001</v>
      </c>
      <c r="C18" s="90">
        <v>0.40899999999999997</v>
      </c>
      <c r="D18" s="90">
        <v>0.13600000000000001</v>
      </c>
      <c r="E18" s="18">
        <f t="shared" si="0"/>
        <v>0.77200000000000002</v>
      </c>
    </row>
    <row r="19" spans="1:5" x14ac:dyDescent="0.3">
      <c r="A19" s="85" t="s">
        <v>452</v>
      </c>
      <c r="B19" s="90">
        <v>5.8999999999999997E-2</v>
      </c>
      <c r="C19" s="90">
        <v>0.41199999999999998</v>
      </c>
      <c r="D19" s="90">
        <v>0.29399999999999998</v>
      </c>
      <c r="E19" s="18">
        <f t="shared" si="0"/>
        <v>0.7649999999999999</v>
      </c>
    </row>
    <row r="20" spans="1:5" x14ac:dyDescent="0.3">
      <c r="A20" s="85" t="s">
        <v>453</v>
      </c>
      <c r="B20" s="90">
        <v>9.5000000000000001E-2</v>
      </c>
      <c r="C20" s="90">
        <v>0.42899999999999999</v>
      </c>
      <c r="D20" s="90">
        <v>0.23799999999999999</v>
      </c>
      <c r="E20" s="18">
        <f t="shared" si="0"/>
        <v>0.76200000000000001</v>
      </c>
    </row>
    <row r="21" spans="1:5" x14ac:dyDescent="0.3">
      <c r="A21" s="85" t="s">
        <v>154</v>
      </c>
      <c r="B21" s="90">
        <v>0.28999999999999998</v>
      </c>
      <c r="C21" s="90">
        <v>0.28999999999999998</v>
      </c>
      <c r="D21" s="90">
        <v>0.161</v>
      </c>
      <c r="E21" s="18">
        <f t="shared" si="0"/>
        <v>0.74099999999999999</v>
      </c>
    </row>
    <row r="22" spans="1:5" x14ac:dyDescent="0.3">
      <c r="A22" s="85" t="s">
        <v>141</v>
      </c>
      <c r="B22" s="90">
        <v>0.42099999999999999</v>
      </c>
      <c r="C22" s="90">
        <v>0.158</v>
      </c>
      <c r="D22" s="90">
        <v>0.158</v>
      </c>
      <c r="E22" s="18">
        <f t="shared" si="0"/>
        <v>0.73699999999999999</v>
      </c>
    </row>
    <row r="23" spans="1:5" x14ac:dyDescent="0.3">
      <c r="A23" s="85" t="s">
        <v>100</v>
      </c>
      <c r="B23" s="90">
        <v>0.51600000000000001</v>
      </c>
      <c r="C23" s="90">
        <v>0.161</v>
      </c>
      <c r="D23" s="90">
        <v>0</v>
      </c>
      <c r="E23" s="18">
        <f t="shared" si="0"/>
        <v>0.67700000000000005</v>
      </c>
    </row>
    <row r="24" spans="1:5" x14ac:dyDescent="0.3">
      <c r="A24" s="85" t="s">
        <v>125</v>
      </c>
      <c r="B24" s="90">
        <v>0.44800000000000001</v>
      </c>
      <c r="C24" s="90">
        <v>0.17199999999999999</v>
      </c>
      <c r="D24" s="90">
        <v>3.4000000000000002E-2</v>
      </c>
      <c r="E24" s="18">
        <f t="shared" si="0"/>
        <v>0.65400000000000003</v>
      </c>
    </row>
    <row r="25" spans="1:5" x14ac:dyDescent="0.3">
      <c r="A25" s="85" t="s">
        <v>137</v>
      </c>
      <c r="B25" s="90">
        <v>0.41899999999999998</v>
      </c>
      <c r="C25" s="90">
        <v>0.186</v>
      </c>
      <c r="D25" s="90">
        <v>2.3E-2</v>
      </c>
      <c r="E25" s="18">
        <f t="shared" si="0"/>
        <v>0.628</v>
      </c>
    </row>
    <row r="26" spans="1:5" x14ac:dyDescent="0.3">
      <c r="A26" s="85" t="s">
        <v>142</v>
      </c>
      <c r="B26" s="90">
        <v>0.5</v>
      </c>
      <c r="C26" s="90">
        <v>6.3E-2</v>
      </c>
      <c r="D26" s="90">
        <v>6.3E-2</v>
      </c>
      <c r="E26" s="18">
        <f t="shared" si="0"/>
        <v>0.62599999999999989</v>
      </c>
    </row>
    <row r="27" spans="1:5" x14ac:dyDescent="0.3">
      <c r="A27" s="85" t="s">
        <v>143</v>
      </c>
      <c r="B27" s="90">
        <v>0.34</v>
      </c>
      <c r="C27" s="90">
        <v>0.2</v>
      </c>
      <c r="D27" s="90">
        <v>0.08</v>
      </c>
      <c r="E27" s="18">
        <f>SUM(B27:D27)</f>
        <v>0.62</v>
      </c>
    </row>
    <row r="28" spans="1:5" x14ac:dyDescent="0.3">
      <c r="A28" s="85" t="s">
        <v>126</v>
      </c>
      <c r="B28" s="90">
        <v>0.46200000000000002</v>
      </c>
      <c r="C28" s="90">
        <v>0.154</v>
      </c>
      <c r="D28" s="90">
        <v>0</v>
      </c>
      <c r="E28" s="18">
        <f t="shared" si="0"/>
        <v>0.61599999999999999</v>
      </c>
    </row>
    <row r="29" spans="1:5" x14ac:dyDescent="0.3">
      <c r="A29" s="85" t="s">
        <v>121</v>
      </c>
      <c r="B29" s="90">
        <v>0.4</v>
      </c>
      <c r="C29" s="90">
        <v>0.13300000000000001</v>
      </c>
      <c r="D29" s="90">
        <v>6.7000000000000004E-2</v>
      </c>
      <c r="E29" s="18">
        <f>SUM(B29:D29)</f>
        <v>0.60000000000000009</v>
      </c>
    </row>
    <row r="30" spans="1:5" x14ac:dyDescent="0.3">
      <c r="A30" s="85" t="s">
        <v>130</v>
      </c>
      <c r="B30" s="90">
        <v>0.39100000000000001</v>
      </c>
      <c r="C30" s="90">
        <v>0.182</v>
      </c>
      <c r="D30" s="90">
        <v>2.7E-2</v>
      </c>
      <c r="E30" s="18">
        <f t="shared" si="0"/>
        <v>0.6</v>
      </c>
    </row>
    <row r="31" spans="1:5" x14ac:dyDescent="0.3">
      <c r="A31" s="85" t="s">
        <v>98</v>
      </c>
      <c r="B31" s="90">
        <v>0.45200000000000001</v>
      </c>
      <c r="C31" s="90">
        <v>0.113</v>
      </c>
      <c r="D31" s="90">
        <v>3.2000000000000001E-2</v>
      </c>
      <c r="E31" s="18"/>
    </row>
    <row r="32" spans="1:5" x14ac:dyDescent="0.3">
      <c r="A32" s="85" t="s">
        <v>122</v>
      </c>
      <c r="B32" s="90">
        <v>0.33300000000000002</v>
      </c>
      <c r="C32" s="90">
        <v>0.25600000000000001</v>
      </c>
      <c r="D32" s="90">
        <v>0</v>
      </c>
      <c r="E32" s="18"/>
    </row>
    <row r="33" spans="1:5" x14ac:dyDescent="0.3">
      <c r="A33" s="85" t="s">
        <v>147</v>
      </c>
      <c r="B33" s="90">
        <v>0.42399999999999999</v>
      </c>
      <c r="C33" s="90">
        <v>0.13600000000000001</v>
      </c>
      <c r="D33" s="90">
        <v>1.7000000000000001E-2</v>
      </c>
      <c r="E33" s="18"/>
    </row>
    <row r="34" spans="1:5" x14ac:dyDescent="0.3">
      <c r="A34" s="85" t="s">
        <v>140</v>
      </c>
      <c r="B34" s="90">
        <v>0.25</v>
      </c>
      <c r="C34" s="90">
        <v>0.25</v>
      </c>
      <c r="D34" s="90">
        <v>0.05</v>
      </c>
      <c r="E34" s="18"/>
    </row>
    <row r="35" spans="1:5" x14ac:dyDescent="0.3">
      <c r="A35" s="85" t="s">
        <v>128</v>
      </c>
      <c r="B35" s="90">
        <v>0.26700000000000002</v>
      </c>
      <c r="C35" s="90">
        <v>0.26700000000000002</v>
      </c>
      <c r="D35" s="90">
        <v>0</v>
      </c>
      <c r="E35" s="18"/>
    </row>
    <row r="36" spans="1:5" x14ac:dyDescent="0.3">
      <c r="A36" s="85" t="s">
        <v>115</v>
      </c>
      <c r="B36" s="90">
        <v>0.35199999999999998</v>
      </c>
      <c r="C36" s="90">
        <v>0.14799999999999999</v>
      </c>
      <c r="D36" s="90">
        <v>1.9E-2</v>
      </c>
      <c r="E36" s="18"/>
    </row>
    <row r="37" spans="1:5" x14ac:dyDescent="0.3">
      <c r="A37" s="85" t="s">
        <v>101</v>
      </c>
      <c r="B37" s="90">
        <v>0.438</v>
      </c>
      <c r="C37" s="90">
        <v>6.3E-2</v>
      </c>
      <c r="D37" s="90">
        <v>0</v>
      </c>
      <c r="E37" s="18"/>
    </row>
    <row r="38" spans="1:5" x14ac:dyDescent="0.3">
      <c r="A38" s="85" t="s">
        <v>148</v>
      </c>
      <c r="B38" s="90">
        <v>0.28599999999999998</v>
      </c>
      <c r="C38" s="90">
        <v>0.14299999999999999</v>
      </c>
      <c r="D38" s="90">
        <v>7.0999999999999994E-2</v>
      </c>
      <c r="E38" s="18"/>
    </row>
    <row r="39" spans="1:5" x14ac:dyDescent="0.3">
      <c r="A39" s="85" t="s">
        <v>107</v>
      </c>
      <c r="B39" s="90">
        <v>0.32500000000000001</v>
      </c>
      <c r="C39" s="90">
        <v>0.15</v>
      </c>
      <c r="D39" s="90">
        <v>0</v>
      </c>
      <c r="E39" s="18"/>
    </row>
    <row r="40" spans="1:5" x14ac:dyDescent="0.3">
      <c r="A40" s="85" t="s">
        <v>119</v>
      </c>
      <c r="B40" s="90">
        <v>0.36799999999999999</v>
      </c>
      <c r="C40" s="90">
        <v>0.105</v>
      </c>
      <c r="D40" s="90">
        <v>0</v>
      </c>
      <c r="E40" s="18"/>
    </row>
    <row r="41" spans="1:5" x14ac:dyDescent="0.3">
      <c r="A41" s="85" t="s">
        <v>124</v>
      </c>
      <c r="B41" s="90">
        <v>0.29399999999999998</v>
      </c>
      <c r="C41" s="90">
        <v>0.14699999999999999</v>
      </c>
      <c r="D41" s="90">
        <v>2.9000000000000001E-2</v>
      </c>
      <c r="E41" s="18"/>
    </row>
    <row r="42" spans="1:5" x14ac:dyDescent="0.3">
      <c r="A42" s="85" t="s">
        <v>133</v>
      </c>
      <c r="B42" s="90">
        <v>0.38700000000000001</v>
      </c>
      <c r="C42" s="90">
        <v>8.1000000000000003E-2</v>
      </c>
      <c r="D42" s="90">
        <v>0</v>
      </c>
      <c r="E42" s="18"/>
    </row>
    <row r="43" spans="1:5" x14ac:dyDescent="0.3">
      <c r="A43" s="85" t="s">
        <v>104</v>
      </c>
      <c r="B43" s="90">
        <v>0.36699999999999999</v>
      </c>
      <c r="C43" s="90">
        <v>0</v>
      </c>
      <c r="D43" s="90">
        <v>0.1</v>
      </c>
      <c r="E43" s="18"/>
    </row>
    <row r="44" spans="1:5" x14ac:dyDescent="0.3">
      <c r="A44" s="85" t="s">
        <v>131</v>
      </c>
      <c r="B44" s="90">
        <v>0.46200000000000002</v>
      </c>
      <c r="C44" s="90">
        <v>0</v>
      </c>
      <c r="D44" s="90">
        <v>0</v>
      </c>
      <c r="E44" s="18"/>
    </row>
    <row r="45" spans="1:5" x14ac:dyDescent="0.3">
      <c r="A45" s="85" t="s">
        <v>113</v>
      </c>
      <c r="B45" s="90">
        <v>0.38700000000000001</v>
      </c>
      <c r="C45" s="90">
        <v>3.2000000000000001E-2</v>
      </c>
      <c r="D45" s="90">
        <v>3.2000000000000001E-2</v>
      </c>
      <c r="E45" s="18"/>
    </row>
    <row r="46" spans="1:5" x14ac:dyDescent="0.3">
      <c r="A46" s="85" t="s">
        <v>87</v>
      </c>
      <c r="B46" s="90">
        <v>0.27800000000000002</v>
      </c>
      <c r="C46" s="90">
        <v>0.16700000000000001</v>
      </c>
      <c r="D46" s="90">
        <v>0</v>
      </c>
      <c r="E46" s="18"/>
    </row>
    <row r="47" spans="1:5" x14ac:dyDescent="0.3">
      <c r="A47" s="85" t="s">
        <v>120</v>
      </c>
      <c r="B47" s="90">
        <v>0.42899999999999999</v>
      </c>
      <c r="C47" s="90">
        <v>0</v>
      </c>
      <c r="D47" s="90">
        <v>0</v>
      </c>
      <c r="E47" s="18"/>
    </row>
    <row r="48" spans="1:5" x14ac:dyDescent="0.3">
      <c r="A48" s="85" t="s">
        <v>116</v>
      </c>
      <c r="B48" s="90">
        <v>0.21099999999999999</v>
      </c>
      <c r="C48" s="90">
        <v>0.21099999999999999</v>
      </c>
      <c r="D48" s="90">
        <v>0</v>
      </c>
      <c r="E48" s="18"/>
    </row>
    <row r="49" spans="1:5" x14ac:dyDescent="0.3">
      <c r="A49" s="85" t="s">
        <v>106</v>
      </c>
      <c r="B49" s="90">
        <v>0.30199999999999999</v>
      </c>
      <c r="C49" s="90">
        <v>7.0000000000000007E-2</v>
      </c>
      <c r="D49" s="90">
        <v>4.7E-2</v>
      </c>
      <c r="E49" s="18"/>
    </row>
    <row r="50" spans="1:5" x14ac:dyDescent="0.3">
      <c r="A50" s="85" t="s">
        <v>103</v>
      </c>
      <c r="B50" s="90">
        <v>0.36099999999999999</v>
      </c>
      <c r="C50" s="90">
        <v>2.8000000000000001E-2</v>
      </c>
      <c r="D50" s="90">
        <v>2.8000000000000001E-2</v>
      </c>
      <c r="E50" s="18"/>
    </row>
    <row r="51" spans="1:5" x14ac:dyDescent="0.3">
      <c r="A51" s="85" t="s">
        <v>114</v>
      </c>
      <c r="B51" s="90">
        <v>0.33300000000000002</v>
      </c>
      <c r="C51" s="90">
        <v>0</v>
      </c>
      <c r="D51" s="90">
        <v>8.3000000000000004E-2</v>
      </c>
      <c r="E51" s="18"/>
    </row>
    <row r="52" spans="1:5" x14ac:dyDescent="0.3">
      <c r="A52" s="85" t="s">
        <v>91</v>
      </c>
      <c r="B52" s="90">
        <v>0.33300000000000002</v>
      </c>
      <c r="C52" s="90">
        <v>8.3000000000000004E-2</v>
      </c>
      <c r="D52" s="90">
        <v>0</v>
      </c>
      <c r="E52" s="18"/>
    </row>
    <row r="53" spans="1:5" x14ac:dyDescent="0.3">
      <c r="A53" s="85" t="s">
        <v>67</v>
      </c>
      <c r="B53" s="90">
        <v>0.34200000000000003</v>
      </c>
      <c r="C53" s="90">
        <v>6.6000000000000003E-2</v>
      </c>
      <c r="D53" s="90">
        <v>0</v>
      </c>
      <c r="E53" s="18"/>
    </row>
    <row r="54" spans="1:5" x14ac:dyDescent="0.3">
      <c r="A54" s="85" t="s">
        <v>123</v>
      </c>
      <c r="B54" s="90">
        <v>0.378</v>
      </c>
      <c r="C54" s="90">
        <v>2.1999999999999999E-2</v>
      </c>
      <c r="D54" s="90">
        <v>0</v>
      </c>
      <c r="E54" s="18"/>
    </row>
    <row r="55" spans="1:5" x14ac:dyDescent="0.3">
      <c r="A55" s="85" t="s">
        <v>111</v>
      </c>
      <c r="B55" s="90">
        <v>0.38900000000000001</v>
      </c>
      <c r="C55" s="90">
        <v>0</v>
      </c>
      <c r="D55" s="90">
        <v>0</v>
      </c>
      <c r="E55" s="18"/>
    </row>
    <row r="56" spans="1:5" x14ac:dyDescent="0.3">
      <c r="A56" s="85" t="s">
        <v>108</v>
      </c>
      <c r="B56" s="90">
        <v>0.38500000000000001</v>
      </c>
      <c r="C56" s="90">
        <v>0</v>
      </c>
      <c r="D56" s="90">
        <v>0</v>
      </c>
      <c r="E56" s="18"/>
    </row>
    <row r="57" spans="1:5" x14ac:dyDescent="0.3">
      <c r="A57" s="85" t="s">
        <v>71</v>
      </c>
      <c r="B57" s="90">
        <v>0.34300000000000003</v>
      </c>
      <c r="C57" s="90">
        <v>2.9000000000000001E-2</v>
      </c>
      <c r="D57" s="90">
        <v>0</v>
      </c>
      <c r="E57" s="18"/>
    </row>
    <row r="58" spans="1:5" x14ac:dyDescent="0.3">
      <c r="A58" s="85" t="s">
        <v>109</v>
      </c>
      <c r="B58" s="90">
        <v>0.36399999999999999</v>
      </c>
      <c r="C58" s="90">
        <v>0</v>
      </c>
      <c r="D58" s="90">
        <v>0</v>
      </c>
      <c r="E58" s="18"/>
    </row>
    <row r="59" spans="1:5" x14ac:dyDescent="0.3">
      <c r="A59" s="85" t="s">
        <v>73</v>
      </c>
      <c r="B59" s="90">
        <v>0.33300000000000002</v>
      </c>
      <c r="C59" s="90">
        <v>2.5999999999999999E-2</v>
      </c>
      <c r="D59" s="90">
        <v>0</v>
      </c>
      <c r="E59" s="18"/>
    </row>
    <row r="60" spans="1:5" x14ac:dyDescent="0.3">
      <c r="A60" s="85" t="s">
        <v>118</v>
      </c>
      <c r="B60" s="90">
        <v>0.214</v>
      </c>
      <c r="C60" s="90">
        <v>0.107</v>
      </c>
      <c r="D60" s="90">
        <v>3.5999999999999997E-2</v>
      </c>
      <c r="E60" s="18"/>
    </row>
    <row r="61" spans="1:5" x14ac:dyDescent="0.3">
      <c r="A61" s="85" t="s">
        <v>426</v>
      </c>
      <c r="B61" s="90">
        <v>0.17199999999999999</v>
      </c>
      <c r="C61" s="90">
        <v>6.9000000000000006E-2</v>
      </c>
      <c r="D61" s="90">
        <v>0.10299999999999999</v>
      </c>
      <c r="E61" s="18"/>
    </row>
    <row r="62" spans="1:5" x14ac:dyDescent="0.3">
      <c r="A62" s="85" t="s">
        <v>85</v>
      </c>
      <c r="B62" s="90">
        <v>0.313</v>
      </c>
      <c r="C62" s="90">
        <v>3.1E-2</v>
      </c>
      <c r="D62" s="90">
        <v>0</v>
      </c>
      <c r="E62" s="18"/>
    </row>
    <row r="63" spans="1:5" x14ac:dyDescent="0.3">
      <c r="A63" s="85" t="s">
        <v>45</v>
      </c>
      <c r="B63" s="90">
        <v>0.27800000000000002</v>
      </c>
      <c r="C63" s="90">
        <v>5.6000000000000001E-2</v>
      </c>
      <c r="D63" s="90">
        <v>0</v>
      </c>
      <c r="E63" s="18"/>
    </row>
    <row r="64" spans="1:5" x14ac:dyDescent="0.3">
      <c r="A64" s="85" t="s">
        <v>102</v>
      </c>
      <c r="B64" s="90">
        <v>0.16700000000000001</v>
      </c>
      <c r="C64" s="90">
        <v>0.16700000000000001</v>
      </c>
      <c r="D64" s="90">
        <v>0</v>
      </c>
      <c r="E64" s="18"/>
    </row>
    <row r="65" spans="1:5" x14ac:dyDescent="0.3">
      <c r="A65" s="85" t="s">
        <v>84</v>
      </c>
      <c r="B65" s="90">
        <v>0.28599999999999998</v>
      </c>
      <c r="C65" s="90">
        <v>4.8000000000000001E-2</v>
      </c>
      <c r="D65" s="90">
        <v>0</v>
      </c>
      <c r="E65" s="18"/>
    </row>
    <row r="66" spans="1:5" x14ac:dyDescent="0.3">
      <c r="A66" s="85" t="s">
        <v>70</v>
      </c>
      <c r="B66" s="90">
        <v>0.3</v>
      </c>
      <c r="C66" s="90">
        <v>3.3000000000000002E-2</v>
      </c>
      <c r="D66" s="90">
        <v>0</v>
      </c>
      <c r="E66" s="18"/>
    </row>
    <row r="67" spans="1:5" x14ac:dyDescent="0.3">
      <c r="A67" s="85" t="s">
        <v>90</v>
      </c>
      <c r="B67" s="90">
        <v>0.28999999999999998</v>
      </c>
      <c r="C67" s="90">
        <v>3.2000000000000001E-2</v>
      </c>
      <c r="D67" s="90">
        <v>0</v>
      </c>
      <c r="E67" s="18"/>
    </row>
    <row r="68" spans="1:5" x14ac:dyDescent="0.3">
      <c r="A68" s="85" t="s">
        <v>110</v>
      </c>
      <c r="B68" s="90">
        <v>0.21099999999999999</v>
      </c>
      <c r="C68" s="90">
        <v>0.105</v>
      </c>
      <c r="D68" s="90">
        <v>0</v>
      </c>
      <c r="E68" s="18"/>
    </row>
    <row r="69" spans="1:5" x14ac:dyDescent="0.3">
      <c r="A69" s="85" t="s">
        <v>58</v>
      </c>
      <c r="B69" s="90">
        <v>0.28299999999999997</v>
      </c>
      <c r="C69" s="90">
        <v>0</v>
      </c>
      <c r="D69" s="90">
        <v>3.3000000000000002E-2</v>
      </c>
      <c r="E69" s="18"/>
    </row>
    <row r="70" spans="1:5" x14ac:dyDescent="0.3">
      <c r="A70" s="85" t="s">
        <v>43</v>
      </c>
      <c r="B70" s="90">
        <v>0.154</v>
      </c>
      <c r="C70" s="90">
        <v>0.154</v>
      </c>
      <c r="D70" s="90">
        <v>0</v>
      </c>
      <c r="E70" s="18"/>
    </row>
    <row r="71" spans="1:5" x14ac:dyDescent="0.3">
      <c r="A71" s="85" t="s">
        <v>88</v>
      </c>
      <c r="B71" s="90">
        <v>0.26100000000000001</v>
      </c>
      <c r="C71" s="90">
        <v>4.2999999999999997E-2</v>
      </c>
      <c r="D71" s="90">
        <v>0</v>
      </c>
      <c r="E71" s="18"/>
    </row>
    <row r="72" spans="1:5" x14ac:dyDescent="0.3">
      <c r="A72" s="85" t="s">
        <v>75</v>
      </c>
      <c r="B72" s="90">
        <v>0.1</v>
      </c>
      <c r="C72" s="90">
        <v>0.05</v>
      </c>
      <c r="D72" s="90">
        <v>0.15</v>
      </c>
      <c r="E72" s="18"/>
    </row>
    <row r="73" spans="1:5" x14ac:dyDescent="0.3">
      <c r="A73" s="85" t="s">
        <v>96</v>
      </c>
      <c r="B73" s="90">
        <v>0.3</v>
      </c>
      <c r="C73" s="90">
        <v>0</v>
      </c>
      <c r="D73" s="90">
        <v>0</v>
      </c>
      <c r="E73" s="18"/>
    </row>
    <row r="74" spans="1:5" x14ac:dyDescent="0.3">
      <c r="A74" s="85" t="s">
        <v>92</v>
      </c>
      <c r="B74" s="90">
        <v>0.15</v>
      </c>
      <c r="C74" s="90">
        <v>0.15</v>
      </c>
      <c r="D74" s="90">
        <v>0</v>
      </c>
      <c r="E74" s="18"/>
    </row>
    <row r="75" spans="1:5" x14ac:dyDescent="0.3">
      <c r="A75" s="85" t="s">
        <v>93</v>
      </c>
      <c r="B75" s="90">
        <v>0.25900000000000001</v>
      </c>
      <c r="C75" s="90">
        <v>3.6999999999999998E-2</v>
      </c>
      <c r="D75" s="90">
        <v>0</v>
      </c>
      <c r="E75" s="18"/>
    </row>
    <row r="76" spans="1:5" x14ac:dyDescent="0.3">
      <c r="A76" s="85" t="s">
        <v>77</v>
      </c>
      <c r="B76" s="90">
        <v>0.17100000000000001</v>
      </c>
      <c r="C76" s="90">
        <v>8.5999999999999993E-2</v>
      </c>
      <c r="D76" s="90">
        <v>2.9000000000000001E-2</v>
      </c>
      <c r="E76" s="18"/>
    </row>
    <row r="77" spans="1:5" x14ac:dyDescent="0.3">
      <c r="A77" s="85" t="s">
        <v>485</v>
      </c>
      <c r="B77" s="90">
        <v>0.14299999999999999</v>
      </c>
      <c r="C77" s="90">
        <v>0.14299999999999999</v>
      </c>
      <c r="D77" s="90">
        <v>0</v>
      </c>
      <c r="E77" s="18"/>
    </row>
    <row r="78" spans="1:5" x14ac:dyDescent="0.3">
      <c r="A78" s="85" t="s">
        <v>423</v>
      </c>
      <c r="B78" s="90">
        <v>0.19</v>
      </c>
      <c r="C78" s="90">
        <v>9.5000000000000001E-2</v>
      </c>
      <c r="D78" s="90">
        <v>0</v>
      </c>
      <c r="E78" s="18"/>
    </row>
    <row r="79" spans="1:5" x14ac:dyDescent="0.3">
      <c r="A79" s="85" t="s">
        <v>69</v>
      </c>
      <c r="B79" s="90">
        <v>0.16700000000000001</v>
      </c>
      <c r="C79" s="90">
        <v>0.111</v>
      </c>
      <c r="D79" s="90">
        <v>0</v>
      </c>
      <c r="E79" s="18"/>
    </row>
    <row r="80" spans="1:5" x14ac:dyDescent="0.3">
      <c r="A80" s="85" t="s">
        <v>94</v>
      </c>
      <c r="B80" s="90">
        <v>0.20699999999999999</v>
      </c>
      <c r="C80" s="90">
        <v>6.9000000000000006E-2</v>
      </c>
      <c r="D80" s="90">
        <v>0</v>
      </c>
      <c r="E80" s="18"/>
    </row>
    <row r="81" spans="1:5" x14ac:dyDescent="0.3">
      <c r="A81" s="85" t="s">
        <v>95</v>
      </c>
      <c r="B81" s="90">
        <v>0.182</v>
      </c>
      <c r="C81" s="90">
        <v>9.0999999999999998E-2</v>
      </c>
      <c r="D81" s="90">
        <v>0</v>
      </c>
      <c r="E81" s="18"/>
    </row>
    <row r="82" spans="1:5" x14ac:dyDescent="0.3">
      <c r="A82" s="85" t="s">
        <v>66</v>
      </c>
      <c r="B82" s="90">
        <v>0.25</v>
      </c>
      <c r="C82" s="90">
        <v>0</v>
      </c>
      <c r="D82" s="90">
        <v>0</v>
      </c>
      <c r="E82" s="18"/>
    </row>
    <row r="83" spans="1:5" x14ac:dyDescent="0.3">
      <c r="A83" s="85" t="s">
        <v>112</v>
      </c>
      <c r="B83" s="90">
        <v>0.25</v>
      </c>
      <c r="C83" s="90">
        <v>0</v>
      </c>
      <c r="D83" s="90">
        <v>0</v>
      </c>
      <c r="E83" s="18"/>
    </row>
    <row r="84" spans="1:5" x14ac:dyDescent="0.3">
      <c r="A84" s="85" t="s">
        <v>86</v>
      </c>
      <c r="B84" s="90">
        <v>0.2</v>
      </c>
      <c r="C84" s="90">
        <v>0.05</v>
      </c>
      <c r="D84" s="90">
        <v>0</v>
      </c>
      <c r="E84" s="18"/>
    </row>
    <row r="85" spans="1:5" s="16" customFormat="1" x14ac:dyDescent="0.3">
      <c r="A85" s="85"/>
      <c r="B85" s="90"/>
      <c r="C85" s="90"/>
      <c r="D85" s="90"/>
      <c r="E85" s="18"/>
    </row>
    <row r="86" spans="1:5" s="16" customFormat="1" x14ac:dyDescent="0.3">
      <c r="A86" s="85"/>
      <c r="B86" s="85" t="s">
        <v>492</v>
      </c>
      <c r="C86" s="85" t="s">
        <v>493</v>
      </c>
      <c r="D86" s="85" t="s">
        <v>494</v>
      </c>
      <c r="E86" s="18"/>
    </row>
    <row r="87" spans="1:5" x14ac:dyDescent="0.3">
      <c r="A87" s="85" t="s">
        <v>50</v>
      </c>
      <c r="B87" s="90">
        <v>0.16</v>
      </c>
      <c r="C87" s="90">
        <v>0.08</v>
      </c>
      <c r="D87" s="90">
        <v>0</v>
      </c>
      <c r="E87" s="18"/>
    </row>
    <row r="88" spans="1:5" x14ac:dyDescent="0.3">
      <c r="A88" s="85" t="s">
        <v>76</v>
      </c>
      <c r="B88" s="90">
        <v>7.6999999999999999E-2</v>
      </c>
      <c r="C88" s="90">
        <v>7.6999999999999999E-2</v>
      </c>
      <c r="D88" s="90">
        <v>7.6999999999999999E-2</v>
      </c>
      <c r="E88" s="18"/>
    </row>
    <row r="89" spans="1:5" x14ac:dyDescent="0.3">
      <c r="A89" s="85" t="s">
        <v>54</v>
      </c>
      <c r="B89" s="90">
        <v>0.16700000000000001</v>
      </c>
      <c r="C89" s="90">
        <v>5.6000000000000001E-2</v>
      </c>
      <c r="D89" s="90">
        <v>0</v>
      </c>
      <c r="E89" s="18"/>
    </row>
    <row r="90" spans="1:5" x14ac:dyDescent="0.3">
      <c r="A90" s="85" t="s">
        <v>62</v>
      </c>
      <c r="B90" s="90">
        <v>5.6000000000000001E-2</v>
      </c>
      <c r="C90" s="90">
        <v>0.111</v>
      </c>
      <c r="D90" s="90">
        <v>5.6000000000000001E-2</v>
      </c>
      <c r="E90" s="18"/>
    </row>
    <row r="91" spans="1:5" x14ac:dyDescent="0.3">
      <c r="A91" s="85" t="s">
        <v>56</v>
      </c>
      <c r="B91" s="90">
        <v>0.214</v>
      </c>
      <c r="C91" s="90">
        <v>0</v>
      </c>
      <c r="D91" s="90">
        <v>0</v>
      </c>
      <c r="E91" s="18"/>
    </row>
    <row r="92" spans="1:5" x14ac:dyDescent="0.3">
      <c r="A92" s="85" t="s">
        <v>41</v>
      </c>
      <c r="B92" s="90">
        <v>0.2</v>
      </c>
      <c r="C92" s="90">
        <v>0</v>
      </c>
      <c r="D92" s="90">
        <v>0</v>
      </c>
      <c r="E92" s="18"/>
    </row>
    <row r="93" spans="1:5" x14ac:dyDescent="0.3">
      <c r="A93" s="85" t="s">
        <v>47</v>
      </c>
      <c r="B93" s="90">
        <v>0.16700000000000001</v>
      </c>
      <c r="C93" s="90">
        <v>3.3000000000000002E-2</v>
      </c>
      <c r="D93" s="90">
        <v>0</v>
      </c>
      <c r="E93" s="18"/>
    </row>
    <row r="94" spans="1:5" x14ac:dyDescent="0.3">
      <c r="A94" s="85" t="s">
        <v>144</v>
      </c>
      <c r="B94" s="90">
        <v>0.2</v>
      </c>
      <c r="C94" s="90">
        <v>0</v>
      </c>
      <c r="D94" s="90">
        <v>0</v>
      </c>
      <c r="E94" s="18"/>
    </row>
    <row r="95" spans="1:5" x14ac:dyDescent="0.3">
      <c r="A95" s="85" t="s">
        <v>30</v>
      </c>
      <c r="B95" s="90">
        <v>0.129</v>
      </c>
      <c r="C95" s="90">
        <v>3.2000000000000001E-2</v>
      </c>
      <c r="D95" s="90">
        <v>3.2000000000000001E-2</v>
      </c>
      <c r="E95" s="18"/>
    </row>
    <row r="96" spans="1:5" x14ac:dyDescent="0.3">
      <c r="A96" s="85" t="s">
        <v>427</v>
      </c>
      <c r="B96" s="90">
        <v>9.5000000000000001E-2</v>
      </c>
      <c r="C96" s="90">
        <v>9.5000000000000001E-2</v>
      </c>
      <c r="D96" s="90">
        <v>0</v>
      </c>
      <c r="E96" s="18"/>
    </row>
    <row r="97" spans="1:5" x14ac:dyDescent="0.3">
      <c r="A97" s="85" t="s">
        <v>37</v>
      </c>
      <c r="B97" s="90">
        <v>0.13600000000000001</v>
      </c>
      <c r="C97" s="90">
        <v>4.4999999999999998E-2</v>
      </c>
      <c r="D97" s="90">
        <v>0</v>
      </c>
      <c r="E97" s="18"/>
    </row>
    <row r="98" spans="1:5" x14ac:dyDescent="0.3">
      <c r="A98" s="85" t="s">
        <v>72</v>
      </c>
      <c r="B98" s="90">
        <v>0.14099999999999999</v>
      </c>
      <c r="C98" s="90">
        <v>2.5999999999999999E-2</v>
      </c>
      <c r="D98" s="90">
        <v>1.2999999999999999E-2</v>
      </c>
      <c r="E98" s="18"/>
    </row>
    <row r="99" spans="1:5" x14ac:dyDescent="0.3">
      <c r="A99" s="85" t="s">
        <v>52</v>
      </c>
      <c r="B99" s="90">
        <v>0.13300000000000001</v>
      </c>
      <c r="C99" s="90">
        <v>4.3999999999999997E-2</v>
      </c>
      <c r="D99" s="90">
        <v>0</v>
      </c>
      <c r="E99" s="18"/>
    </row>
    <row r="100" spans="1:5" x14ac:dyDescent="0.3">
      <c r="A100" s="85" t="s">
        <v>59</v>
      </c>
      <c r="B100" s="90">
        <v>0.17599999999999999</v>
      </c>
      <c r="C100" s="90">
        <v>0</v>
      </c>
      <c r="D100" s="90">
        <v>0</v>
      </c>
      <c r="E100" s="18"/>
    </row>
    <row r="101" spans="1:5" x14ac:dyDescent="0.3">
      <c r="A101" s="85" t="s">
        <v>22</v>
      </c>
      <c r="B101" s="90">
        <v>0.14799999999999999</v>
      </c>
      <c r="C101" s="90">
        <v>2.5000000000000001E-2</v>
      </c>
      <c r="D101" s="90">
        <v>0</v>
      </c>
      <c r="E101" s="18"/>
    </row>
    <row r="102" spans="1:5" x14ac:dyDescent="0.3">
      <c r="A102" s="85" t="s">
        <v>49</v>
      </c>
      <c r="B102" s="90">
        <v>0.13800000000000001</v>
      </c>
      <c r="C102" s="90">
        <v>3.4000000000000002E-2</v>
      </c>
      <c r="D102" s="90">
        <v>0</v>
      </c>
      <c r="E102" s="18"/>
    </row>
    <row r="103" spans="1:5" x14ac:dyDescent="0.3">
      <c r="A103" s="85" t="s">
        <v>431</v>
      </c>
      <c r="B103" s="90">
        <v>0.125</v>
      </c>
      <c r="C103" s="90">
        <v>4.2000000000000003E-2</v>
      </c>
      <c r="D103" s="90">
        <v>0</v>
      </c>
      <c r="E103" s="18"/>
    </row>
    <row r="104" spans="1:5" x14ac:dyDescent="0.3">
      <c r="A104" s="85" t="s">
        <v>79</v>
      </c>
      <c r="B104" s="90">
        <v>0.16700000000000001</v>
      </c>
      <c r="C104" s="90">
        <v>0</v>
      </c>
      <c r="D104" s="90">
        <v>0</v>
      </c>
      <c r="E104" s="18"/>
    </row>
    <row r="105" spans="1:5" x14ac:dyDescent="0.3">
      <c r="A105" s="85" t="s">
        <v>82</v>
      </c>
      <c r="B105" s="90">
        <v>0.16700000000000001</v>
      </c>
      <c r="C105" s="90">
        <v>0</v>
      </c>
      <c r="D105" s="90">
        <v>0</v>
      </c>
      <c r="E105" s="18"/>
    </row>
    <row r="106" spans="1:5" x14ac:dyDescent="0.3">
      <c r="A106" s="85" t="s">
        <v>136</v>
      </c>
      <c r="B106" s="90">
        <v>0.16700000000000001</v>
      </c>
      <c r="C106" s="90">
        <v>0</v>
      </c>
      <c r="D106" s="90">
        <v>0</v>
      </c>
      <c r="E106" s="18"/>
    </row>
    <row r="107" spans="1:5" x14ac:dyDescent="0.3">
      <c r="A107" s="85" t="s">
        <v>89</v>
      </c>
      <c r="B107" s="90">
        <v>0.16700000000000001</v>
      </c>
      <c r="C107" s="90">
        <v>0</v>
      </c>
      <c r="D107" s="90">
        <v>0</v>
      </c>
      <c r="E107" s="18"/>
    </row>
    <row r="108" spans="1:5" x14ac:dyDescent="0.3">
      <c r="A108" s="85" t="s">
        <v>19</v>
      </c>
      <c r="B108" s="90">
        <v>0.14000000000000001</v>
      </c>
      <c r="C108" s="90">
        <v>2.3E-2</v>
      </c>
      <c r="D108" s="90">
        <v>0</v>
      </c>
      <c r="E108" s="18"/>
    </row>
    <row r="109" spans="1:5" x14ac:dyDescent="0.3">
      <c r="A109" s="85" t="s">
        <v>105</v>
      </c>
      <c r="B109" s="90">
        <v>9.8000000000000004E-2</v>
      </c>
      <c r="C109" s="90">
        <v>5.8999999999999997E-2</v>
      </c>
      <c r="D109" s="90">
        <v>0</v>
      </c>
      <c r="E109" s="18"/>
    </row>
    <row r="110" spans="1:5" x14ac:dyDescent="0.3">
      <c r="A110" s="85" t="s">
        <v>429</v>
      </c>
      <c r="B110" s="90">
        <v>0.152</v>
      </c>
      <c r="C110" s="90">
        <v>0</v>
      </c>
      <c r="D110" s="90">
        <v>0</v>
      </c>
      <c r="E110" s="18"/>
    </row>
    <row r="111" spans="1:5" x14ac:dyDescent="0.3">
      <c r="A111" s="85" t="s">
        <v>200</v>
      </c>
      <c r="B111" s="90">
        <v>0.111</v>
      </c>
      <c r="C111" s="90">
        <v>3.6999999999999998E-2</v>
      </c>
      <c r="D111" s="90">
        <v>0</v>
      </c>
      <c r="E111" s="18"/>
    </row>
    <row r="112" spans="1:5" x14ac:dyDescent="0.3">
      <c r="A112" s="85" t="s">
        <v>439</v>
      </c>
      <c r="B112" s="90">
        <v>0.14599999999999999</v>
      </c>
      <c r="C112" s="90">
        <v>0</v>
      </c>
      <c r="D112" s="90">
        <v>0</v>
      </c>
      <c r="E112" s="18"/>
    </row>
    <row r="113" spans="1:5" x14ac:dyDescent="0.3">
      <c r="A113" s="85" t="s">
        <v>428</v>
      </c>
      <c r="B113" s="90">
        <v>0.14299999999999999</v>
      </c>
      <c r="C113" s="90">
        <v>0</v>
      </c>
      <c r="D113" s="90">
        <v>0</v>
      </c>
      <c r="E113" s="18"/>
    </row>
    <row r="114" spans="1:5" x14ac:dyDescent="0.3">
      <c r="A114" s="85" t="s">
        <v>461</v>
      </c>
      <c r="B114" s="90">
        <v>0.14299999999999999</v>
      </c>
      <c r="C114" s="90">
        <v>0</v>
      </c>
      <c r="D114" s="90">
        <v>0</v>
      </c>
      <c r="E114" s="18"/>
    </row>
    <row r="115" spans="1:5" x14ac:dyDescent="0.3">
      <c r="A115" s="85" t="s">
        <v>81</v>
      </c>
      <c r="B115" s="90">
        <v>0.14299999999999999</v>
      </c>
      <c r="C115" s="90">
        <v>0</v>
      </c>
      <c r="D115" s="90">
        <v>0</v>
      </c>
      <c r="E115" s="18"/>
    </row>
    <row r="116" spans="1:5" x14ac:dyDescent="0.3">
      <c r="A116" s="85" t="s">
        <v>24</v>
      </c>
      <c r="B116" s="90">
        <v>0.13900000000000001</v>
      </c>
      <c r="C116" s="90">
        <v>0</v>
      </c>
      <c r="D116" s="90">
        <v>0</v>
      </c>
      <c r="E116" s="18"/>
    </row>
    <row r="117" spans="1:5" x14ac:dyDescent="0.3">
      <c r="A117" s="85" t="s">
        <v>434</v>
      </c>
      <c r="B117" s="90">
        <v>0.11</v>
      </c>
      <c r="C117" s="90">
        <v>2.4E-2</v>
      </c>
      <c r="D117" s="90">
        <v>0</v>
      </c>
      <c r="E117" s="18"/>
    </row>
    <row r="118" spans="1:5" x14ac:dyDescent="0.3">
      <c r="A118" s="85" t="s">
        <v>455</v>
      </c>
      <c r="B118" s="90">
        <v>0.13300000000000001</v>
      </c>
      <c r="C118" s="90">
        <v>0</v>
      </c>
      <c r="D118" s="90">
        <v>0</v>
      </c>
      <c r="E118" s="18"/>
    </row>
    <row r="119" spans="1:5" x14ac:dyDescent="0.3">
      <c r="A119" s="85" t="s">
        <v>487</v>
      </c>
      <c r="B119" s="90">
        <v>8.5000000000000006E-2</v>
      </c>
      <c r="C119" s="90">
        <v>3.4000000000000002E-2</v>
      </c>
      <c r="D119" s="90">
        <v>0</v>
      </c>
      <c r="E119" s="18"/>
    </row>
    <row r="120" spans="1:5" x14ac:dyDescent="0.3">
      <c r="A120" s="85" t="s">
        <v>34</v>
      </c>
      <c r="B120" s="90">
        <v>0.11799999999999999</v>
      </c>
      <c r="C120" s="90">
        <v>0</v>
      </c>
      <c r="D120" s="90">
        <v>0</v>
      </c>
      <c r="E120" s="18"/>
    </row>
    <row r="121" spans="1:5" x14ac:dyDescent="0.3">
      <c r="A121" s="85" t="s">
        <v>438</v>
      </c>
      <c r="B121" s="90">
        <v>0.115</v>
      </c>
      <c r="C121" s="90">
        <v>0</v>
      </c>
      <c r="D121" s="90">
        <v>0</v>
      </c>
      <c r="E121" s="18"/>
    </row>
    <row r="122" spans="1:5" x14ac:dyDescent="0.3">
      <c r="A122" s="85" t="s">
        <v>460</v>
      </c>
      <c r="B122" s="90">
        <v>7.9000000000000001E-2</v>
      </c>
      <c r="C122" s="90">
        <v>1.6E-2</v>
      </c>
      <c r="D122" s="90">
        <v>1.6E-2</v>
      </c>
      <c r="E122" s="18"/>
    </row>
    <row r="123" spans="1:5" x14ac:dyDescent="0.3">
      <c r="A123" s="85" t="s">
        <v>11</v>
      </c>
      <c r="B123" s="90">
        <v>0.111</v>
      </c>
      <c r="C123" s="90">
        <v>0</v>
      </c>
      <c r="D123" s="90">
        <v>0</v>
      </c>
      <c r="E123" s="18"/>
    </row>
    <row r="124" spans="1:5" x14ac:dyDescent="0.3">
      <c r="A124" s="85" t="s">
        <v>442</v>
      </c>
      <c r="B124" s="90">
        <v>7.9000000000000001E-2</v>
      </c>
      <c r="C124" s="90">
        <v>2.5999999999999999E-2</v>
      </c>
      <c r="D124" s="90">
        <v>0</v>
      </c>
      <c r="E124" s="18"/>
    </row>
    <row r="125" spans="1:5" x14ac:dyDescent="0.3">
      <c r="A125" s="85" t="s">
        <v>435</v>
      </c>
      <c r="B125" s="90">
        <v>0.1</v>
      </c>
      <c r="C125" s="90">
        <v>0</v>
      </c>
      <c r="D125" s="90">
        <v>0</v>
      </c>
      <c r="E125" s="18"/>
    </row>
    <row r="126" spans="1:5" x14ac:dyDescent="0.3">
      <c r="A126" s="85" t="s">
        <v>458</v>
      </c>
      <c r="B126" s="90">
        <v>9.5000000000000001E-2</v>
      </c>
      <c r="C126" s="90">
        <v>0</v>
      </c>
      <c r="D126" s="90">
        <v>0</v>
      </c>
      <c r="E126" s="18"/>
    </row>
    <row r="127" spans="1:5" x14ac:dyDescent="0.3">
      <c r="A127" s="85" t="s">
        <v>17</v>
      </c>
      <c r="B127" s="90">
        <v>6.3E-2</v>
      </c>
      <c r="C127" s="90">
        <v>3.1E-2</v>
      </c>
      <c r="D127" s="90">
        <v>0</v>
      </c>
      <c r="E127" s="18"/>
    </row>
    <row r="128" spans="1:5" x14ac:dyDescent="0.3">
      <c r="A128" s="85" t="s">
        <v>36</v>
      </c>
      <c r="B128" s="90">
        <v>9.0999999999999998E-2</v>
      </c>
      <c r="C128" s="90">
        <v>0</v>
      </c>
      <c r="D128" s="90">
        <v>0</v>
      </c>
      <c r="E128" s="18"/>
    </row>
    <row r="129" spans="1:5" x14ac:dyDescent="0.3">
      <c r="A129" s="85" t="s">
        <v>459</v>
      </c>
      <c r="B129" s="90">
        <v>4.4999999999999998E-2</v>
      </c>
      <c r="C129" s="90">
        <v>4.4999999999999998E-2</v>
      </c>
      <c r="D129" s="90">
        <v>0</v>
      </c>
      <c r="E129" s="18"/>
    </row>
    <row r="130" spans="1:5" x14ac:dyDescent="0.3">
      <c r="A130" s="85" t="s">
        <v>28</v>
      </c>
      <c r="B130" s="90">
        <v>8.7999999999999995E-2</v>
      </c>
      <c r="C130" s="90">
        <v>0</v>
      </c>
      <c r="D130" s="90">
        <v>0</v>
      </c>
      <c r="E130" s="18"/>
    </row>
    <row r="131" spans="1:5" x14ac:dyDescent="0.3">
      <c r="A131" s="85" t="s">
        <v>10</v>
      </c>
      <c r="B131" s="90">
        <v>8.3000000000000004E-2</v>
      </c>
      <c r="C131" s="90">
        <v>0</v>
      </c>
      <c r="D131" s="90">
        <v>0</v>
      </c>
      <c r="E131" s="18"/>
    </row>
    <row r="132" spans="1:5" x14ac:dyDescent="0.3">
      <c r="A132" s="85" t="s">
        <v>9</v>
      </c>
      <c r="B132" s="90">
        <v>8.3000000000000004E-2</v>
      </c>
      <c r="C132" s="90">
        <v>0</v>
      </c>
      <c r="D132" s="90">
        <v>0</v>
      </c>
      <c r="E132" s="18"/>
    </row>
    <row r="133" spans="1:5" x14ac:dyDescent="0.3">
      <c r="A133" s="85" t="s">
        <v>430</v>
      </c>
      <c r="B133" s="90">
        <v>6.5000000000000002E-2</v>
      </c>
      <c r="C133" s="90">
        <v>0</v>
      </c>
      <c r="D133" s="90">
        <v>1.6E-2</v>
      </c>
      <c r="E133" s="18"/>
    </row>
    <row r="134" spans="1:5" x14ac:dyDescent="0.3">
      <c r="A134" s="85" t="s">
        <v>441</v>
      </c>
      <c r="B134" s="90">
        <v>6.3E-2</v>
      </c>
      <c r="C134" s="90">
        <v>1.2999999999999999E-2</v>
      </c>
      <c r="D134" s="90">
        <v>0</v>
      </c>
      <c r="E134" s="18"/>
    </row>
    <row r="135" spans="1:5" x14ac:dyDescent="0.3">
      <c r="A135" s="85" t="s">
        <v>23</v>
      </c>
      <c r="B135" s="90">
        <v>7.0999999999999994E-2</v>
      </c>
      <c r="C135" s="90">
        <v>0</v>
      </c>
      <c r="D135" s="90">
        <v>0</v>
      </c>
      <c r="E135" s="18"/>
    </row>
    <row r="136" spans="1:5" x14ac:dyDescent="0.3">
      <c r="A136" s="85" t="s">
        <v>433</v>
      </c>
      <c r="B136" s="90">
        <v>7.0999999999999994E-2</v>
      </c>
      <c r="C136" s="90">
        <v>0</v>
      </c>
      <c r="D136" s="90">
        <v>0</v>
      </c>
      <c r="E136" s="18"/>
    </row>
    <row r="137" spans="1:5" x14ac:dyDescent="0.3">
      <c r="A137" s="85" t="s">
        <v>456</v>
      </c>
      <c r="B137" s="90">
        <v>6.9000000000000006E-2</v>
      </c>
      <c r="C137" s="90">
        <v>0</v>
      </c>
      <c r="D137" s="90">
        <v>0</v>
      </c>
      <c r="E137" s="18"/>
    </row>
    <row r="138" spans="1:5" x14ac:dyDescent="0.3">
      <c r="A138" s="85" t="s">
        <v>31</v>
      </c>
      <c r="B138" s="90">
        <v>6.3E-2</v>
      </c>
      <c r="C138" s="90">
        <v>0</v>
      </c>
      <c r="D138" s="90">
        <v>0</v>
      </c>
      <c r="E138" s="18"/>
    </row>
    <row r="139" spans="1:5" x14ac:dyDescent="0.3">
      <c r="A139" s="85" t="s">
        <v>25</v>
      </c>
      <c r="B139" s="90">
        <v>6.3E-2</v>
      </c>
      <c r="C139" s="90">
        <v>0</v>
      </c>
      <c r="D139" s="90">
        <v>0</v>
      </c>
      <c r="E139" s="18"/>
    </row>
    <row r="140" spans="1:5" x14ac:dyDescent="0.3">
      <c r="A140" s="85" t="s">
        <v>486</v>
      </c>
      <c r="B140" s="90">
        <v>5.8999999999999997E-2</v>
      </c>
      <c r="C140" s="90">
        <v>0</v>
      </c>
      <c r="D140" s="90">
        <v>0</v>
      </c>
      <c r="E140" s="18"/>
    </row>
    <row r="141" spans="1:5" x14ac:dyDescent="0.3">
      <c r="A141" s="85" t="s">
        <v>447</v>
      </c>
      <c r="B141" s="90">
        <v>3.7999999999999999E-2</v>
      </c>
      <c r="C141" s="90">
        <v>0</v>
      </c>
      <c r="D141" s="90">
        <v>1.9E-2</v>
      </c>
      <c r="E141" s="18"/>
    </row>
    <row r="142" spans="1:5" x14ac:dyDescent="0.3">
      <c r="A142" s="85" t="s">
        <v>33</v>
      </c>
      <c r="B142" s="90">
        <v>5.0999999999999997E-2</v>
      </c>
      <c r="C142" s="90">
        <v>0</v>
      </c>
      <c r="D142" s="90">
        <v>0</v>
      </c>
      <c r="E142" s="18"/>
    </row>
    <row r="143" spans="1:5" x14ac:dyDescent="0.3">
      <c r="A143" s="85" t="s">
        <v>457</v>
      </c>
      <c r="B143" s="90">
        <v>0.05</v>
      </c>
      <c r="C143" s="90">
        <v>0</v>
      </c>
      <c r="D143" s="90">
        <v>0</v>
      </c>
      <c r="E143" s="18"/>
    </row>
    <row r="144" spans="1:5" x14ac:dyDescent="0.3">
      <c r="A144" s="85" t="s">
        <v>443</v>
      </c>
      <c r="B144" s="90">
        <v>3.9E-2</v>
      </c>
      <c r="C144" s="90">
        <v>0</v>
      </c>
      <c r="D144" s="90">
        <v>0.01</v>
      </c>
      <c r="E144" s="18"/>
    </row>
    <row r="145" spans="1:5" x14ac:dyDescent="0.3">
      <c r="A145" s="85" t="s">
        <v>3</v>
      </c>
      <c r="B145" s="90">
        <v>3.3000000000000002E-2</v>
      </c>
      <c r="C145" s="90">
        <v>1.0999999999999999E-2</v>
      </c>
      <c r="D145" s="90">
        <v>5.0000000000000001E-3</v>
      </c>
      <c r="E145" s="18"/>
    </row>
    <row r="146" spans="1:5" x14ac:dyDescent="0.3">
      <c r="A146" s="85" t="s">
        <v>463</v>
      </c>
      <c r="B146" s="90">
        <v>4.8000000000000001E-2</v>
      </c>
      <c r="C146" s="90">
        <v>0</v>
      </c>
      <c r="D146" s="90">
        <v>0</v>
      </c>
      <c r="E146" s="18"/>
    </row>
    <row r="147" spans="1:5" x14ac:dyDescent="0.3">
      <c r="A147" s="85" t="s">
        <v>12</v>
      </c>
      <c r="B147" s="90">
        <v>4.4999999999999998E-2</v>
      </c>
      <c r="C147" s="90">
        <v>0</v>
      </c>
      <c r="D147" s="90">
        <v>0</v>
      </c>
      <c r="E147" s="18"/>
    </row>
    <row r="148" spans="1:5" x14ac:dyDescent="0.3">
      <c r="A148" s="85" t="s">
        <v>14</v>
      </c>
      <c r="B148" s="90">
        <v>2.9000000000000001E-2</v>
      </c>
      <c r="C148" s="90">
        <v>1.4999999999999999E-2</v>
      </c>
      <c r="D148" s="90">
        <v>0</v>
      </c>
      <c r="E148" s="18"/>
    </row>
    <row r="149" spans="1:5" x14ac:dyDescent="0.3">
      <c r="A149" s="85" t="s">
        <v>444</v>
      </c>
      <c r="B149" s="90">
        <v>4.2999999999999997E-2</v>
      </c>
      <c r="C149" s="90">
        <v>0</v>
      </c>
      <c r="D149" s="90">
        <v>0</v>
      </c>
      <c r="E149" s="18"/>
    </row>
    <row r="150" spans="1:5" x14ac:dyDescent="0.3">
      <c r="A150" s="85" t="s">
        <v>437</v>
      </c>
      <c r="B150" s="90">
        <v>4.2999999999999997E-2</v>
      </c>
      <c r="C150" s="90">
        <v>0</v>
      </c>
      <c r="D150" s="90">
        <v>0</v>
      </c>
      <c r="E150" s="18"/>
    </row>
    <row r="151" spans="1:5" x14ac:dyDescent="0.3">
      <c r="A151" s="85" t="s">
        <v>440</v>
      </c>
      <c r="B151" s="90">
        <v>4.2999999999999997E-2</v>
      </c>
      <c r="C151" s="90">
        <v>0</v>
      </c>
      <c r="D151" s="90">
        <v>0</v>
      </c>
      <c r="E151" s="18"/>
    </row>
    <row r="152" spans="1:5" x14ac:dyDescent="0.3">
      <c r="A152" s="85" t="s">
        <v>462</v>
      </c>
      <c r="B152" s="90">
        <v>1.7999999999999999E-2</v>
      </c>
      <c r="C152" s="90">
        <v>1.7999999999999999E-2</v>
      </c>
      <c r="D152" s="90">
        <v>0</v>
      </c>
      <c r="E152" s="18"/>
    </row>
    <row r="153" spans="1:5" x14ac:dyDescent="0.3">
      <c r="A153" s="85" t="s">
        <v>445</v>
      </c>
      <c r="B153" s="90">
        <v>1.7000000000000001E-2</v>
      </c>
      <c r="C153" s="90">
        <v>1.7000000000000001E-2</v>
      </c>
      <c r="D153" s="90">
        <v>0</v>
      </c>
      <c r="E153" s="18"/>
    </row>
    <row r="154" spans="1:5" x14ac:dyDescent="0.3">
      <c r="A154" s="85" t="s">
        <v>449</v>
      </c>
      <c r="B154" s="90">
        <v>3.1E-2</v>
      </c>
      <c r="C154" s="90">
        <v>0</v>
      </c>
      <c r="D154" s="90">
        <v>0</v>
      </c>
      <c r="E154" s="18"/>
    </row>
    <row r="155" spans="1:5" x14ac:dyDescent="0.3">
      <c r="A155" s="85" t="s">
        <v>0</v>
      </c>
      <c r="B155" s="90">
        <v>1.2999999999999999E-2</v>
      </c>
      <c r="C155" s="90">
        <v>0</v>
      </c>
      <c r="D155" s="90">
        <v>1.2999999999999999E-2</v>
      </c>
      <c r="E155" s="18"/>
    </row>
    <row r="156" spans="1:5" x14ac:dyDescent="0.3">
      <c r="A156" s="85" t="s">
        <v>1</v>
      </c>
      <c r="B156" s="90">
        <v>0</v>
      </c>
      <c r="C156" s="90">
        <v>0</v>
      </c>
      <c r="D156" s="90">
        <v>2.1999999999999999E-2</v>
      </c>
      <c r="E156" s="18"/>
    </row>
    <row r="157" spans="1:5" x14ac:dyDescent="0.3">
      <c r="A157" s="85" t="s">
        <v>20</v>
      </c>
      <c r="B157" s="90">
        <v>2.1000000000000001E-2</v>
      </c>
      <c r="C157" s="90">
        <v>0</v>
      </c>
      <c r="D157" s="90">
        <v>0</v>
      </c>
      <c r="E157" s="18"/>
    </row>
    <row r="158" spans="1:5" x14ac:dyDescent="0.3">
      <c r="A158" s="85" t="s">
        <v>432</v>
      </c>
      <c r="B158" s="90">
        <v>0</v>
      </c>
      <c r="C158" s="90">
        <v>0</v>
      </c>
      <c r="D158" s="90">
        <v>0</v>
      </c>
      <c r="E158" s="18"/>
    </row>
    <row r="159" spans="1:5" x14ac:dyDescent="0.3">
      <c r="A159" s="85" t="s">
        <v>436</v>
      </c>
      <c r="B159" s="90">
        <v>0</v>
      </c>
      <c r="C159" s="90">
        <v>0</v>
      </c>
      <c r="D159" s="90">
        <v>0</v>
      </c>
      <c r="E159" s="18"/>
    </row>
    <row r="160" spans="1:5" x14ac:dyDescent="0.3">
      <c r="A160" s="85" t="s">
        <v>446</v>
      </c>
      <c r="B160" s="90">
        <v>0</v>
      </c>
      <c r="C160" s="90">
        <v>0</v>
      </c>
      <c r="D160" s="90">
        <v>0</v>
      </c>
      <c r="E160" s="18"/>
    </row>
    <row r="161" spans="1:5" x14ac:dyDescent="0.3">
      <c r="A161" s="85" t="s">
        <v>448</v>
      </c>
      <c r="B161" s="90">
        <v>0</v>
      </c>
      <c r="C161" s="90">
        <v>0</v>
      </c>
      <c r="D161" s="90">
        <v>0</v>
      </c>
      <c r="E161" s="18"/>
    </row>
    <row r="162" spans="1:5" x14ac:dyDescent="0.3">
      <c r="A162" s="85" t="s">
        <v>464</v>
      </c>
      <c r="B162" s="90">
        <v>0</v>
      </c>
      <c r="C162" s="90">
        <v>0</v>
      </c>
      <c r="D162" s="90">
        <v>0</v>
      </c>
      <c r="E162" s="18"/>
    </row>
    <row r="163" spans="1:5" x14ac:dyDescent="0.3">
      <c r="A163" s="85" t="s">
        <v>42</v>
      </c>
      <c r="B163" s="90">
        <v>0</v>
      </c>
      <c r="C163" s="90">
        <v>0</v>
      </c>
      <c r="D163" s="90">
        <v>0</v>
      </c>
      <c r="E163" s="18"/>
    </row>
    <row r="164" spans="1:5" x14ac:dyDescent="0.3">
      <c r="A164" s="85" t="s">
        <v>16</v>
      </c>
      <c r="B164" s="90">
        <v>0</v>
      </c>
      <c r="C164" s="90">
        <v>0</v>
      </c>
      <c r="D164" s="90">
        <v>0</v>
      </c>
      <c r="E164" s="18"/>
    </row>
    <row r="165" spans="1:5" x14ac:dyDescent="0.3">
      <c r="A165" s="85" t="s">
        <v>44</v>
      </c>
      <c r="B165" s="90">
        <v>0</v>
      </c>
      <c r="C165" s="90">
        <v>0</v>
      </c>
      <c r="D165" s="90">
        <v>0</v>
      </c>
      <c r="E165" s="18"/>
    </row>
  </sheetData>
  <sortState ref="A7:E163">
    <sortCondition descending="1" ref="E7:E163"/>
  </sortState>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opLeftCell="A22" zoomScale="50" zoomScaleNormal="50" workbookViewId="0">
      <selection activeCell="Q8" sqref="Q8"/>
    </sheetView>
  </sheetViews>
  <sheetFormatPr defaultRowHeight="14.4" x14ac:dyDescent="0.3"/>
  <cols>
    <col min="1" max="1" width="15.33203125" customWidth="1"/>
  </cols>
  <sheetData>
    <row r="1" spans="1:7" ht="15" x14ac:dyDescent="0.25">
      <c r="A1" t="s">
        <v>347</v>
      </c>
      <c r="B1" s="16"/>
      <c r="C1" s="16"/>
      <c r="D1" s="16"/>
      <c r="E1" s="16"/>
    </row>
    <row r="2" spans="1:7" x14ac:dyDescent="0.3">
      <c r="A2" s="16"/>
      <c r="B2" s="16"/>
      <c r="C2" s="16"/>
      <c r="D2" s="16"/>
      <c r="E2" s="16"/>
      <c r="F2" s="103" t="s">
        <v>383</v>
      </c>
    </row>
    <row r="3" spans="1:7" ht="15" x14ac:dyDescent="0.25">
      <c r="A3" s="16"/>
      <c r="B3" s="16"/>
      <c r="C3" s="16"/>
      <c r="D3" s="16"/>
      <c r="E3" s="16"/>
    </row>
    <row r="4" spans="1:7" ht="15" x14ac:dyDescent="0.25">
      <c r="A4" s="16"/>
      <c r="B4" s="16"/>
      <c r="C4" s="16"/>
      <c r="D4" s="16"/>
      <c r="E4" s="16"/>
    </row>
    <row r="5" spans="1:7" ht="15" x14ac:dyDescent="0.25">
      <c r="A5" s="16"/>
      <c r="B5" s="16" t="s">
        <v>492</v>
      </c>
      <c r="C5" s="16" t="s">
        <v>493</v>
      </c>
      <c r="D5" s="16" t="s">
        <v>494</v>
      </c>
      <c r="E5" s="16"/>
    </row>
    <row r="6" spans="1:7" ht="15" x14ac:dyDescent="0.25">
      <c r="A6" s="16" t="s">
        <v>155</v>
      </c>
      <c r="B6" s="18">
        <v>0.33300000000000002</v>
      </c>
      <c r="C6" s="18">
        <v>0.37</v>
      </c>
      <c r="D6" s="18">
        <v>0.24099999999999999</v>
      </c>
      <c r="E6" s="18"/>
      <c r="G6" s="18"/>
    </row>
    <row r="7" spans="1:7" x14ac:dyDescent="0.3">
      <c r="A7" s="16" t="s">
        <v>450</v>
      </c>
      <c r="B7" s="18">
        <v>0.29399999999999998</v>
      </c>
      <c r="C7" s="18">
        <v>0.47099999999999997</v>
      </c>
      <c r="D7" s="18">
        <v>0.11799999999999999</v>
      </c>
      <c r="E7" s="18"/>
      <c r="G7" s="18"/>
    </row>
    <row r="8" spans="1:7" x14ac:dyDescent="0.3">
      <c r="A8" s="16" t="s">
        <v>452</v>
      </c>
      <c r="B8" s="18">
        <v>0.29399999999999998</v>
      </c>
      <c r="C8" s="18">
        <v>0.41199999999999998</v>
      </c>
      <c r="D8" s="18">
        <v>0.17599999999999999</v>
      </c>
      <c r="E8" s="18"/>
      <c r="G8" s="18"/>
    </row>
    <row r="9" spans="1:7" ht="15" x14ac:dyDescent="0.25">
      <c r="A9" s="16" t="s">
        <v>153</v>
      </c>
      <c r="B9" s="18">
        <v>0.5</v>
      </c>
      <c r="C9" s="18">
        <v>0.313</v>
      </c>
      <c r="D9" s="18">
        <v>6.3E-2</v>
      </c>
      <c r="E9" s="18"/>
      <c r="G9" s="18"/>
    </row>
    <row r="10" spans="1:7" x14ac:dyDescent="0.3">
      <c r="A10" s="16" t="s">
        <v>454</v>
      </c>
      <c r="B10" s="18">
        <v>0.3</v>
      </c>
      <c r="C10" s="18">
        <v>0.42499999999999999</v>
      </c>
      <c r="D10" s="18">
        <v>0.1</v>
      </c>
      <c r="E10" s="18"/>
      <c r="G10" s="18"/>
    </row>
    <row r="11" spans="1:7" x14ac:dyDescent="0.3">
      <c r="A11" s="16" t="s">
        <v>425</v>
      </c>
      <c r="B11" s="18">
        <v>0.22700000000000001</v>
      </c>
      <c r="C11" s="18">
        <v>0.5</v>
      </c>
      <c r="D11" s="18">
        <v>9.0999999999999998E-2</v>
      </c>
      <c r="E11" s="18"/>
      <c r="G11" s="18"/>
    </row>
    <row r="12" spans="1:7" x14ac:dyDescent="0.3">
      <c r="A12" s="16" t="s">
        <v>152</v>
      </c>
      <c r="B12" s="18">
        <v>0.47599999999999998</v>
      </c>
      <c r="C12" s="18">
        <v>0.28599999999999998</v>
      </c>
      <c r="D12" s="18">
        <v>4.8000000000000001E-2</v>
      </c>
      <c r="E12" s="18"/>
      <c r="G12" s="18"/>
    </row>
    <row r="13" spans="1:7" x14ac:dyDescent="0.3">
      <c r="A13" s="16" t="s">
        <v>453</v>
      </c>
      <c r="B13" s="18">
        <v>0.2</v>
      </c>
      <c r="C13" s="18">
        <v>0.45</v>
      </c>
      <c r="D13" s="18">
        <v>0.15</v>
      </c>
      <c r="E13" s="18"/>
      <c r="G13" s="18"/>
    </row>
    <row r="14" spans="1:7" x14ac:dyDescent="0.3">
      <c r="A14" s="16" t="s">
        <v>424</v>
      </c>
      <c r="B14" s="18">
        <v>0.7</v>
      </c>
      <c r="C14" s="18">
        <v>0.1</v>
      </c>
      <c r="D14" s="18">
        <v>0</v>
      </c>
      <c r="E14" s="18"/>
      <c r="G14" s="18"/>
    </row>
    <row r="15" spans="1:7" x14ac:dyDescent="0.3">
      <c r="A15" s="16" t="s">
        <v>451</v>
      </c>
      <c r="B15" s="18">
        <v>0.22700000000000001</v>
      </c>
      <c r="C15" s="18">
        <v>0.45500000000000002</v>
      </c>
      <c r="D15" s="18">
        <v>9.0999999999999998E-2</v>
      </c>
      <c r="E15" s="18"/>
      <c r="G15" s="18"/>
    </row>
    <row r="16" spans="1:7" x14ac:dyDescent="0.3">
      <c r="A16" s="16" t="s">
        <v>466</v>
      </c>
      <c r="B16" s="18">
        <v>0.625</v>
      </c>
      <c r="C16" s="18">
        <v>0.125</v>
      </c>
      <c r="D16" s="18">
        <v>0</v>
      </c>
      <c r="E16" s="18"/>
      <c r="G16" s="18"/>
    </row>
    <row r="17" spans="1:7" x14ac:dyDescent="0.3">
      <c r="A17" s="16" t="s">
        <v>154</v>
      </c>
      <c r="B17" s="18">
        <v>0.32300000000000001</v>
      </c>
      <c r="C17" s="18">
        <v>0.35499999999999998</v>
      </c>
      <c r="D17" s="18">
        <v>6.5000000000000002E-2</v>
      </c>
      <c r="E17" s="18"/>
      <c r="G17" s="18"/>
    </row>
    <row r="18" spans="1:7" x14ac:dyDescent="0.3">
      <c r="A18" s="16" t="s">
        <v>200</v>
      </c>
      <c r="B18" s="18">
        <v>0.51900000000000002</v>
      </c>
      <c r="C18" s="18">
        <v>0.222</v>
      </c>
      <c r="D18" s="18">
        <v>0</v>
      </c>
      <c r="E18" s="18"/>
      <c r="G18" s="18"/>
    </row>
    <row r="19" spans="1:7" x14ac:dyDescent="0.3">
      <c r="A19" s="16" t="s">
        <v>150</v>
      </c>
      <c r="B19" s="18">
        <v>0.42899999999999999</v>
      </c>
      <c r="C19" s="18">
        <v>0.14299999999999999</v>
      </c>
      <c r="D19" s="18">
        <v>0.14299999999999999</v>
      </c>
      <c r="E19" s="18"/>
      <c r="G19" s="18"/>
    </row>
    <row r="20" spans="1:7" x14ac:dyDescent="0.3">
      <c r="A20" s="16" t="s">
        <v>112</v>
      </c>
      <c r="B20" s="18">
        <v>0.66700000000000004</v>
      </c>
      <c r="C20" s="18">
        <v>0</v>
      </c>
      <c r="D20" s="18">
        <v>0</v>
      </c>
      <c r="E20" s="18"/>
      <c r="G20" s="18"/>
    </row>
    <row r="21" spans="1:7" x14ac:dyDescent="0.3">
      <c r="A21" s="16" t="s">
        <v>133</v>
      </c>
      <c r="B21" s="18">
        <v>0.38700000000000001</v>
      </c>
      <c r="C21" s="18">
        <v>0.21</v>
      </c>
      <c r="D21" s="18">
        <v>6.5000000000000002E-2</v>
      </c>
      <c r="E21" s="18"/>
      <c r="G21" s="18"/>
    </row>
    <row r="22" spans="1:7" x14ac:dyDescent="0.3">
      <c r="A22" s="16" t="s">
        <v>460</v>
      </c>
      <c r="B22" s="18">
        <v>0.28599999999999998</v>
      </c>
      <c r="C22" s="18">
        <v>0.317</v>
      </c>
      <c r="D22" s="18">
        <v>3.2000000000000001E-2</v>
      </c>
      <c r="E22" s="18"/>
      <c r="G22" s="18"/>
    </row>
    <row r="23" spans="1:7" x14ac:dyDescent="0.3">
      <c r="A23" s="16" t="s">
        <v>423</v>
      </c>
      <c r="B23" s="18">
        <v>0.28599999999999998</v>
      </c>
      <c r="C23" s="18">
        <v>0.28599999999999998</v>
      </c>
      <c r="D23" s="18">
        <v>4.8000000000000001E-2</v>
      </c>
      <c r="E23" s="18"/>
      <c r="G23" s="18"/>
    </row>
    <row r="24" spans="1:7" x14ac:dyDescent="0.3">
      <c r="A24" s="16" t="s">
        <v>143</v>
      </c>
      <c r="B24" s="18">
        <v>0.39600000000000002</v>
      </c>
      <c r="C24" s="18">
        <v>0.20799999999999999</v>
      </c>
      <c r="D24" s="18">
        <v>0</v>
      </c>
      <c r="E24" s="18"/>
      <c r="G24" s="18"/>
    </row>
    <row r="25" spans="1:7" x14ac:dyDescent="0.3">
      <c r="A25" s="16" t="s">
        <v>439</v>
      </c>
      <c r="B25" s="18">
        <v>0.55000000000000004</v>
      </c>
      <c r="C25" s="18">
        <v>0.05</v>
      </c>
      <c r="D25" s="18">
        <v>0</v>
      </c>
      <c r="E25" s="18"/>
      <c r="G25" s="18"/>
    </row>
    <row r="26" spans="1:7" x14ac:dyDescent="0.3">
      <c r="A26" s="16" t="s">
        <v>140</v>
      </c>
      <c r="B26" s="18">
        <v>0.5</v>
      </c>
      <c r="C26" s="18">
        <v>0.1</v>
      </c>
      <c r="D26" s="18">
        <v>0</v>
      </c>
      <c r="E26" s="18"/>
      <c r="G26" s="18"/>
    </row>
    <row r="27" spans="1:7" x14ac:dyDescent="0.3">
      <c r="A27" s="16" t="s">
        <v>101</v>
      </c>
      <c r="B27" s="18">
        <v>0.5</v>
      </c>
      <c r="C27" s="18">
        <v>6.7000000000000004E-2</v>
      </c>
      <c r="D27" s="18">
        <v>3.3000000000000002E-2</v>
      </c>
      <c r="E27" s="18"/>
      <c r="G27" s="18"/>
    </row>
    <row r="28" spans="1:7" x14ac:dyDescent="0.3">
      <c r="A28" s="16" t="s">
        <v>147</v>
      </c>
      <c r="B28" s="18">
        <v>0.45</v>
      </c>
      <c r="C28" s="18">
        <v>0.11700000000000001</v>
      </c>
      <c r="D28" s="18">
        <v>1.7000000000000001E-2</v>
      </c>
      <c r="E28" s="18"/>
      <c r="G28" s="18"/>
    </row>
    <row r="29" spans="1:7" x14ac:dyDescent="0.3">
      <c r="A29" s="16" t="s">
        <v>130</v>
      </c>
      <c r="B29" s="18">
        <v>0.38200000000000001</v>
      </c>
      <c r="C29" s="18">
        <v>0.17299999999999999</v>
      </c>
      <c r="D29" s="18">
        <v>2.7E-2</v>
      </c>
      <c r="E29" s="18"/>
      <c r="G29" s="18"/>
    </row>
    <row r="30" spans="1:7" x14ac:dyDescent="0.3">
      <c r="A30" s="16" t="s">
        <v>104</v>
      </c>
      <c r="B30" s="18">
        <v>0.38700000000000001</v>
      </c>
      <c r="C30" s="18">
        <v>0.19400000000000001</v>
      </c>
      <c r="D30" s="18">
        <v>0</v>
      </c>
      <c r="E30" s="18"/>
      <c r="G30" s="18"/>
    </row>
    <row r="31" spans="1:7" x14ac:dyDescent="0.3">
      <c r="A31" s="16" t="s">
        <v>107</v>
      </c>
      <c r="B31" s="18">
        <v>0.44700000000000001</v>
      </c>
      <c r="C31" s="18">
        <v>0.13200000000000001</v>
      </c>
      <c r="D31" s="18">
        <v>0</v>
      </c>
      <c r="E31" s="18"/>
      <c r="G31" s="18"/>
    </row>
    <row r="32" spans="1:7" x14ac:dyDescent="0.3">
      <c r="A32" s="16" t="s">
        <v>115</v>
      </c>
      <c r="B32" s="18">
        <v>0.48099999999999998</v>
      </c>
      <c r="C32" s="18">
        <v>9.2999999999999999E-2</v>
      </c>
      <c r="D32" s="18">
        <v>0</v>
      </c>
      <c r="E32" s="18"/>
      <c r="G32" s="18"/>
    </row>
    <row r="33" spans="1:7" x14ac:dyDescent="0.3">
      <c r="A33" s="16" t="s">
        <v>95</v>
      </c>
      <c r="B33" s="18">
        <v>0.30399999999999999</v>
      </c>
      <c r="C33" s="18">
        <v>0.17399999999999999</v>
      </c>
      <c r="D33" s="18">
        <v>8.6999999999999994E-2</v>
      </c>
      <c r="E33" s="18"/>
      <c r="G33" s="18"/>
    </row>
    <row r="34" spans="1:7" x14ac:dyDescent="0.3">
      <c r="A34" s="16" t="s">
        <v>141</v>
      </c>
      <c r="B34" s="18">
        <v>0.222</v>
      </c>
      <c r="C34" s="18">
        <v>0.27800000000000002</v>
      </c>
      <c r="D34" s="18">
        <v>5.6000000000000001E-2</v>
      </c>
      <c r="E34" s="18"/>
      <c r="G34" s="18"/>
    </row>
    <row r="35" spans="1:7" x14ac:dyDescent="0.3">
      <c r="A35" s="16" t="s">
        <v>122</v>
      </c>
      <c r="B35" s="18">
        <v>0.47399999999999998</v>
      </c>
      <c r="C35" s="18">
        <v>7.9000000000000001E-2</v>
      </c>
      <c r="D35" s="18">
        <v>0</v>
      </c>
      <c r="E35" s="18"/>
      <c r="G35" s="18"/>
    </row>
    <row r="36" spans="1:7" x14ac:dyDescent="0.3">
      <c r="A36" s="16" t="s">
        <v>113</v>
      </c>
      <c r="B36" s="18">
        <v>0.28999999999999998</v>
      </c>
      <c r="C36" s="18">
        <v>0.25800000000000001</v>
      </c>
      <c r="D36" s="18">
        <v>0</v>
      </c>
      <c r="E36" s="18"/>
      <c r="G36" s="18"/>
    </row>
    <row r="37" spans="1:7" x14ac:dyDescent="0.3">
      <c r="A37" s="16" t="s">
        <v>131</v>
      </c>
      <c r="B37" s="18">
        <v>0.54500000000000004</v>
      </c>
      <c r="C37" s="18">
        <v>0</v>
      </c>
      <c r="D37" s="18">
        <v>0</v>
      </c>
      <c r="E37" s="18"/>
      <c r="G37" s="18"/>
    </row>
    <row r="38" spans="1:7" x14ac:dyDescent="0.3">
      <c r="A38" s="16" t="s">
        <v>108</v>
      </c>
      <c r="B38" s="18">
        <v>0.38500000000000001</v>
      </c>
      <c r="C38" s="18">
        <v>0.154</v>
      </c>
      <c r="D38" s="18">
        <v>0</v>
      </c>
      <c r="E38" s="18"/>
      <c r="G38" s="18"/>
    </row>
    <row r="39" spans="1:7" x14ac:dyDescent="0.3">
      <c r="A39" s="16" t="s">
        <v>118</v>
      </c>
      <c r="B39" s="18">
        <v>0.34599999999999997</v>
      </c>
      <c r="C39" s="18">
        <v>0.154</v>
      </c>
      <c r="D39" s="18">
        <v>3.7999999999999999E-2</v>
      </c>
      <c r="E39" s="18"/>
      <c r="G39" s="18"/>
    </row>
    <row r="40" spans="1:7" x14ac:dyDescent="0.3">
      <c r="A40" s="16" t="s">
        <v>123</v>
      </c>
      <c r="B40" s="18">
        <v>0.48899999999999999</v>
      </c>
      <c r="C40" s="18">
        <v>4.3999999999999997E-2</v>
      </c>
      <c r="D40" s="18">
        <v>0</v>
      </c>
      <c r="E40" s="18"/>
      <c r="G40" s="18"/>
    </row>
    <row r="41" spans="1:7" x14ac:dyDescent="0.3">
      <c r="A41" s="16" t="s">
        <v>56</v>
      </c>
      <c r="B41" s="18">
        <v>0.33300000000000002</v>
      </c>
      <c r="C41" s="18">
        <v>0.13300000000000001</v>
      </c>
      <c r="D41" s="18">
        <v>6.7000000000000004E-2</v>
      </c>
      <c r="E41" s="18"/>
      <c r="G41" s="18"/>
    </row>
    <row r="42" spans="1:7" x14ac:dyDescent="0.3">
      <c r="A42" s="16" t="s">
        <v>116</v>
      </c>
      <c r="B42" s="18">
        <v>0.47099999999999997</v>
      </c>
      <c r="C42" s="18">
        <v>0</v>
      </c>
      <c r="D42" s="18">
        <v>5.8999999999999997E-2</v>
      </c>
      <c r="E42" s="18"/>
      <c r="G42" s="18"/>
    </row>
    <row r="43" spans="1:7" x14ac:dyDescent="0.3">
      <c r="A43" s="16" t="s">
        <v>124</v>
      </c>
      <c r="B43" s="18">
        <v>0.41699999999999998</v>
      </c>
      <c r="C43" s="18">
        <v>8.3000000000000004E-2</v>
      </c>
      <c r="D43" s="18">
        <v>2.8000000000000001E-2</v>
      </c>
      <c r="E43" s="18"/>
      <c r="G43" s="18"/>
    </row>
    <row r="44" spans="1:7" x14ac:dyDescent="0.3">
      <c r="A44" s="16" t="s">
        <v>106</v>
      </c>
      <c r="B44" s="18">
        <v>0.33300000000000002</v>
      </c>
      <c r="C44" s="18">
        <v>0.19</v>
      </c>
      <c r="D44" s="18">
        <v>0</v>
      </c>
      <c r="E44" s="18"/>
      <c r="G44" s="18"/>
    </row>
    <row r="45" spans="1:7" x14ac:dyDescent="0.3">
      <c r="A45" s="16" t="s">
        <v>96</v>
      </c>
      <c r="B45" s="18">
        <v>0.48099999999999998</v>
      </c>
      <c r="C45" s="18">
        <v>3.6999999999999998E-2</v>
      </c>
      <c r="D45" s="18">
        <v>0</v>
      </c>
      <c r="E45" s="18"/>
      <c r="G45" s="18"/>
    </row>
    <row r="46" spans="1:7" x14ac:dyDescent="0.3">
      <c r="A46" s="16" t="s">
        <v>137</v>
      </c>
      <c r="B46" s="18">
        <v>0.39</v>
      </c>
      <c r="C46" s="18">
        <v>0.122</v>
      </c>
      <c r="D46" s="18">
        <v>0</v>
      </c>
      <c r="E46" s="18"/>
      <c r="G46" s="18"/>
    </row>
    <row r="47" spans="1:7" x14ac:dyDescent="0.3">
      <c r="A47" s="16" t="s">
        <v>79</v>
      </c>
      <c r="B47" s="18">
        <v>0.41699999999999998</v>
      </c>
      <c r="C47" s="18">
        <v>8.3000000000000004E-2</v>
      </c>
      <c r="D47" s="18">
        <v>0</v>
      </c>
      <c r="E47" s="18"/>
      <c r="G47" s="18"/>
    </row>
    <row r="48" spans="1:7" x14ac:dyDescent="0.3">
      <c r="A48" s="16" t="s">
        <v>422</v>
      </c>
      <c r="B48" s="18">
        <v>0.46899999999999997</v>
      </c>
      <c r="C48" s="18">
        <v>3.1E-2</v>
      </c>
      <c r="D48" s="18">
        <v>0</v>
      </c>
      <c r="E48" s="18"/>
      <c r="G48" s="18"/>
    </row>
    <row r="49" spans="1:7" x14ac:dyDescent="0.3">
      <c r="A49" s="16" t="s">
        <v>125</v>
      </c>
      <c r="B49" s="18">
        <v>0.38500000000000001</v>
      </c>
      <c r="C49" s="18">
        <v>3.7999999999999999E-2</v>
      </c>
      <c r="D49" s="18">
        <v>7.6999999999999999E-2</v>
      </c>
      <c r="E49" s="18"/>
      <c r="G49" s="18"/>
    </row>
    <row r="50" spans="1:7" x14ac:dyDescent="0.3">
      <c r="A50" s="16" t="s">
        <v>148</v>
      </c>
      <c r="B50" s="18">
        <v>0.33300000000000002</v>
      </c>
      <c r="C50" s="18">
        <v>8.3000000000000004E-2</v>
      </c>
      <c r="D50" s="18">
        <v>8.3000000000000004E-2</v>
      </c>
      <c r="E50" s="18"/>
      <c r="G50" s="18"/>
    </row>
    <row r="51" spans="1:7" x14ac:dyDescent="0.3">
      <c r="A51" s="16" t="s">
        <v>98</v>
      </c>
      <c r="B51" s="18">
        <v>0.41</v>
      </c>
      <c r="C51" s="18">
        <v>4.9000000000000002E-2</v>
      </c>
      <c r="D51" s="18">
        <v>3.3000000000000002E-2</v>
      </c>
      <c r="E51" s="18"/>
      <c r="G51" s="18"/>
    </row>
    <row r="52" spans="1:7" x14ac:dyDescent="0.3">
      <c r="A52" s="16" t="s">
        <v>77</v>
      </c>
      <c r="B52" s="18">
        <v>0.371</v>
      </c>
      <c r="C52" s="18">
        <v>0.114</v>
      </c>
      <c r="D52" s="18">
        <v>0</v>
      </c>
      <c r="E52" s="18"/>
      <c r="G52" s="18"/>
    </row>
    <row r="53" spans="1:7" x14ac:dyDescent="0.3">
      <c r="A53" s="16" t="s">
        <v>462</v>
      </c>
      <c r="B53" s="18">
        <v>0.28599999999999998</v>
      </c>
      <c r="C53" s="18">
        <v>0.19600000000000001</v>
      </c>
      <c r="D53" s="18">
        <v>0</v>
      </c>
      <c r="E53" s="18"/>
      <c r="G53" s="18"/>
    </row>
    <row r="54" spans="1:7" x14ac:dyDescent="0.3">
      <c r="A54" s="16" t="s">
        <v>49</v>
      </c>
      <c r="B54" s="18">
        <v>0.44400000000000001</v>
      </c>
      <c r="C54" s="18">
        <v>3.6999999999999998E-2</v>
      </c>
      <c r="D54" s="18">
        <v>0</v>
      </c>
      <c r="E54" s="18"/>
      <c r="G54" s="18"/>
    </row>
    <row r="55" spans="1:7" x14ac:dyDescent="0.3">
      <c r="A55" s="16" t="s">
        <v>455</v>
      </c>
      <c r="B55" s="18">
        <v>0.4</v>
      </c>
      <c r="C55" s="18">
        <v>6.7000000000000004E-2</v>
      </c>
      <c r="D55" s="18">
        <v>0</v>
      </c>
      <c r="E55" s="18"/>
      <c r="G55" s="18"/>
    </row>
    <row r="56" spans="1:7" x14ac:dyDescent="0.3">
      <c r="A56" s="16" t="s">
        <v>421</v>
      </c>
      <c r="B56" s="18">
        <v>0.46700000000000003</v>
      </c>
      <c r="C56" s="18">
        <v>0</v>
      </c>
      <c r="D56" s="18">
        <v>0</v>
      </c>
      <c r="E56" s="18"/>
      <c r="G56" s="18"/>
    </row>
    <row r="57" spans="1:7" x14ac:dyDescent="0.3">
      <c r="A57" s="16" t="s">
        <v>19</v>
      </c>
      <c r="B57" s="18">
        <v>0.41899999999999998</v>
      </c>
      <c r="C57" s="18">
        <v>4.7E-2</v>
      </c>
      <c r="D57" s="18">
        <v>0</v>
      </c>
      <c r="E57" s="18"/>
      <c r="G57" s="18"/>
    </row>
    <row r="58" spans="1:7" x14ac:dyDescent="0.3">
      <c r="A58" s="16" t="s">
        <v>426</v>
      </c>
      <c r="B58" s="18">
        <v>0.17899999999999999</v>
      </c>
      <c r="C58" s="18">
        <v>0.214</v>
      </c>
      <c r="D58" s="18">
        <v>7.0999999999999994E-2</v>
      </c>
      <c r="E58" s="18"/>
      <c r="G58" s="18"/>
    </row>
    <row r="59" spans="1:7" x14ac:dyDescent="0.3">
      <c r="A59" s="16" t="s">
        <v>93</v>
      </c>
      <c r="B59" s="18">
        <v>0.39300000000000002</v>
      </c>
      <c r="C59" s="18">
        <v>7.0999999999999994E-2</v>
      </c>
      <c r="D59" s="18">
        <v>0</v>
      </c>
      <c r="E59" s="18"/>
      <c r="G59" s="18"/>
    </row>
    <row r="60" spans="1:7" x14ac:dyDescent="0.3">
      <c r="A60" s="16" t="s">
        <v>432</v>
      </c>
      <c r="B60" s="18">
        <v>0.38500000000000001</v>
      </c>
      <c r="C60" s="18">
        <v>7.6999999999999999E-2</v>
      </c>
      <c r="D60" s="18">
        <v>0</v>
      </c>
      <c r="E60" s="18"/>
      <c r="G60" s="18"/>
    </row>
    <row r="61" spans="1:7" x14ac:dyDescent="0.3">
      <c r="A61" s="16" t="s">
        <v>81</v>
      </c>
      <c r="B61" s="18">
        <v>0.46200000000000002</v>
      </c>
      <c r="C61" s="18">
        <v>0</v>
      </c>
      <c r="D61" s="18">
        <v>0</v>
      </c>
      <c r="E61" s="18"/>
      <c r="G61" s="18"/>
    </row>
    <row r="62" spans="1:7" x14ac:dyDescent="0.3">
      <c r="A62" s="16" t="s">
        <v>89</v>
      </c>
      <c r="B62" s="18">
        <v>0.38500000000000001</v>
      </c>
      <c r="C62" s="18">
        <v>7.6999999999999999E-2</v>
      </c>
      <c r="D62" s="18">
        <v>0</v>
      </c>
      <c r="E62" s="18"/>
      <c r="G62" s="18"/>
    </row>
    <row r="63" spans="1:7" x14ac:dyDescent="0.3">
      <c r="A63" s="16" t="s">
        <v>142</v>
      </c>
      <c r="B63" s="18">
        <v>0.308</v>
      </c>
      <c r="C63" s="18">
        <v>0.154</v>
      </c>
      <c r="D63" s="18">
        <v>0</v>
      </c>
      <c r="E63" s="18"/>
      <c r="G63" s="18"/>
    </row>
    <row r="64" spans="1:7" x14ac:dyDescent="0.3">
      <c r="A64" s="16" t="s">
        <v>459</v>
      </c>
      <c r="B64" s="18">
        <v>0.182</v>
      </c>
      <c r="C64" s="18">
        <v>0.27300000000000002</v>
      </c>
      <c r="D64" s="18">
        <v>0</v>
      </c>
      <c r="E64" s="18"/>
      <c r="G64" s="18"/>
    </row>
    <row r="65" spans="1:7" x14ac:dyDescent="0.3">
      <c r="A65" s="16" t="s">
        <v>70</v>
      </c>
      <c r="B65" s="18">
        <v>0.379</v>
      </c>
      <c r="C65" s="18">
        <v>3.4000000000000002E-2</v>
      </c>
      <c r="D65" s="18">
        <v>3.4000000000000002E-2</v>
      </c>
      <c r="E65" s="18"/>
      <c r="G65" s="18"/>
    </row>
    <row r="66" spans="1:7" x14ac:dyDescent="0.3">
      <c r="A66" s="16" t="s">
        <v>119</v>
      </c>
      <c r="B66" s="18">
        <v>0.27800000000000002</v>
      </c>
      <c r="C66" s="18">
        <v>0.16700000000000001</v>
      </c>
      <c r="D66" s="18">
        <v>0</v>
      </c>
      <c r="E66" s="18"/>
      <c r="G66" s="18"/>
    </row>
    <row r="67" spans="1:7" x14ac:dyDescent="0.3">
      <c r="A67" s="16" t="s">
        <v>62</v>
      </c>
      <c r="B67" s="18">
        <v>0.38900000000000001</v>
      </c>
      <c r="C67" s="18">
        <v>5.6000000000000001E-2</v>
      </c>
      <c r="D67" s="18">
        <v>0</v>
      </c>
      <c r="E67" s="18"/>
      <c r="G67" s="18"/>
    </row>
    <row r="68" spans="1:7" x14ac:dyDescent="0.3">
      <c r="A68" s="16" t="s">
        <v>67</v>
      </c>
      <c r="B68" s="18">
        <v>0.33800000000000002</v>
      </c>
      <c r="C68" s="18">
        <v>9.5000000000000001E-2</v>
      </c>
      <c r="D68" s="18">
        <v>0</v>
      </c>
      <c r="E68" s="18"/>
      <c r="G68" s="18"/>
    </row>
    <row r="69" spans="1:7" x14ac:dyDescent="0.3">
      <c r="A69" s="16" t="s">
        <v>105</v>
      </c>
      <c r="B69" s="18">
        <v>0.33300000000000002</v>
      </c>
      <c r="C69" s="18">
        <v>9.8000000000000004E-2</v>
      </c>
      <c r="D69" s="18">
        <v>0</v>
      </c>
      <c r="E69" s="18"/>
      <c r="G69" s="18"/>
    </row>
    <row r="70" spans="1:7" x14ac:dyDescent="0.3">
      <c r="A70" s="16" t="s">
        <v>461</v>
      </c>
      <c r="B70" s="18">
        <v>0.42899999999999999</v>
      </c>
      <c r="C70" s="18">
        <v>0</v>
      </c>
      <c r="D70" s="18">
        <v>0</v>
      </c>
      <c r="E70" s="18"/>
      <c r="G70" s="18"/>
    </row>
    <row r="71" spans="1:7" x14ac:dyDescent="0.3">
      <c r="A71" s="16" t="s">
        <v>121</v>
      </c>
      <c r="B71" s="18">
        <v>0.28599999999999998</v>
      </c>
      <c r="C71" s="18">
        <v>0.14299999999999999</v>
      </c>
      <c r="D71" s="18">
        <v>0</v>
      </c>
      <c r="E71" s="18"/>
      <c r="G71" s="18"/>
    </row>
    <row r="72" spans="1:7" x14ac:dyDescent="0.3">
      <c r="A72" s="16" t="s">
        <v>100</v>
      </c>
      <c r="B72" s="18">
        <v>0.35699999999999998</v>
      </c>
      <c r="C72" s="18">
        <v>7.0999999999999994E-2</v>
      </c>
      <c r="D72" s="18">
        <v>0</v>
      </c>
      <c r="E72" s="18"/>
      <c r="G72" s="18"/>
    </row>
    <row r="73" spans="1:7" x14ac:dyDescent="0.3">
      <c r="A73" s="16" t="s">
        <v>431</v>
      </c>
      <c r="B73" s="18">
        <v>0.25</v>
      </c>
      <c r="C73" s="18">
        <v>0.125</v>
      </c>
      <c r="D73" s="18">
        <v>4.2000000000000003E-2</v>
      </c>
      <c r="E73" s="18"/>
      <c r="G73" s="18"/>
    </row>
    <row r="74" spans="1:7" x14ac:dyDescent="0.3">
      <c r="A74" s="16" t="s">
        <v>114</v>
      </c>
      <c r="B74" s="18">
        <v>0.25</v>
      </c>
      <c r="C74" s="18">
        <v>8.3000000000000004E-2</v>
      </c>
      <c r="D74" s="18">
        <v>8.3000000000000004E-2</v>
      </c>
      <c r="E74" s="18"/>
      <c r="G74" s="18"/>
    </row>
    <row r="75" spans="1:7" x14ac:dyDescent="0.3">
      <c r="A75" s="16" t="s">
        <v>456</v>
      </c>
      <c r="B75" s="18">
        <v>0.20699999999999999</v>
      </c>
      <c r="C75" s="18">
        <v>0.20699999999999999</v>
      </c>
      <c r="D75" s="18">
        <v>0</v>
      </c>
      <c r="E75" s="18"/>
      <c r="G75" s="18"/>
    </row>
    <row r="76" spans="1:7" x14ac:dyDescent="0.3">
      <c r="A76" s="16" t="s">
        <v>103</v>
      </c>
      <c r="B76" s="18">
        <v>0.32400000000000001</v>
      </c>
      <c r="C76" s="18">
        <v>8.7999999999999995E-2</v>
      </c>
      <c r="D76" s="18">
        <v>0</v>
      </c>
      <c r="E76" s="18"/>
      <c r="G76" s="18"/>
    </row>
    <row r="77" spans="1:7" x14ac:dyDescent="0.3">
      <c r="A77" s="16" t="s">
        <v>73</v>
      </c>
      <c r="B77" s="18">
        <v>0.308</v>
      </c>
      <c r="C77" s="18">
        <v>7.6999999999999999E-2</v>
      </c>
      <c r="D77" s="18">
        <v>2.5999999999999999E-2</v>
      </c>
      <c r="E77" s="18"/>
      <c r="G77" s="18"/>
    </row>
    <row r="78" spans="1:7" x14ac:dyDescent="0.3">
      <c r="A78" s="16" t="s">
        <v>128</v>
      </c>
      <c r="B78" s="18">
        <v>0.26700000000000002</v>
      </c>
      <c r="C78" s="18">
        <v>0</v>
      </c>
      <c r="D78" s="18">
        <v>0.13300000000000001</v>
      </c>
      <c r="E78" s="18"/>
      <c r="G78" s="18"/>
    </row>
    <row r="79" spans="1:7" x14ac:dyDescent="0.3">
      <c r="A79" s="16" t="s">
        <v>109</v>
      </c>
      <c r="B79" s="18">
        <v>0.3</v>
      </c>
      <c r="C79" s="18">
        <v>0.1</v>
      </c>
      <c r="D79" s="18">
        <v>0</v>
      </c>
      <c r="E79" s="18"/>
      <c r="G79" s="18"/>
    </row>
    <row r="80" spans="1:7" x14ac:dyDescent="0.3">
      <c r="A80" s="16" t="s">
        <v>136</v>
      </c>
      <c r="B80" s="18">
        <v>0.4</v>
      </c>
      <c r="C80" s="18">
        <v>0</v>
      </c>
      <c r="D80" s="18">
        <v>0</v>
      </c>
      <c r="E80" s="18"/>
      <c r="G80" s="18"/>
    </row>
    <row r="81" spans="1:7" x14ac:dyDescent="0.3">
      <c r="A81" s="16" t="s">
        <v>84</v>
      </c>
      <c r="B81" s="18">
        <v>0.33300000000000002</v>
      </c>
      <c r="C81" s="18">
        <v>5.6000000000000001E-2</v>
      </c>
      <c r="D81" s="18">
        <v>0</v>
      </c>
      <c r="E81" s="18"/>
      <c r="G81" s="18"/>
    </row>
    <row r="82" spans="1:7" x14ac:dyDescent="0.3">
      <c r="A82" s="16" t="s">
        <v>110</v>
      </c>
      <c r="B82" s="18">
        <v>0.38900000000000001</v>
      </c>
      <c r="C82" s="18">
        <v>0</v>
      </c>
      <c r="D82" s="18">
        <v>0</v>
      </c>
      <c r="E82" s="18"/>
      <c r="G82" s="18"/>
    </row>
    <row r="83" spans="1:7" x14ac:dyDescent="0.3">
      <c r="A83" s="16" t="s">
        <v>428</v>
      </c>
      <c r="B83" s="18">
        <v>0.38500000000000001</v>
      </c>
      <c r="C83" s="18">
        <v>0</v>
      </c>
      <c r="D83" s="18">
        <v>0</v>
      </c>
      <c r="E83" s="18"/>
      <c r="G83" s="18"/>
    </row>
    <row r="84" spans="1:7" x14ac:dyDescent="0.3">
      <c r="A84" s="16" t="s">
        <v>120</v>
      </c>
      <c r="B84" s="18">
        <v>0.38500000000000001</v>
      </c>
      <c r="C84" s="18">
        <v>0</v>
      </c>
      <c r="D84" s="18">
        <v>0</v>
      </c>
      <c r="E84" s="18"/>
      <c r="G84" s="18"/>
    </row>
    <row r="85" spans="1:7" s="16" customFormat="1" x14ac:dyDescent="0.3">
      <c r="B85" s="18"/>
      <c r="C85" s="18"/>
      <c r="D85" s="18"/>
      <c r="E85" s="18"/>
      <c r="G85" s="18"/>
    </row>
    <row r="86" spans="1:7" s="16" customFormat="1" x14ac:dyDescent="0.3">
      <c r="B86" s="16" t="s">
        <v>492</v>
      </c>
      <c r="C86" s="16" t="s">
        <v>493</v>
      </c>
      <c r="D86" s="16" t="s">
        <v>494</v>
      </c>
      <c r="E86" s="18"/>
      <c r="G86" s="18"/>
    </row>
    <row r="87" spans="1:7" x14ac:dyDescent="0.3">
      <c r="A87" s="16" t="s">
        <v>434</v>
      </c>
      <c r="B87" s="18">
        <v>0.28799999999999998</v>
      </c>
      <c r="C87" s="18">
        <v>7.4999999999999997E-2</v>
      </c>
      <c r="D87" s="18">
        <v>0</v>
      </c>
      <c r="E87" s="18"/>
      <c r="G87" s="18"/>
    </row>
    <row r="88" spans="1:7" x14ac:dyDescent="0.3">
      <c r="A88" s="16" t="s">
        <v>85</v>
      </c>
      <c r="B88" s="18">
        <v>0.28999999999999998</v>
      </c>
      <c r="C88" s="18">
        <v>6.5000000000000002E-2</v>
      </c>
      <c r="D88" s="18">
        <v>0</v>
      </c>
      <c r="E88" s="18"/>
      <c r="G88" s="18"/>
    </row>
    <row r="89" spans="1:7" x14ac:dyDescent="0.3">
      <c r="A89" s="16" t="s">
        <v>435</v>
      </c>
      <c r="B89" s="18">
        <v>0.3</v>
      </c>
      <c r="C89" s="18">
        <v>0.05</v>
      </c>
      <c r="D89" s="18">
        <v>0</v>
      </c>
      <c r="E89" s="18"/>
      <c r="G89" s="18"/>
    </row>
    <row r="90" spans="1:7" x14ac:dyDescent="0.3">
      <c r="A90" s="16" t="s">
        <v>464</v>
      </c>
      <c r="B90" s="18">
        <v>0.25</v>
      </c>
      <c r="C90" s="18">
        <v>0.1</v>
      </c>
      <c r="D90" s="18">
        <v>0</v>
      </c>
      <c r="E90" s="18"/>
      <c r="G90" s="18"/>
    </row>
    <row r="91" spans="1:7" x14ac:dyDescent="0.3">
      <c r="A91" s="16" t="s">
        <v>86</v>
      </c>
      <c r="B91" s="18">
        <v>0.3</v>
      </c>
      <c r="C91" s="18">
        <v>0.05</v>
      </c>
      <c r="D91" s="18">
        <v>0</v>
      </c>
      <c r="E91" s="18"/>
      <c r="G91" s="18"/>
    </row>
    <row r="92" spans="1:7" x14ac:dyDescent="0.3">
      <c r="A92" s="16" t="s">
        <v>90</v>
      </c>
      <c r="B92" s="18">
        <v>0.27600000000000002</v>
      </c>
      <c r="C92" s="18">
        <v>6.9000000000000006E-2</v>
      </c>
      <c r="D92" s="18">
        <v>0</v>
      </c>
      <c r="E92" s="18"/>
      <c r="G92" s="18"/>
    </row>
    <row r="93" spans="1:7" x14ac:dyDescent="0.3">
      <c r="A93" s="16" t="s">
        <v>30</v>
      </c>
      <c r="B93" s="18">
        <v>0.31</v>
      </c>
      <c r="C93" s="18">
        <v>0</v>
      </c>
      <c r="D93" s="18">
        <v>3.4000000000000002E-2</v>
      </c>
      <c r="E93" s="18"/>
      <c r="G93" s="18"/>
    </row>
    <row r="94" spans="1:7" x14ac:dyDescent="0.3">
      <c r="A94" s="16" t="s">
        <v>42</v>
      </c>
      <c r="B94" s="18">
        <v>0.16700000000000001</v>
      </c>
      <c r="C94" s="18">
        <v>0.16700000000000001</v>
      </c>
      <c r="D94" s="18">
        <v>0</v>
      </c>
      <c r="E94" s="18"/>
      <c r="G94" s="18"/>
    </row>
    <row r="95" spans="1:7" x14ac:dyDescent="0.3">
      <c r="A95" s="16" t="s">
        <v>92</v>
      </c>
      <c r="B95" s="18">
        <v>0.27800000000000002</v>
      </c>
      <c r="C95" s="18">
        <v>5.6000000000000001E-2</v>
      </c>
      <c r="D95" s="18">
        <v>0</v>
      </c>
      <c r="E95" s="18"/>
      <c r="G95" s="18"/>
    </row>
    <row r="96" spans="1:7" x14ac:dyDescent="0.3">
      <c r="A96" s="16" t="s">
        <v>58</v>
      </c>
      <c r="B96" s="18">
        <v>0.3</v>
      </c>
      <c r="C96" s="18">
        <v>1.7000000000000001E-2</v>
      </c>
      <c r="D96" s="18">
        <v>1.7000000000000001E-2</v>
      </c>
      <c r="E96" s="18"/>
      <c r="G96" s="18"/>
    </row>
    <row r="97" spans="1:7" x14ac:dyDescent="0.3">
      <c r="A97" s="16" t="s">
        <v>126</v>
      </c>
      <c r="B97" s="18">
        <v>0.16700000000000001</v>
      </c>
      <c r="C97" s="18">
        <v>0.16700000000000001</v>
      </c>
      <c r="D97" s="18">
        <v>0</v>
      </c>
      <c r="E97" s="18"/>
      <c r="G97" s="18"/>
    </row>
    <row r="98" spans="1:7" x14ac:dyDescent="0.3">
      <c r="A98" s="16" t="s">
        <v>91</v>
      </c>
      <c r="B98" s="18">
        <v>0.29199999999999998</v>
      </c>
      <c r="C98" s="18">
        <v>4.2000000000000003E-2</v>
      </c>
      <c r="D98" s="18">
        <v>0</v>
      </c>
      <c r="E98" s="18"/>
      <c r="G98" s="18"/>
    </row>
    <row r="99" spans="1:7" x14ac:dyDescent="0.3">
      <c r="A99" s="16" t="s">
        <v>436</v>
      </c>
      <c r="B99" s="18">
        <v>0.222</v>
      </c>
      <c r="C99" s="18">
        <v>0.111</v>
      </c>
      <c r="D99" s="18">
        <v>0</v>
      </c>
      <c r="E99" s="18"/>
      <c r="G99" s="18"/>
    </row>
    <row r="100" spans="1:7" x14ac:dyDescent="0.3">
      <c r="A100" s="16" t="s">
        <v>54</v>
      </c>
      <c r="B100" s="18">
        <v>0.222</v>
      </c>
      <c r="C100" s="18">
        <v>0.111</v>
      </c>
      <c r="D100" s="18">
        <v>0</v>
      </c>
      <c r="E100" s="18"/>
      <c r="G100" s="18"/>
    </row>
    <row r="101" spans="1:7" x14ac:dyDescent="0.3">
      <c r="A101" s="16" t="s">
        <v>87</v>
      </c>
      <c r="B101" s="18">
        <v>0.33300000000000002</v>
      </c>
      <c r="C101" s="18">
        <v>0</v>
      </c>
      <c r="D101" s="18">
        <v>0</v>
      </c>
      <c r="E101" s="18"/>
      <c r="G101" s="18"/>
    </row>
    <row r="102" spans="1:7" x14ac:dyDescent="0.3">
      <c r="A102" s="16" t="s">
        <v>463</v>
      </c>
      <c r="B102" s="18">
        <v>0.19</v>
      </c>
      <c r="C102" s="18">
        <v>0.14299999999999999</v>
      </c>
      <c r="D102" s="18">
        <v>0</v>
      </c>
      <c r="E102" s="18"/>
      <c r="G102" s="18"/>
    </row>
    <row r="103" spans="1:7" x14ac:dyDescent="0.3">
      <c r="A103" s="16" t="s">
        <v>458</v>
      </c>
      <c r="B103" s="18">
        <v>0.318</v>
      </c>
      <c r="C103" s="18">
        <v>0</v>
      </c>
      <c r="D103" s="18">
        <v>0</v>
      </c>
      <c r="E103" s="18"/>
      <c r="G103" s="18"/>
    </row>
    <row r="104" spans="1:7" x14ac:dyDescent="0.3">
      <c r="A104" s="16" t="s">
        <v>52</v>
      </c>
      <c r="B104" s="18">
        <v>0.27300000000000002</v>
      </c>
      <c r="C104" s="18">
        <v>4.4999999999999998E-2</v>
      </c>
      <c r="D104" s="18">
        <v>0</v>
      </c>
      <c r="E104" s="18"/>
      <c r="G104" s="18"/>
    </row>
    <row r="105" spans="1:7" x14ac:dyDescent="0.3">
      <c r="A105" s="16" t="s">
        <v>71</v>
      </c>
      <c r="B105" s="18">
        <v>0.314</v>
      </c>
      <c r="C105" s="18">
        <v>0</v>
      </c>
      <c r="D105" s="18">
        <v>0</v>
      </c>
      <c r="E105" s="18"/>
    </row>
    <row r="106" spans="1:7" x14ac:dyDescent="0.3">
      <c r="A106" s="16" t="s">
        <v>433</v>
      </c>
      <c r="B106" s="18">
        <v>0.26200000000000001</v>
      </c>
      <c r="C106" s="18">
        <v>4.8000000000000001E-2</v>
      </c>
      <c r="D106" s="18">
        <v>0</v>
      </c>
      <c r="E106" s="18"/>
    </row>
    <row r="107" spans="1:7" x14ac:dyDescent="0.3">
      <c r="A107" s="16" t="s">
        <v>72</v>
      </c>
      <c r="B107" s="18">
        <v>0.23400000000000001</v>
      </c>
      <c r="C107" s="18">
        <v>5.1999999999999998E-2</v>
      </c>
      <c r="D107" s="18">
        <v>1.2999999999999999E-2</v>
      </c>
      <c r="E107" s="18"/>
    </row>
    <row r="108" spans="1:7" x14ac:dyDescent="0.3">
      <c r="A108" s="16" t="s">
        <v>427</v>
      </c>
      <c r="B108" s="18">
        <v>0.114</v>
      </c>
      <c r="C108" s="18">
        <v>0.182</v>
      </c>
      <c r="D108" s="18">
        <v>0</v>
      </c>
      <c r="E108" s="18"/>
    </row>
    <row r="109" spans="1:7" x14ac:dyDescent="0.3">
      <c r="A109" s="16" t="s">
        <v>34</v>
      </c>
      <c r="B109" s="18">
        <v>0.29399999999999998</v>
      </c>
      <c r="C109" s="18">
        <v>0</v>
      </c>
      <c r="D109" s="18">
        <v>0</v>
      </c>
      <c r="E109" s="18"/>
    </row>
    <row r="110" spans="1:7" x14ac:dyDescent="0.3">
      <c r="A110" s="16" t="s">
        <v>438</v>
      </c>
      <c r="B110" s="18">
        <v>0.25</v>
      </c>
      <c r="C110" s="18">
        <v>4.2000000000000003E-2</v>
      </c>
      <c r="D110" s="18">
        <v>0</v>
      </c>
      <c r="E110" s="18"/>
    </row>
    <row r="111" spans="1:7" x14ac:dyDescent="0.3">
      <c r="A111" s="16" t="s">
        <v>485</v>
      </c>
      <c r="B111" s="18">
        <v>0.14299999999999999</v>
      </c>
      <c r="C111" s="18">
        <v>0.14299999999999999</v>
      </c>
      <c r="D111" s="18">
        <v>0</v>
      </c>
      <c r="E111" s="18"/>
    </row>
    <row r="112" spans="1:7" x14ac:dyDescent="0.3">
      <c r="A112" s="16" t="s">
        <v>102</v>
      </c>
      <c r="B112" s="18">
        <v>0.28599999999999998</v>
      </c>
      <c r="C112" s="18">
        <v>0</v>
      </c>
      <c r="D112" s="18">
        <v>0</v>
      </c>
      <c r="E112" s="18"/>
    </row>
    <row r="113" spans="1:5" x14ac:dyDescent="0.3">
      <c r="A113" s="16" t="s">
        <v>111</v>
      </c>
      <c r="B113" s="18">
        <v>0.27800000000000002</v>
      </c>
      <c r="C113" s="18">
        <v>0</v>
      </c>
      <c r="D113" s="18">
        <v>0</v>
      </c>
      <c r="E113" s="18"/>
    </row>
    <row r="114" spans="1:5" x14ac:dyDescent="0.3">
      <c r="A114" s="16" t="s">
        <v>75</v>
      </c>
      <c r="B114" s="18">
        <v>0.222</v>
      </c>
      <c r="C114" s="18">
        <v>0</v>
      </c>
      <c r="D114" s="18">
        <v>5.6000000000000001E-2</v>
      </c>
      <c r="E114" s="18"/>
    </row>
    <row r="115" spans="1:5" x14ac:dyDescent="0.3">
      <c r="A115" s="16" t="s">
        <v>45</v>
      </c>
      <c r="B115" s="18">
        <v>0.16700000000000001</v>
      </c>
      <c r="C115" s="18">
        <v>0.111</v>
      </c>
      <c r="D115" s="18">
        <v>0</v>
      </c>
      <c r="E115" s="18"/>
    </row>
    <row r="116" spans="1:5" x14ac:dyDescent="0.3">
      <c r="A116" s="16" t="s">
        <v>66</v>
      </c>
      <c r="B116" s="18">
        <v>0.27300000000000002</v>
      </c>
      <c r="C116" s="18">
        <v>0</v>
      </c>
      <c r="D116" s="18">
        <v>0</v>
      </c>
      <c r="E116" s="18"/>
    </row>
    <row r="117" spans="1:5" x14ac:dyDescent="0.3">
      <c r="A117" s="16" t="s">
        <v>442</v>
      </c>
      <c r="B117" s="18">
        <v>0.23</v>
      </c>
      <c r="C117" s="18">
        <v>4.1000000000000002E-2</v>
      </c>
      <c r="D117" s="18">
        <v>0</v>
      </c>
      <c r="E117" s="18"/>
    </row>
    <row r="118" spans="1:5" x14ac:dyDescent="0.3">
      <c r="A118" s="16" t="s">
        <v>10</v>
      </c>
      <c r="B118" s="18">
        <v>0.26100000000000001</v>
      </c>
      <c r="C118" s="18">
        <v>0</v>
      </c>
      <c r="D118" s="18">
        <v>0</v>
      </c>
      <c r="E118" s="18"/>
    </row>
    <row r="119" spans="1:5" x14ac:dyDescent="0.3">
      <c r="A119" s="16" t="s">
        <v>47</v>
      </c>
      <c r="B119" s="18">
        <v>0.24099999999999999</v>
      </c>
      <c r="C119" s="18">
        <v>0</v>
      </c>
      <c r="D119" s="18">
        <v>0</v>
      </c>
      <c r="E119" s="18"/>
    </row>
    <row r="120" spans="1:5" x14ac:dyDescent="0.3">
      <c r="A120" s="16" t="s">
        <v>88</v>
      </c>
      <c r="B120" s="18">
        <v>0.23799999999999999</v>
      </c>
      <c r="C120" s="18">
        <v>0</v>
      </c>
      <c r="D120" s="18">
        <v>0</v>
      </c>
      <c r="E120" s="18"/>
    </row>
    <row r="121" spans="1:5" x14ac:dyDescent="0.3">
      <c r="A121" s="16" t="s">
        <v>12</v>
      </c>
      <c r="B121" s="18">
        <v>0.22700000000000001</v>
      </c>
      <c r="C121" s="18">
        <v>0</v>
      </c>
      <c r="D121" s="18">
        <v>0</v>
      </c>
      <c r="E121" s="18"/>
    </row>
    <row r="122" spans="1:5" x14ac:dyDescent="0.3">
      <c r="A122" s="16" t="s">
        <v>457</v>
      </c>
      <c r="B122" s="18">
        <v>0.182</v>
      </c>
      <c r="C122" s="18">
        <v>4.4999999999999998E-2</v>
      </c>
      <c r="D122" s="18">
        <v>0</v>
      </c>
      <c r="E122" s="18"/>
    </row>
    <row r="123" spans="1:5" x14ac:dyDescent="0.3">
      <c r="A123" s="16" t="s">
        <v>11</v>
      </c>
      <c r="B123" s="18">
        <v>0.222</v>
      </c>
      <c r="C123" s="18">
        <v>0</v>
      </c>
      <c r="D123" s="18">
        <v>0</v>
      </c>
      <c r="E123" s="18"/>
    </row>
    <row r="124" spans="1:5" x14ac:dyDescent="0.3">
      <c r="A124" s="16" t="s">
        <v>41</v>
      </c>
      <c r="B124" s="18">
        <v>0.222</v>
      </c>
      <c r="C124" s="18">
        <v>0</v>
      </c>
      <c r="D124" s="18">
        <v>0</v>
      </c>
      <c r="E124" s="18"/>
    </row>
    <row r="125" spans="1:5" x14ac:dyDescent="0.3">
      <c r="A125" s="16" t="s">
        <v>22</v>
      </c>
      <c r="B125" s="18">
        <v>0.20699999999999999</v>
      </c>
      <c r="C125" s="18">
        <v>1.2E-2</v>
      </c>
      <c r="D125" s="18">
        <v>0</v>
      </c>
      <c r="E125" s="18"/>
    </row>
    <row r="126" spans="1:5" x14ac:dyDescent="0.3">
      <c r="A126" s="16" t="s">
        <v>94</v>
      </c>
      <c r="B126" s="18">
        <v>0.17199999999999999</v>
      </c>
      <c r="C126" s="18">
        <v>3.4000000000000002E-2</v>
      </c>
      <c r="D126" s="18">
        <v>0</v>
      </c>
      <c r="E126" s="18"/>
    </row>
    <row r="127" spans="1:5" x14ac:dyDescent="0.3">
      <c r="A127" s="16" t="s">
        <v>33</v>
      </c>
      <c r="B127" s="18">
        <v>0.20499999999999999</v>
      </c>
      <c r="C127" s="18">
        <v>0</v>
      </c>
      <c r="D127" s="18">
        <v>0</v>
      </c>
      <c r="E127" s="18"/>
    </row>
    <row r="128" spans="1:5" x14ac:dyDescent="0.3">
      <c r="A128" s="16" t="s">
        <v>144</v>
      </c>
      <c r="B128" s="18">
        <v>0</v>
      </c>
      <c r="C128" s="18">
        <v>0.2</v>
      </c>
      <c r="D128" s="18">
        <v>0</v>
      </c>
      <c r="E128" s="18"/>
    </row>
    <row r="129" spans="1:5" x14ac:dyDescent="0.3">
      <c r="A129" s="16" t="s">
        <v>50</v>
      </c>
      <c r="B129" s="18">
        <v>0.2</v>
      </c>
      <c r="C129" s="18">
        <v>0</v>
      </c>
      <c r="D129" s="18">
        <v>0</v>
      </c>
      <c r="E129" s="18"/>
    </row>
    <row r="130" spans="1:5" x14ac:dyDescent="0.3">
      <c r="A130" s="16" t="s">
        <v>430</v>
      </c>
      <c r="B130" s="18">
        <v>0.17499999999999999</v>
      </c>
      <c r="C130" s="18">
        <v>0</v>
      </c>
      <c r="D130" s="18">
        <v>1.6E-2</v>
      </c>
      <c r="E130" s="18"/>
    </row>
    <row r="131" spans="1:5" x14ac:dyDescent="0.3">
      <c r="A131" s="16" t="s">
        <v>441</v>
      </c>
      <c r="B131" s="18">
        <v>0.183</v>
      </c>
      <c r="C131" s="18">
        <v>7.0000000000000001E-3</v>
      </c>
      <c r="D131" s="18">
        <v>0</v>
      </c>
      <c r="E131" s="18"/>
    </row>
    <row r="132" spans="1:5" x14ac:dyDescent="0.3">
      <c r="A132" s="16" t="s">
        <v>24</v>
      </c>
      <c r="B132" s="18">
        <v>0.189</v>
      </c>
      <c r="C132" s="18">
        <v>0</v>
      </c>
      <c r="D132" s="18">
        <v>0</v>
      </c>
      <c r="E132" s="18"/>
    </row>
    <row r="133" spans="1:5" x14ac:dyDescent="0.3">
      <c r="A133" s="16" t="s">
        <v>59</v>
      </c>
      <c r="B133" s="18">
        <v>0.188</v>
      </c>
      <c r="C133" s="18">
        <v>0</v>
      </c>
      <c r="D133" s="18">
        <v>0</v>
      </c>
      <c r="E133" s="18"/>
    </row>
    <row r="134" spans="1:5" x14ac:dyDescent="0.3">
      <c r="A134" s="16" t="s">
        <v>23</v>
      </c>
      <c r="B134" s="18">
        <v>0.185</v>
      </c>
      <c r="C134" s="18">
        <v>0</v>
      </c>
      <c r="D134" s="18">
        <v>0</v>
      </c>
      <c r="E134" s="18"/>
    </row>
    <row r="135" spans="1:5" x14ac:dyDescent="0.3">
      <c r="A135" s="16" t="s">
        <v>444</v>
      </c>
      <c r="B135" s="18">
        <v>0.182</v>
      </c>
      <c r="C135" s="18">
        <v>0</v>
      </c>
      <c r="D135" s="18">
        <v>0</v>
      </c>
      <c r="E135" s="18"/>
    </row>
    <row r="136" spans="1:5" x14ac:dyDescent="0.3">
      <c r="A136" s="16" t="s">
        <v>76</v>
      </c>
      <c r="B136" s="18">
        <v>0</v>
      </c>
      <c r="C136" s="18">
        <v>9.0999999999999998E-2</v>
      </c>
      <c r="D136" s="18">
        <v>9.0999999999999998E-2</v>
      </c>
      <c r="E136" s="18"/>
    </row>
    <row r="137" spans="1:5" x14ac:dyDescent="0.3">
      <c r="A137" s="16" t="s">
        <v>69</v>
      </c>
      <c r="B137" s="18">
        <v>0.17599999999999999</v>
      </c>
      <c r="C137" s="18">
        <v>0</v>
      </c>
      <c r="D137" s="18">
        <v>0</v>
      </c>
      <c r="E137" s="18"/>
    </row>
    <row r="138" spans="1:5" x14ac:dyDescent="0.3">
      <c r="A138" s="16" t="s">
        <v>9</v>
      </c>
      <c r="B138" s="18">
        <v>0.17399999999999999</v>
      </c>
      <c r="C138" s="18">
        <v>0</v>
      </c>
      <c r="D138" s="18">
        <v>0</v>
      </c>
      <c r="E138" s="18"/>
    </row>
    <row r="139" spans="1:5" x14ac:dyDescent="0.3">
      <c r="A139" s="16" t="s">
        <v>440</v>
      </c>
      <c r="B139" s="18">
        <v>0.13</v>
      </c>
      <c r="C139" s="18">
        <v>4.2999999999999997E-2</v>
      </c>
      <c r="D139" s="18">
        <v>0</v>
      </c>
      <c r="E139" s="18"/>
    </row>
    <row r="140" spans="1:5" x14ac:dyDescent="0.3">
      <c r="A140" s="16" t="s">
        <v>82</v>
      </c>
      <c r="B140" s="18">
        <v>0.16700000000000001</v>
      </c>
      <c r="C140" s="18">
        <v>0</v>
      </c>
      <c r="D140" s="18">
        <v>0</v>
      </c>
      <c r="E140" s="18"/>
    </row>
    <row r="141" spans="1:5" x14ac:dyDescent="0.3">
      <c r="A141" s="16" t="s">
        <v>36</v>
      </c>
      <c r="B141" s="18">
        <v>0.16700000000000001</v>
      </c>
      <c r="C141" s="18">
        <v>0</v>
      </c>
      <c r="D141" s="18">
        <v>0</v>
      </c>
      <c r="E141" s="18"/>
    </row>
    <row r="142" spans="1:5" x14ac:dyDescent="0.3">
      <c r="A142" s="16" t="s">
        <v>17</v>
      </c>
      <c r="B142" s="18">
        <v>0.161</v>
      </c>
      <c r="C142" s="18">
        <v>0</v>
      </c>
      <c r="D142" s="18">
        <v>0</v>
      </c>
      <c r="E142" s="18"/>
    </row>
    <row r="143" spans="1:5" x14ac:dyDescent="0.3">
      <c r="A143" s="16" t="s">
        <v>437</v>
      </c>
      <c r="B143" s="18">
        <v>0.152</v>
      </c>
      <c r="C143" s="18">
        <v>0</v>
      </c>
      <c r="D143" s="18">
        <v>0</v>
      </c>
      <c r="E143" s="18"/>
    </row>
    <row r="144" spans="1:5" x14ac:dyDescent="0.3">
      <c r="A144" s="16" t="s">
        <v>28</v>
      </c>
      <c r="B144" s="18">
        <v>0.121</v>
      </c>
      <c r="C144" s="18">
        <v>0.03</v>
      </c>
      <c r="D144" s="18">
        <v>0</v>
      </c>
      <c r="E144" s="18"/>
    </row>
    <row r="145" spans="1:5" x14ac:dyDescent="0.3">
      <c r="A145" s="16" t="s">
        <v>37</v>
      </c>
      <c r="B145" s="18">
        <v>0.14299999999999999</v>
      </c>
      <c r="C145" s="18">
        <v>0</v>
      </c>
      <c r="D145" s="18">
        <v>0</v>
      </c>
      <c r="E145" s="18"/>
    </row>
    <row r="146" spans="1:5" x14ac:dyDescent="0.3">
      <c r="A146" s="16" t="s">
        <v>25</v>
      </c>
      <c r="B146" s="18">
        <v>0.125</v>
      </c>
      <c r="C146" s="18">
        <v>0</v>
      </c>
      <c r="D146" s="18">
        <v>0</v>
      </c>
      <c r="E146" s="18"/>
    </row>
    <row r="147" spans="1:5" x14ac:dyDescent="0.3">
      <c r="A147" s="16" t="s">
        <v>31</v>
      </c>
      <c r="B147" s="18">
        <v>0.121</v>
      </c>
      <c r="C147" s="18">
        <v>0</v>
      </c>
      <c r="D147" s="18">
        <v>0</v>
      </c>
      <c r="E147" s="18"/>
    </row>
    <row r="148" spans="1:5" x14ac:dyDescent="0.3">
      <c r="A148" s="16" t="s">
        <v>487</v>
      </c>
      <c r="B148" s="18">
        <v>8.5999999999999993E-2</v>
      </c>
      <c r="C148" s="18">
        <v>3.4000000000000002E-2</v>
      </c>
      <c r="D148" s="18">
        <v>0</v>
      </c>
      <c r="E148" s="18"/>
    </row>
    <row r="149" spans="1:5" x14ac:dyDescent="0.3">
      <c r="A149" s="16" t="s">
        <v>445</v>
      </c>
      <c r="B149" s="18">
        <v>0.11899999999999999</v>
      </c>
      <c r="C149" s="18">
        <v>0</v>
      </c>
      <c r="D149" s="18">
        <v>0</v>
      </c>
      <c r="E149" s="18"/>
    </row>
    <row r="150" spans="1:5" x14ac:dyDescent="0.3">
      <c r="A150" s="16" t="s">
        <v>429</v>
      </c>
      <c r="B150" s="18">
        <v>0.114</v>
      </c>
      <c r="C150" s="18">
        <v>0</v>
      </c>
      <c r="D150" s="18">
        <v>0</v>
      </c>
      <c r="E150" s="18"/>
    </row>
    <row r="151" spans="1:5" x14ac:dyDescent="0.3">
      <c r="A151" s="16" t="s">
        <v>449</v>
      </c>
      <c r="B151" s="18">
        <v>0.111</v>
      </c>
      <c r="C151" s="18">
        <v>0</v>
      </c>
      <c r="D151" s="18">
        <v>0</v>
      </c>
      <c r="E151" s="18"/>
    </row>
    <row r="152" spans="1:5" x14ac:dyDescent="0.3">
      <c r="A152" s="16" t="s">
        <v>443</v>
      </c>
      <c r="B152" s="18">
        <v>8.7999999999999995E-2</v>
      </c>
      <c r="C152" s="18">
        <v>0.01</v>
      </c>
      <c r="D152" s="18">
        <v>0.01</v>
      </c>
      <c r="E152" s="18"/>
    </row>
    <row r="153" spans="1:5" x14ac:dyDescent="0.3">
      <c r="A153" s="16" t="s">
        <v>20</v>
      </c>
      <c r="B153" s="18">
        <v>8.5000000000000006E-2</v>
      </c>
      <c r="C153" s="18">
        <v>0</v>
      </c>
      <c r="D153" s="18">
        <v>0</v>
      </c>
      <c r="E153" s="18"/>
    </row>
    <row r="154" spans="1:5" x14ac:dyDescent="0.3">
      <c r="A154" s="16" t="s">
        <v>447</v>
      </c>
      <c r="B154" s="18">
        <v>5.8000000000000003E-2</v>
      </c>
      <c r="C154" s="18">
        <v>0</v>
      </c>
      <c r="D154" s="18">
        <v>1.9E-2</v>
      </c>
      <c r="E154" s="18"/>
    </row>
    <row r="155" spans="1:5" x14ac:dyDescent="0.3">
      <c r="A155" s="16" t="s">
        <v>446</v>
      </c>
      <c r="B155" s="18">
        <v>7.3999999999999996E-2</v>
      </c>
      <c r="C155" s="18">
        <v>0</v>
      </c>
      <c r="D155" s="18">
        <v>0</v>
      </c>
      <c r="E155" s="18"/>
    </row>
    <row r="156" spans="1:5" x14ac:dyDescent="0.3">
      <c r="A156" s="16" t="s">
        <v>43</v>
      </c>
      <c r="B156" s="18">
        <v>7.0999999999999994E-2</v>
      </c>
      <c r="C156" s="18">
        <v>0</v>
      </c>
      <c r="D156" s="18">
        <v>0</v>
      </c>
      <c r="E156" s="18"/>
    </row>
    <row r="157" spans="1:5" x14ac:dyDescent="0.3">
      <c r="A157" s="16" t="s">
        <v>0</v>
      </c>
      <c r="B157" s="18">
        <v>5.2999999999999999E-2</v>
      </c>
      <c r="C157" s="18">
        <v>0</v>
      </c>
      <c r="D157" s="18">
        <v>1.2999999999999999E-2</v>
      </c>
      <c r="E157" s="18"/>
    </row>
    <row r="158" spans="1:5" x14ac:dyDescent="0.3">
      <c r="A158" s="16" t="s">
        <v>14</v>
      </c>
      <c r="B158" s="18">
        <v>5.8999999999999997E-2</v>
      </c>
      <c r="C158" s="18">
        <v>0</v>
      </c>
      <c r="D158" s="18">
        <v>0</v>
      </c>
      <c r="E158" s="18"/>
    </row>
    <row r="159" spans="1:5" x14ac:dyDescent="0.3">
      <c r="A159" s="16" t="s">
        <v>3</v>
      </c>
      <c r="B159" s="18">
        <v>4.3999999999999997E-2</v>
      </c>
      <c r="C159" s="18">
        <v>6.0000000000000001E-3</v>
      </c>
      <c r="D159" s="18">
        <v>6.0000000000000001E-3</v>
      </c>
      <c r="E159" s="18"/>
    </row>
    <row r="160" spans="1:5" x14ac:dyDescent="0.3">
      <c r="A160" s="16" t="s">
        <v>1</v>
      </c>
      <c r="B160" s="18">
        <v>2.1999999999999999E-2</v>
      </c>
      <c r="C160" s="18">
        <v>0</v>
      </c>
      <c r="D160" s="18">
        <v>2.1999999999999999E-2</v>
      </c>
      <c r="E160" s="18"/>
    </row>
    <row r="161" spans="1:5" x14ac:dyDescent="0.3">
      <c r="A161" s="16" t="s">
        <v>448</v>
      </c>
      <c r="B161" s="18">
        <v>3.2000000000000001E-2</v>
      </c>
      <c r="C161" s="18">
        <v>0</v>
      </c>
      <c r="D161" s="18">
        <v>0</v>
      </c>
      <c r="E161" s="18"/>
    </row>
    <row r="162" spans="1:5" x14ac:dyDescent="0.3">
      <c r="A162" s="16" t="s">
        <v>486</v>
      </c>
      <c r="B162" s="18">
        <v>0</v>
      </c>
      <c r="C162" s="18">
        <v>0</v>
      </c>
      <c r="D162" s="18">
        <v>0</v>
      </c>
      <c r="E162" s="18"/>
    </row>
    <row r="163" spans="1:5" x14ac:dyDescent="0.3">
      <c r="A163" s="16" t="s">
        <v>16</v>
      </c>
      <c r="B163" s="18">
        <v>0</v>
      </c>
      <c r="C163" s="18">
        <v>0</v>
      </c>
      <c r="D163" s="18">
        <v>0</v>
      </c>
      <c r="E163" s="18"/>
    </row>
    <row r="164" spans="1:5" x14ac:dyDescent="0.3">
      <c r="A164" s="16" t="s">
        <v>44</v>
      </c>
      <c r="B164" s="18">
        <v>0</v>
      </c>
      <c r="C164" s="18">
        <v>0</v>
      </c>
      <c r="D164" s="18">
        <v>0</v>
      </c>
      <c r="E164" s="18"/>
    </row>
    <row r="165" spans="1:5" x14ac:dyDescent="0.3">
      <c r="A165" s="16"/>
      <c r="B165" s="16"/>
      <c r="C165" s="16"/>
      <c r="D165" s="16"/>
      <c r="E165" s="16"/>
    </row>
    <row r="166" spans="1:5" x14ac:dyDescent="0.3">
      <c r="A166" s="16"/>
      <c r="B166" s="19"/>
      <c r="C166" s="19"/>
      <c r="D166" s="19"/>
      <c r="E166" s="16"/>
    </row>
    <row r="167" spans="1:5" x14ac:dyDescent="0.3">
      <c r="A167" s="16"/>
      <c r="B167" s="16"/>
      <c r="C167" s="16"/>
      <c r="D167" s="16"/>
      <c r="E167" s="16"/>
    </row>
  </sheetData>
  <sortState ref="A6:E162">
    <sortCondition descending="1" ref="E6:E162"/>
  </sortState>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zoomScale="50" zoomScaleNormal="50" workbookViewId="0">
      <selection activeCell="H28" sqref="H28"/>
    </sheetView>
  </sheetViews>
  <sheetFormatPr defaultRowHeight="14.4" x14ac:dyDescent="0.3"/>
  <cols>
    <col min="2" max="2" width="17.88671875" customWidth="1"/>
  </cols>
  <sheetData>
    <row r="1" spans="1:7" x14ac:dyDescent="0.3">
      <c r="A1" t="s">
        <v>348</v>
      </c>
      <c r="B1" s="16"/>
      <c r="C1" s="16"/>
      <c r="D1" s="16"/>
      <c r="E1" s="16"/>
    </row>
    <row r="2" spans="1:7" x14ac:dyDescent="0.3">
      <c r="A2" s="16"/>
      <c r="B2" s="16"/>
      <c r="C2" s="16"/>
      <c r="D2" s="16"/>
      <c r="E2" s="16"/>
      <c r="G2" s="103" t="s">
        <v>384</v>
      </c>
    </row>
    <row r="3" spans="1:7" x14ac:dyDescent="0.3">
      <c r="A3" s="16"/>
      <c r="B3" s="16"/>
      <c r="C3" s="16"/>
      <c r="D3" s="16"/>
      <c r="E3" s="16"/>
    </row>
    <row r="4" spans="1:7" x14ac:dyDescent="0.3">
      <c r="A4" s="16"/>
      <c r="B4" s="16"/>
      <c r="C4" s="16"/>
      <c r="D4" s="16"/>
      <c r="E4" s="16"/>
    </row>
    <row r="5" spans="1:7" ht="15" x14ac:dyDescent="0.25">
      <c r="A5" s="16"/>
      <c r="B5" s="16"/>
      <c r="C5" s="16"/>
      <c r="D5" s="16"/>
      <c r="E5" s="16"/>
    </row>
    <row r="6" spans="1:7" ht="15" x14ac:dyDescent="0.25">
      <c r="A6" s="16"/>
      <c r="B6" s="16"/>
    </row>
    <row r="7" spans="1:7" ht="15" x14ac:dyDescent="0.25">
      <c r="A7" s="16"/>
      <c r="B7" s="16"/>
      <c r="C7" s="16" t="s">
        <v>492</v>
      </c>
      <c r="D7" s="16" t="s">
        <v>493</v>
      </c>
      <c r="E7" s="16" t="s">
        <v>494</v>
      </c>
    </row>
    <row r="8" spans="1:7" ht="15" x14ac:dyDescent="0.25">
      <c r="A8" s="16"/>
      <c r="B8" s="16" t="s">
        <v>144</v>
      </c>
      <c r="C8" s="18">
        <v>0.66700000000000004</v>
      </c>
      <c r="D8" s="18">
        <v>0.33300000000000002</v>
      </c>
      <c r="E8" s="18">
        <v>0</v>
      </c>
      <c r="F8" s="18"/>
      <c r="G8" s="18"/>
    </row>
    <row r="9" spans="1:7" x14ac:dyDescent="0.3">
      <c r="A9" s="16"/>
      <c r="B9" s="16" t="s">
        <v>466</v>
      </c>
      <c r="C9" s="18">
        <v>0.6</v>
      </c>
      <c r="D9" s="18">
        <v>0.3</v>
      </c>
      <c r="E9" s="18">
        <v>0.1</v>
      </c>
      <c r="F9" s="18"/>
      <c r="G9" s="18"/>
    </row>
    <row r="10" spans="1:7" x14ac:dyDescent="0.3">
      <c r="A10" s="16"/>
      <c r="B10" s="16" t="s">
        <v>421</v>
      </c>
      <c r="C10" s="18">
        <v>0.64700000000000002</v>
      </c>
      <c r="D10" s="18">
        <v>0.17599999999999999</v>
      </c>
      <c r="E10" s="18">
        <v>0.11799999999999999</v>
      </c>
      <c r="F10" s="18"/>
      <c r="G10" s="18"/>
    </row>
    <row r="11" spans="1:7" x14ac:dyDescent="0.3">
      <c r="A11" s="16"/>
      <c r="B11" s="16" t="s">
        <v>81</v>
      </c>
      <c r="C11" s="18">
        <v>0.438</v>
      </c>
      <c r="D11" s="18">
        <v>0.438</v>
      </c>
      <c r="E11" s="18">
        <v>6.3E-2</v>
      </c>
      <c r="F11" s="18"/>
      <c r="G11" s="18"/>
    </row>
    <row r="12" spans="1:7" x14ac:dyDescent="0.3">
      <c r="A12" s="16"/>
      <c r="B12" s="16" t="s">
        <v>148</v>
      </c>
      <c r="C12" s="18">
        <v>0.214</v>
      </c>
      <c r="D12" s="18">
        <v>0.57099999999999995</v>
      </c>
      <c r="E12" s="18">
        <v>0.14299999999999999</v>
      </c>
      <c r="F12" s="18"/>
      <c r="G12" s="18"/>
    </row>
    <row r="13" spans="1:7" x14ac:dyDescent="0.3">
      <c r="A13" s="16"/>
      <c r="B13" s="16" t="s">
        <v>136</v>
      </c>
      <c r="C13" s="18">
        <v>0.375</v>
      </c>
      <c r="D13" s="18">
        <v>0.5</v>
      </c>
      <c r="E13" s="18">
        <v>0</v>
      </c>
      <c r="F13" s="18"/>
      <c r="G13" s="18"/>
    </row>
    <row r="14" spans="1:7" x14ac:dyDescent="0.3">
      <c r="A14" s="16"/>
      <c r="B14" s="16" t="s">
        <v>123</v>
      </c>
      <c r="C14" s="18">
        <v>0.32600000000000001</v>
      </c>
      <c r="D14" s="18">
        <v>0.52200000000000002</v>
      </c>
      <c r="E14" s="18">
        <v>2.1999999999999999E-2</v>
      </c>
      <c r="F14" s="18"/>
      <c r="G14" s="18"/>
    </row>
    <row r="15" spans="1:7" x14ac:dyDescent="0.3">
      <c r="A15" s="16"/>
      <c r="B15" s="16" t="s">
        <v>120</v>
      </c>
      <c r="C15" s="18">
        <v>0.6</v>
      </c>
      <c r="D15" s="18">
        <v>0.26700000000000002</v>
      </c>
      <c r="E15" s="18">
        <v>0</v>
      </c>
      <c r="F15" s="18"/>
      <c r="G15" s="18"/>
    </row>
    <row r="16" spans="1:7" x14ac:dyDescent="0.3">
      <c r="A16" s="16"/>
      <c r="B16" s="16" t="s">
        <v>131</v>
      </c>
      <c r="C16" s="18">
        <v>0.42899999999999999</v>
      </c>
      <c r="D16" s="18">
        <v>0.35699999999999998</v>
      </c>
      <c r="E16" s="18">
        <v>7.0999999999999994E-2</v>
      </c>
      <c r="F16" s="18"/>
      <c r="G16" s="18"/>
    </row>
    <row r="17" spans="1:7" x14ac:dyDescent="0.3">
      <c r="A17" s="16"/>
      <c r="B17" s="16" t="s">
        <v>422</v>
      </c>
      <c r="C17" s="18">
        <v>0.69699999999999995</v>
      </c>
      <c r="D17" s="18">
        <v>0.121</v>
      </c>
      <c r="E17" s="18">
        <v>0.03</v>
      </c>
      <c r="F17" s="18"/>
      <c r="G17" s="18"/>
    </row>
    <row r="18" spans="1:7" x14ac:dyDescent="0.3">
      <c r="A18" s="16"/>
      <c r="B18" s="16" t="s">
        <v>424</v>
      </c>
      <c r="C18" s="18">
        <v>0.66700000000000004</v>
      </c>
      <c r="D18" s="18">
        <v>0.16700000000000001</v>
      </c>
      <c r="E18" s="18">
        <v>0</v>
      </c>
      <c r="F18" s="18"/>
      <c r="G18" s="18"/>
    </row>
    <row r="19" spans="1:7" x14ac:dyDescent="0.3">
      <c r="A19" s="16"/>
      <c r="B19" s="16" t="s">
        <v>125</v>
      </c>
      <c r="C19" s="18">
        <v>0.63300000000000001</v>
      </c>
      <c r="D19" s="18">
        <v>0.16700000000000001</v>
      </c>
      <c r="E19" s="18">
        <v>3.3000000000000002E-2</v>
      </c>
      <c r="F19" s="18"/>
      <c r="G19" s="18"/>
    </row>
    <row r="20" spans="1:7" x14ac:dyDescent="0.3">
      <c r="A20" s="16"/>
      <c r="B20" s="16" t="s">
        <v>16</v>
      </c>
      <c r="C20" s="18">
        <v>0.83299999999999996</v>
      </c>
      <c r="D20" s="18">
        <v>0</v>
      </c>
      <c r="E20" s="18">
        <v>0</v>
      </c>
      <c r="F20" s="18"/>
      <c r="G20" s="18"/>
    </row>
    <row r="21" spans="1:7" x14ac:dyDescent="0.3">
      <c r="A21" s="16"/>
      <c r="B21" s="16" t="s">
        <v>116</v>
      </c>
      <c r="C21" s="18">
        <v>0.44400000000000001</v>
      </c>
      <c r="D21" s="18">
        <v>0.38900000000000001</v>
      </c>
      <c r="E21" s="18">
        <v>0</v>
      </c>
      <c r="F21" s="18"/>
      <c r="G21" s="18"/>
    </row>
    <row r="22" spans="1:7" x14ac:dyDescent="0.3">
      <c r="A22" s="16"/>
      <c r="B22" s="16" t="s">
        <v>94</v>
      </c>
      <c r="C22" s="18">
        <v>0.55200000000000005</v>
      </c>
      <c r="D22" s="18">
        <v>0.27600000000000002</v>
      </c>
      <c r="E22" s="18">
        <v>0</v>
      </c>
      <c r="F22" s="18"/>
      <c r="G22" s="18"/>
    </row>
    <row r="23" spans="1:7" x14ac:dyDescent="0.3">
      <c r="A23" s="16"/>
      <c r="B23" s="16" t="s">
        <v>137</v>
      </c>
      <c r="C23" s="18">
        <v>0.65200000000000002</v>
      </c>
      <c r="D23" s="18">
        <v>0.13</v>
      </c>
      <c r="E23" s="18">
        <v>4.2999999999999997E-2</v>
      </c>
      <c r="F23" s="18"/>
      <c r="G23" s="18"/>
    </row>
    <row r="24" spans="1:7" x14ac:dyDescent="0.3">
      <c r="A24" s="16"/>
      <c r="B24" s="16" t="s">
        <v>110</v>
      </c>
      <c r="C24" s="18">
        <v>0.54500000000000004</v>
      </c>
      <c r="D24" s="18">
        <v>0.27300000000000002</v>
      </c>
      <c r="E24" s="18">
        <v>0</v>
      </c>
      <c r="F24" s="18"/>
      <c r="G24" s="18"/>
    </row>
    <row r="25" spans="1:7" x14ac:dyDescent="0.3">
      <c r="A25" s="16"/>
      <c r="B25" s="16" t="s">
        <v>128</v>
      </c>
      <c r="C25" s="18">
        <v>0.375</v>
      </c>
      <c r="D25" s="18">
        <v>0.375</v>
      </c>
      <c r="E25" s="18">
        <v>6.3E-2</v>
      </c>
      <c r="F25" s="18"/>
      <c r="G25" s="18"/>
    </row>
    <row r="26" spans="1:7" x14ac:dyDescent="0.3">
      <c r="A26" s="16"/>
      <c r="B26" s="16" t="s">
        <v>147</v>
      </c>
      <c r="C26" s="18">
        <v>0.39300000000000002</v>
      </c>
      <c r="D26" s="18">
        <v>0.35699999999999998</v>
      </c>
      <c r="E26" s="18">
        <v>5.3999999999999999E-2</v>
      </c>
      <c r="F26" s="18"/>
      <c r="G26" s="18"/>
    </row>
    <row r="27" spans="1:7" x14ac:dyDescent="0.3">
      <c r="A27" s="16"/>
      <c r="B27" s="16" t="s">
        <v>432</v>
      </c>
      <c r="C27" s="18">
        <v>0.26700000000000002</v>
      </c>
      <c r="D27" s="18">
        <v>0.4</v>
      </c>
      <c r="E27" s="18">
        <v>0.13300000000000001</v>
      </c>
      <c r="F27" s="18"/>
      <c r="G27" s="18"/>
    </row>
    <row r="28" spans="1:7" x14ac:dyDescent="0.3">
      <c r="A28" s="16"/>
      <c r="B28" s="16" t="s">
        <v>150</v>
      </c>
      <c r="C28" s="18">
        <v>0.5</v>
      </c>
      <c r="D28" s="18">
        <v>0.3</v>
      </c>
      <c r="E28" s="18">
        <v>0</v>
      </c>
      <c r="F28" s="18"/>
      <c r="G28" s="18"/>
    </row>
    <row r="29" spans="1:7" x14ac:dyDescent="0.3">
      <c r="A29" s="16"/>
      <c r="B29" s="16" t="s">
        <v>82</v>
      </c>
      <c r="C29" s="18">
        <v>0.6</v>
      </c>
      <c r="D29" s="18">
        <v>0</v>
      </c>
      <c r="E29" s="18">
        <v>0.2</v>
      </c>
      <c r="F29" s="18"/>
      <c r="G29" s="18"/>
    </row>
    <row r="30" spans="1:7" x14ac:dyDescent="0.3">
      <c r="A30" s="16"/>
      <c r="B30" s="16" t="s">
        <v>111</v>
      </c>
      <c r="C30" s="18">
        <v>0.42099999999999999</v>
      </c>
      <c r="D30" s="18">
        <v>0.36799999999999999</v>
      </c>
      <c r="E30" s="18">
        <v>0</v>
      </c>
      <c r="F30" s="18"/>
      <c r="G30" s="18"/>
    </row>
    <row r="31" spans="1:7" x14ac:dyDescent="0.3">
      <c r="A31" s="16"/>
      <c r="B31" s="16" t="s">
        <v>140</v>
      </c>
      <c r="C31" s="18">
        <v>0.60899999999999999</v>
      </c>
      <c r="D31" s="18">
        <v>0.17399999999999999</v>
      </c>
      <c r="E31" s="18">
        <v>0</v>
      </c>
      <c r="F31" s="18"/>
      <c r="G31" s="18"/>
    </row>
    <row r="32" spans="1:7" x14ac:dyDescent="0.3">
      <c r="A32" s="16"/>
      <c r="B32" s="16" t="s">
        <v>152</v>
      </c>
      <c r="C32" s="18">
        <v>0.52200000000000002</v>
      </c>
      <c r="D32" s="18">
        <v>0.17399999999999999</v>
      </c>
      <c r="E32" s="18">
        <v>8.6999999999999994E-2</v>
      </c>
      <c r="F32" s="18"/>
      <c r="G32" s="18"/>
    </row>
    <row r="33" spans="1:7" x14ac:dyDescent="0.3">
      <c r="A33" s="16"/>
      <c r="B33" s="16" t="s">
        <v>153</v>
      </c>
      <c r="C33" s="18">
        <v>0.52900000000000003</v>
      </c>
      <c r="D33" s="18">
        <v>0.17599999999999999</v>
      </c>
      <c r="E33" s="18">
        <v>5.8999999999999997E-2</v>
      </c>
      <c r="F33" s="18"/>
      <c r="G33" s="18"/>
    </row>
    <row r="34" spans="1:7" x14ac:dyDescent="0.3">
      <c r="A34" s="16"/>
      <c r="B34" s="16" t="s">
        <v>102</v>
      </c>
      <c r="C34" s="18">
        <v>0.125</v>
      </c>
      <c r="D34" s="18">
        <v>0.625</v>
      </c>
      <c r="E34" s="18">
        <v>0</v>
      </c>
      <c r="F34" s="18"/>
      <c r="G34" s="18"/>
    </row>
    <row r="35" spans="1:7" x14ac:dyDescent="0.3">
      <c r="A35" s="16"/>
      <c r="B35" s="16" t="s">
        <v>88</v>
      </c>
      <c r="C35" s="18">
        <v>0.63600000000000001</v>
      </c>
      <c r="D35" s="18">
        <v>9.0999999999999998E-2</v>
      </c>
      <c r="E35" s="18">
        <v>0</v>
      </c>
      <c r="F35" s="18"/>
      <c r="G35" s="18"/>
    </row>
    <row r="36" spans="1:7" x14ac:dyDescent="0.3">
      <c r="A36" s="16"/>
      <c r="B36" s="16" t="s">
        <v>141</v>
      </c>
      <c r="C36" s="18">
        <v>0.27800000000000002</v>
      </c>
      <c r="D36" s="18">
        <v>0.38900000000000001</v>
      </c>
      <c r="E36" s="18">
        <v>5.6000000000000001E-2</v>
      </c>
      <c r="F36" s="18"/>
      <c r="G36" s="18"/>
    </row>
    <row r="37" spans="1:7" x14ac:dyDescent="0.3">
      <c r="A37" s="16"/>
      <c r="B37" s="16" t="s">
        <v>133</v>
      </c>
      <c r="C37" s="18">
        <v>0.32800000000000001</v>
      </c>
      <c r="D37" s="18">
        <v>0.38800000000000001</v>
      </c>
      <c r="E37" s="18">
        <v>0</v>
      </c>
      <c r="F37" s="18"/>
      <c r="G37" s="18"/>
    </row>
    <row r="38" spans="1:7" x14ac:dyDescent="0.3">
      <c r="A38" s="16"/>
      <c r="B38" s="16" t="s">
        <v>118</v>
      </c>
      <c r="C38" s="18">
        <v>0.35699999999999998</v>
      </c>
      <c r="D38" s="18">
        <v>0.32100000000000001</v>
      </c>
      <c r="E38" s="18">
        <v>3.5999999999999997E-2</v>
      </c>
      <c r="F38" s="18"/>
      <c r="G38" s="18"/>
    </row>
    <row r="39" spans="1:7" x14ac:dyDescent="0.3">
      <c r="A39" s="16"/>
      <c r="B39" s="16" t="s">
        <v>90</v>
      </c>
      <c r="C39" s="18">
        <v>0.48399999999999999</v>
      </c>
      <c r="D39" s="18">
        <v>0.19400000000000001</v>
      </c>
      <c r="E39" s="18">
        <v>3.2000000000000001E-2</v>
      </c>
      <c r="F39" s="18"/>
      <c r="G39" s="18"/>
    </row>
    <row r="40" spans="1:7" x14ac:dyDescent="0.3">
      <c r="A40" s="16"/>
      <c r="B40" s="16" t="s">
        <v>130</v>
      </c>
      <c r="C40" s="18">
        <v>0.496</v>
      </c>
      <c r="D40" s="18">
        <v>0.186</v>
      </c>
      <c r="E40" s="18">
        <v>1.7999999999999999E-2</v>
      </c>
      <c r="F40" s="18"/>
      <c r="G40" s="18"/>
    </row>
    <row r="41" spans="1:7" x14ac:dyDescent="0.3">
      <c r="A41" s="16"/>
      <c r="B41" s="16" t="s">
        <v>126</v>
      </c>
      <c r="C41" s="18">
        <v>0.308</v>
      </c>
      <c r="D41" s="18">
        <v>0.38500000000000001</v>
      </c>
      <c r="E41" s="18">
        <v>0</v>
      </c>
      <c r="F41" s="18"/>
      <c r="G41" s="18"/>
    </row>
    <row r="42" spans="1:7" x14ac:dyDescent="0.3">
      <c r="A42" s="16"/>
      <c r="B42" s="16" t="s">
        <v>101</v>
      </c>
      <c r="C42" s="18">
        <v>0.52900000000000003</v>
      </c>
      <c r="D42" s="18">
        <v>0.14699999999999999</v>
      </c>
      <c r="E42" s="18">
        <v>0</v>
      </c>
      <c r="F42" s="18"/>
      <c r="G42" s="18"/>
    </row>
    <row r="43" spans="1:7" x14ac:dyDescent="0.3">
      <c r="A43" s="16"/>
      <c r="B43" s="16" t="s">
        <v>429</v>
      </c>
      <c r="C43" s="18">
        <v>0.441</v>
      </c>
      <c r="D43" s="18">
        <v>0.23499999999999999</v>
      </c>
      <c r="E43" s="18">
        <v>0</v>
      </c>
      <c r="F43" s="18"/>
      <c r="G43" s="18"/>
    </row>
    <row r="44" spans="1:7" x14ac:dyDescent="0.3">
      <c r="A44" s="16"/>
      <c r="B44" s="16" t="s">
        <v>143</v>
      </c>
      <c r="C44" s="18">
        <v>0.34699999999999998</v>
      </c>
      <c r="D44" s="18">
        <v>0.30599999999999999</v>
      </c>
      <c r="E44" s="18">
        <v>0.02</v>
      </c>
      <c r="F44" s="18"/>
      <c r="G44" s="18"/>
    </row>
    <row r="45" spans="1:7" x14ac:dyDescent="0.3">
      <c r="A45" s="16"/>
      <c r="B45" s="16" t="s">
        <v>109</v>
      </c>
      <c r="C45" s="18">
        <v>0.5</v>
      </c>
      <c r="D45" s="18">
        <v>0.16700000000000001</v>
      </c>
      <c r="E45" s="18">
        <v>0</v>
      </c>
      <c r="F45" s="18"/>
      <c r="G45" s="18"/>
    </row>
    <row r="46" spans="1:7" x14ac:dyDescent="0.3">
      <c r="A46" s="16"/>
      <c r="B46" s="16" t="s">
        <v>76</v>
      </c>
      <c r="C46" s="18">
        <v>0.41699999999999998</v>
      </c>
      <c r="D46" s="18">
        <v>0.25</v>
      </c>
      <c r="E46" s="18">
        <v>0</v>
      </c>
      <c r="F46" s="18"/>
      <c r="G46" s="18"/>
    </row>
    <row r="47" spans="1:7" x14ac:dyDescent="0.3">
      <c r="A47" s="16"/>
      <c r="B47" s="16" t="s">
        <v>121</v>
      </c>
      <c r="C47" s="18">
        <v>0.44400000000000001</v>
      </c>
      <c r="D47" s="18">
        <v>0.222</v>
      </c>
      <c r="E47" s="18">
        <v>0</v>
      </c>
      <c r="F47" s="18"/>
      <c r="G47" s="18"/>
    </row>
    <row r="48" spans="1:7" x14ac:dyDescent="0.3">
      <c r="A48" s="16"/>
      <c r="B48" s="16" t="s">
        <v>122</v>
      </c>
      <c r="C48" s="18">
        <v>0.439</v>
      </c>
      <c r="D48" s="18">
        <v>0.19500000000000001</v>
      </c>
      <c r="E48" s="18">
        <v>2.4E-2</v>
      </c>
      <c r="F48" s="18"/>
      <c r="G48" s="18"/>
    </row>
    <row r="49" spans="1:7" x14ac:dyDescent="0.3">
      <c r="A49" s="16"/>
      <c r="B49" s="16" t="s">
        <v>155</v>
      </c>
      <c r="C49" s="18">
        <v>0.36199999999999999</v>
      </c>
      <c r="D49" s="18">
        <v>0.19</v>
      </c>
      <c r="E49" s="18">
        <v>8.5999999999999993E-2</v>
      </c>
      <c r="F49" s="18"/>
      <c r="G49" s="18"/>
    </row>
    <row r="50" spans="1:7" x14ac:dyDescent="0.3">
      <c r="A50" s="16"/>
      <c r="B50" s="16" t="s">
        <v>98</v>
      </c>
      <c r="C50" s="18">
        <v>0.49199999999999999</v>
      </c>
      <c r="D50" s="18">
        <v>0.127</v>
      </c>
      <c r="E50" s="18">
        <v>1.6E-2</v>
      </c>
      <c r="F50" s="18"/>
      <c r="G50" s="18"/>
    </row>
    <row r="51" spans="1:7" x14ac:dyDescent="0.3">
      <c r="A51" s="16"/>
      <c r="B51" s="16" t="s">
        <v>104</v>
      </c>
      <c r="C51" s="18">
        <v>0.26700000000000002</v>
      </c>
      <c r="D51" s="18">
        <v>0.36699999999999999</v>
      </c>
      <c r="E51" s="18">
        <v>0</v>
      </c>
      <c r="F51" s="18"/>
      <c r="G51" s="18"/>
    </row>
    <row r="52" spans="1:7" x14ac:dyDescent="0.3">
      <c r="A52" s="16"/>
      <c r="B52" s="16" t="s">
        <v>423</v>
      </c>
      <c r="C52" s="18">
        <v>0.38100000000000001</v>
      </c>
      <c r="D52" s="18">
        <v>0.23799999999999999</v>
      </c>
      <c r="E52" s="18">
        <v>0</v>
      </c>
      <c r="F52" s="18"/>
      <c r="G52" s="18"/>
    </row>
    <row r="53" spans="1:7" x14ac:dyDescent="0.3">
      <c r="A53" s="16"/>
      <c r="B53" s="16" t="s">
        <v>154</v>
      </c>
      <c r="C53" s="18">
        <v>0.32400000000000001</v>
      </c>
      <c r="D53" s="18">
        <v>0.23499999999999999</v>
      </c>
      <c r="E53" s="18">
        <v>5.8999999999999997E-2</v>
      </c>
      <c r="F53" s="18"/>
      <c r="G53" s="18"/>
    </row>
    <row r="54" spans="1:7" x14ac:dyDescent="0.3">
      <c r="A54" s="16"/>
      <c r="B54" s="16" t="s">
        <v>73</v>
      </c>
      <c r="C54" s="18">
        <v>0.40899999999999997</v>
      </c>
      <c r="D54" s="18">
        <v>0.20499999999999999</v>
      </c>
      <c r="E54" s="18">
        <v>0</v>
      </c>
      <c r="F54" s="18"/>
      <c r="G54" s="18"/>
    </row>
    <row r="55" spans="1:7" x14ac:dyDescent="0.3">
      <c r="A55" s="16"/>
      <c r="B55" s="16" t="s">
        <v>486</v>
      </c>
      <c r="C55" s="18">
        <v>0.45</v>
      </c>
      <c r="D55" s="18">
        <v>0.1</v>
      </c>
      <c r="E55" s="18">
        <v>0.05</v>
      </c>
      <c r="F55" s="18"/>
      <c r="G55" s="18"/>
    </row>
    <row r="56" spans="1:7" x14ac:dyDescent="0.3">
      <c r="A56" s="16"/>
      <c r="B56" s="16" t="s">
        <v>85</v>
      </c>
      <c r="C56" s="18">
        <v>0.46700000000000003</v>
      </c>
      <c r="D56" s="18">
        <v>0.13300000000000001</v>
      </c>
      <c r="E56" s="18">
        <v>0</v>
      </c>
      <c r="F56" s="18"/>
      <c r="G56" s="18"/>
    </row>
    <row r="57" spans="1:7" x14ac:dyDescent="0.3">
      <c r="A57" s="16"/>
      <c r="B57" s="16" t="s">
        <v>105</v>
      </c>
      <c r="C57" s="18">
        <v>0.36799999999999999</v>
      </c>
      <c r="D57" s="18">
        <v>0.21099999999999999</v>
      </c>
      <c r="E57" s="18">
        <v>1.7999999999999999E-2</v>
      </c>
      <c r="F57" s="18"/>
      <c r="G57" s="18"/>
    </row>
    <row r="58" spans="1:7" x14ac:dyDescent="0.3">
      <c r="A58" s="16"/>
      <c r="B58" s="16" t="s">
        <v>142</v>
      </c>
      <c r="C58" s="18">
        <v>0.47099999999999997</v>
      </c>
      <c r="D58" s="18">
        <v>0.11799999999999999</v>
      </c>
      <c r="E58" s="18">
        <v>0</v>
      </c>
      <c r="F58" s="18"/>
      <c r="G58" s="18"/>
    </row>
    <row r="59" spans="1:7" x14ac:dyDescent="0.3">
      <c r="A59" s="16"/>
      <c r="B59" s="16" t="s">
        <v>107</v>
      </c>
      <c r="C59" s="18">
        <v>0.35599999999999998</v>
      </c>
      <c r="D59" s="18">
        <v>0.222</v>
      </c>
      <c r="E59" s="18">
        <v>0</v>
      </c>
      <c r="F59" s="18"/>
      <c r="G59" s="18"/>
    </row>
    <row r="60" spans="1:7" x14ac:dyDescent="0.3">
      <c r="A60" s="16"/>
      <c r="B60" s="16" t="s">
        <v>119</v>
      </c>
      <c r="C60" s="18">
        <v>0.47599999999999998</v>
      </c>
      <c r="D60" s="18">
        <v>9.5000000000000001E-2</v>
      </c>
      <c r="E60" s="18">
        <v>0</v>
      </c>
      <c r="F60" s="18"/>
      <c r="G60" s="18"/>
    </row>
    <row r="61" spans="1:7" x14ac:dyDescent="0.3">
      <c r="A61" s="16"/>
      <c r="B61" s="16" t="s">
        <v>71</v>
      </c>
      <c r="C61" s="18">
        <v>0.41699999999999998</v>
      </c>
      <c r="D61" s="18">
        <v>0.111</v>
      </c>
      <c r="E61" s="18">
        <v>2.8000000000000001E-2</v>
      </c>
      <c r="F61" s="18"/>
      <c r="G61" s="18"/>
    </row>
    <row r="62" spans="1:7" x14ac:dyDescent="0.3">
      <c r="A62" s="16"/>
      <c r="B62" s="16" t="s">
        <v>200</v>
      </c>
      <c r="C62" s="18">
        <v>0.29599999999999999</v>
      </c>
      <c r="D62" s="18">
        <v>0.25900000000000001</v>
      </c>
      <c r="E62" s="18">
        <v>0</v>
      </c>
      <c r="F62" s="18"/>
      <c r="G62" s="18"/>
    </row>
    <row r="63" spans="1:7" x14ac:dyDescent="0.3">
      <c r="A63" s="16"/>
      <c r="B63" s="16" t="s">
        <v>91</v>
      </c>
      <c r="C63" s="18">
        <v>0.48099999999999998</v>
      </c>
      <c r="D63" s="18">
        <v>7.3999999999999996E-2</v>
      </c>
      <c r="E63" s="18">
        <v>0</v>
      </c>
      <c r="F63" s="18"/>
      <c r="G63" s="18"/>
    </row>
    <row r="64" spans="1:7" x14ac:dyDescent="0.3">
      <c r="A64" s="16"/>
      <c r="B64" s="16" t="s">
        <v>23</v>
      </c>
      <c r="C64" s="18">
        <v>0.44800000000000001</v>
      </c>
      <c r="D64" s="18">
        <v>0.10299999999999999</v>
      </c>
      <c r="E64" s="18">
        <v>0</v>
      </c>
      <c r="F64" s="18"/>
      <c r="G64" s="18"/>
    </row>
    <row r="65" spans="1:7" x14ac:dyDescent="0.3">
      <c r="A65" s="16"/>
      <c r="B65" s="16" t="s">
        <v>113</v>
      </c>
      <c r="C65" s="18">
        <v>0.36399999999999999</v>
      </c>
      <c r="D65" s="18">
        <v>0.182</v>
      </c>
      <c r="E65" s="18">
        <v>0</v>
      </c>
      <c r="F65" s="18"/>
      <c r="G65" s="18"/>
    </row>
    <row r="66" spans="1:7" x14ac:dyDescent="0.3">
      <c r="A66" s="16"/>
      <c r="B66" s="16" t="s">
        <v>84</v>
      </c>
      <c r="C66" s="18">
        <v>0.45800000000000002</v>
      </c>
      <c r="D66" s="18">
        <v>8.3000000000000004E-2</v>
      </c>
      <c r="E66" s="18">
        <v>0</v>
      </c>
      <c r="F66" s="18"/>
      <c r="G66" s="18"/>
    </row>
    <row r="67" spans="1:7" x14ac:dyDescent="0.3">
      <c r="A67" s="16"/>
      <c r="B67" s="16" t="s">
        <v>112</v>
      </c>
      <c r="C67" s="18">
        <v>0.46200000000000002</v>
      </c>
      <c r="D67" s="18">
        <v>7.6999999999999999E-2</v>
      </c>
      <c r="E67" s="18">
        <v>0</v>
      </c>
      <c r="F67" s="18"/>
      <c r="G67" s="18"/>
    </row>
    <row r="68" spans="1:7" x14ac:dyDescent="0.3">
      <c r="A68" s="16"/>
      <c r="B68" s="16" t="s">
        <v>62</v>
      </c>
      <c r="C68" s="18">
        <v>0.41199999999999998</v>
      </c>
      <c r="D68" s="18">
        <v>0.11799999999999999</v>
      </c>
      <c r="E68" s="18">
        <v>0</v>
      </c>
      <c r="F68" s="18"/>
      <c r="G68" s="18"/>
    </row>
    <row r="69" spans="1:7" x14ac:dyDescent="0.3">
      <c r="A69" s="16"/>
      <c r="B69" s="16" t="s">
        <v>450</v>
      </c>
      <c r="C69" s="18">
        <v>0.23499999999999999</v>
      </c>
      <c r="D69" s="18">
        <v>0.29399999999999998</v>
      </c>
      <c r="E69" s="18">
        <v>0</v>
      </c>
      <c r="F69" s="18"/>
      <c r="G69" s="18"/>
    </row>
    <row r="70" spans="1:7" x14ac:dyDescent="0.3">
      <c r="A70" s="16"/>
      <c r="B70" s="16" t="s">
        <v>75</v>
      </c>
      <c r="C70" s="18">
        <v>0.316</v>
      </c>
      <c r="D70" s="18">
        <v>0.105</v>
      </c>
      <c r="E70" s="18">
        <v>0.105</v>
      </c>
      <c r="F70" s="18"/>
      <c r="G70" s="18"/>
    </row>
    <row r="71" spans="1:7" x14ac:dyDescent="0.3">
      <c r="A71" s="16"/>
      <c r="B71" s="16" t="s">
        <v>103</v>
      </c>
      <c r="C71" s="18">
        <v>0.34200000000000003</v>
      </c>
      <c r="D71" s="18">
        <v>0.184</v>
      </c>
      <c r="E71" s="18">
        <v>0</v>
      </c>
      <c r="F71" s="18"/>
      <c r="G71" s="18"/>
    </row>
    <row r="72" spans="1:7" x14ac:dyDescent="0.3">
      <c r="A72" s="16"/>
      <c r="B72" s="16" t="s">
        <v>124</v>
      </c>
      <c r="C72" s="18">
        <v>0.36799999999999999</v>
      </c>
      <c r="D72" s="18">
        <v>0.13200000000000001</v>
      </c>
      <c r="E72" s="18">
        <v>2.5999999999999999E-2</v>
      </c>
      <c r="F72" s="18"/>
      <c r="G72" s="18"/>
    </row>
    <row r="73" spans="1:7" x14ac:dyDescent="0.3">
      <c r="A73" s="16"/>
      <c r="B73" s="16" t="s">
        <v>72</v>
      </c>
      <c r="C73" s="18">
        <v>0.37</v>
      </c>
      <c r="D73" s="18">
        <v>0.123</v>
      </c>
      <c r="E73" s="18">
        <v>1.2E-2</v>
      </c>
      <c r="F73" s="18"/>
      <c r="G73" s="18"/>
    </row>
    <row r="74" spans="1:7" x14ac:dyDescent="0.3">
      <c r="A74" s="16"/>
      <c r="B74" s="16" t="s">
        <v>428</v>
      </c>
      <c r="C74" s="18">
        <v>0.41699999999999998</v>
      </c>
      <c r="D74" s="18">
        <v>8.3000000000000004E-2</v>
      </c>
      <c r="E74" s="18">
        <v>0</v>
      </c>
      <c r="F74" s="18"/>
      <c r="G74" s="18"/>
    </row>
    <row r="75" spans="1:7" x14ac:dyDescent="0.3">
      <c r="A75" s="16"/>
      <c r="B75" s="16" t="s">
        <v>436</v>
      </c>
      <c r="C75" s="18">
        <v>0.25</v>
      </c>
      <c r="D75" s="18">
        <v>0.16700000000000001</v>
      </c>
      <c r="E75" s="18">
        <v>8.3000000000000004E-2</v>
      </c>
      <c r="F75" s="18"/>
      <c r="G75" s="18"/>
    </row>
    <row r="76" spans="1:7" x14ac:dyDescent="0.3">
      <c r="A76" s="16"/>
      <c r="B76" s="16" t="s">
        <v>114</v>
      </c>
      <c r="C76" s="18">
        <v>0.41699999999999998</v>
      </c>
      <c r="D76" s="18">
        <v>0</v>
      </c>
      <c r="E76" s="18">
        <v>8.3000000000000004E-2</v>
      </c>
      <c r="F76" s="18"/>
      <c r="G76" s="18"/>
    </row>
    <row r="77" spans="1:7" x14ac:dyDescent="0.3">
      <c r="A77" s="16"/>
      <c r="B77" s="16" t="s">
        <v>108</v>
      </c>
      <c r="C77" s="18">
        <v>0.33300000000000002</v>
      </c>
      <c r="D77" s="18">
        <v>0.16700000000000001</v>
      </c>
      <c r="E77" s="18">
        <v>0</v>
      </c>
      <c r="F77" s="18"/>
      <c r="G77" s="18"/>
    </row>
    <row r="78" spans="1:7" x14ac:dyDescent="0.3">
      <c r="A78" s="16"/>
      <c r="B78" s="16" t="s">
        <v>89</v>
      </c>
      <c r="C78" s="18">
        <v>8.3000000000000004E-2</v>
      </c>
      <c r="D78" s="18">
        <v>0.41699999999999998</v>
      </c>
      <c r="E78" s="18">
        <v>0</v>
      </c>
      <c r="F78" s="18"/>
      <c r="G78" s="18"/>
    </row>
    <row r="79" spans="1:7" x14ac:dyDescent="0.3">
      <c r="A79" s="16"/>
      <c r="B79" s="16" t="s">
        <v>86</v>
      </c>
      <c r="C79" s="18">
        <v>0.3</v>
      </c>
      <c r="D79" s="18">
        <v>0.2</v>
      </c>
      <c r="E79" s="18">
        <v>0</v>
      </c>
      <c r="F79" s="18"/>
      <c r="G79" s="18"/>
    </row>
    <row r="80" spans="1:7" x14ac:dyDescent="0.3">
      <c r="A80" s="16"/>
      <c r="B80" s="16" t="s">
        <v>96</v>
      </c>
      <c r="C80" s="18">
        <v>0.38700000000000001</v>
      </c>
      <c r="D80" s="18">
        <v>9.7000000000000003E-2</v>
      </c>
      <c r="E80" s="18">
        <v>0</v>
      </c>
      <c r="F80" s="18"/>
      <c r="G80" s="18"/>
    </row>
    <row r="81" spans="1:7" x14ac:dyDescent="0.3">
      <c r="A81" s="16"/>
      <c r="B81" s="16" t="s">
        <v>115</v>
      </c>
      <c r="C81" s="18">
        <v>0.375</v>
      </c>
      <c r="D81" s="18">
        <v>8.8999999999999996E-2</v>
      </c>
      <c r="E81" s="18">
        <v>0</v>
      </c>
      <c r="F81" s="18"/>
      <c r="G81" s="18"/>
    </row>
    <row r="82" spans="1:7" x14ac:dyDescent="0.3">
      <c r="A82" s="16"/>
      <c r="B82" s="16" t="s">
        <v>37</v>
      </c>
      <c r="C82" s="18">
        <v>0.318</v>
      </c>
      <c r="D82" s="18">
        <v>0.13600000000000001</v>
      </c>
      <c r="E82" s="18">
        <v>0</v>
      </c>
      <c r="F82" s="18"/>
      <c r="G82" s="18"/>
    </row>
    <row r="83" spans="1:7" x14ac:dyDescent="0.3">
      <c r="A83" s="16"/>
      <c r="B83" s="16" t="s">
        <v>92</v>
      </c>
      <c r="C83" s="18">
        <v>0.40899999999999997</v>
      </c>
      <c r="D83" s="18">
        <v>4.4999999999999998E-2</v>
      </c>
      <c r="E83" s="18">
        <v>0</v>
      </c>
      <c r="F83" s="18"/>
      <c r="G83" s="18"/>
    </row>
    <row r="84" spans="1:7" x14ac:dyDescent="0.3">
      <c r="A84" s="16"/>
      <c r="B84" s="16" t="s">
        <v>100</v>
      </c>
      <c r="C84" s="18">
        <v>0.41899999999999998</v>
      </c>
      <c r="D84" s="18">
        <v>3.2000000000000001E-2</v>
      </c>
      <c r="E84" s="18">
        <v>0</v>
      </c>
      <c r="F84" s="18"/>
      <c r="G84" s="18"/>
    </row>
    <row r="85" spans="1:7" x14ac:dyDescent="0.3">
      <c r="A85" s="16"/>
      <c r="B85" s="16" t="s">
        <v>87</v>
      </c>
      <c r="C85" s="18">
        <v>0.375</v>
      </c>
      <c r="D85" s="18">
        <v>6.3E-2</v>
      </c>
      <c r="E85" s="18">
        <v>0</v>
      </c>
      <c r="F85" s="18"/>
      <c r="G85" s="18"/>
    </row>
    <row r="86" spans="1:7" s="16" customFormat="1" x14ac:dyDescent="0.3">
      <c r="C86" s="18"/>
      <c r="D86" s="18"/>
      <c r="E86" s="18"/>
      <c r="F86" s="18"/>
      <c r="G86" s="18"/>
    </row>
    <row r="87" spans="1:7" s="16" customFormat="1" x14ac:dyDescent="0.3">
      <c r="C87" s="16" t="s">
        <v>492</v>
      </c>
      <c r="D87" s="16" t="s">
        <v>493</v>
      </c>
      <c r="E87" s="16" t="s">
        <v>494</v>
      </c>
      <c r="F87" s="18"/>
      <c r="G87" s="18"/>
    </row>
    <row r="88" spans="1:7" x14ac:dyDescent="0.3">
      <c r="A88" s="16"/>
      <c r="B88" s="16" t="s">
        <v>438</v>
      </c>
      <c r="C88" s="18">
        <v>0.26900000000000002</v>
      </c>
      <c r="D88" s="18">
        <v>0.115</v>
      </c>
      <c r="E88" s="18">
        <v>3.7999999999999999E-2</v>
      </c>
      <c r="F88" s="18"/>
      <c r="G88" s="18"/>
    </row>
    <row r="89" spans="1:7" x14ac:dyDescent="0.3">
      <c r="A89" s="16"/>
      <c r="B89" s="16" t="s">
        <v>36</v>
      </c>
      <c r="C89" s="18">
        <v>8.3000000000000004E-2</v>
      </c>
      <c r="D89" s="18">
        <v>0.33300000000000002</v>
      </c>
      <c r="E89" s="18">
        <v>0</v>
      </c>
      <c r="F89" s="18"/>
      <c r="G89" s="18"/>
    </row>
    <row r="90" spans="1:7" x14ac:dyDescent="0.3">
      <c r="A90" s="16"/>
      <c r="B90" s="16" t="s">
        <v>425</v>
      </c>
      <c r="C90" s="18">
        <v>0.36399999999999999</v>
      </c>
      <c r="D90" s="18">
        <v>4.4999999999999998E-2</v>
      </c>
      <c r="E90" s="18">
        <v>0</v>
      </c>
      <c r="F90" s="18"/>
      <c r="G90" s="18"/>
    </row>
    <row r="91" spans="1:7" x14ac:dyDescent="0.3">
      <c r="A91" s="16"/>
      <c r="B91" s="16" t="s">
        <v>106</v>
      </c>
      <c r="C91" s="18">
        <v>0.26100000000000001</v>
      </c>
      <c r="D91" s="18">
        <v>0.109</v>
      </c>
      <c r="E91" s="18">
        <v>2.1999999999999999E-2</v>
      </c>
      <c r="F91" s="18"/>
      <c r="G91" s="18"/>
    </row>
    <row r="92" spans="1:7" x14ac:dyDescent="0.3">
      <c r="A92" s="16"/>
      <c r="B92" s="16" t="s">
        <v>50</v>
      </c>
      <c r="C92" s="18">
        <v>0.308</v>
      </c>
      <c r="D92" s="18">
        <v>7.6999999999999999E-2</v>
      </c>
      <c r="E92" s="18">
        <v>0</v>
      </c>
      <c r="F92" s="18"/>
      <c r="G92" s="18"/>
    </row>
    <row r="93" spans="1:7" x14ac:dyDescent="0.3">
      <c r="A93" s="16"/>
      <c r="B93" s="16" t="s">
        <v>463</v>
      </c>
      <c r="C93" s="18">
        <v>0.28599999999999998</v>
      </c>
      <c r="D93" s="18">
        <v>9.5000000000000001E-2</v>
      </c>
      <c r="E93" s="18">
        <v>0</v>
      </c>
      <c r="F93" s="18"/>
      <c r="G93" s="18"/>
    </row>
    <row r="94" spans="1:7" x14ac:dyDescent="0.3">
      <c r="A94" s="16"/>
      <c r="B94" s="16" t="s">
        <v>453</v>
      </c>
      <c r="C94" s="18">
        <v>0.19</v>
      </c>
      <c r="D94" s="18">
        <v>0.19</v>
      </c>
      <c r="E94" s="18">
        <v>0</v>
      </c>
      <c r="F94" s="18"/>
    </row>
    <row r="95" spans="1:7" x14ac:dyDescent="0.3">
      <c r="A95" s="16"/>
      <c r="B95" s="16" t="s">
        <v>58</v>
      </c>
      <c r="C95" s="18">
        <v>0.28599999999999998</v>
      </c>
      <c r="D95" s="18">
        <v>3.2000000000000001E-2</v>
      </c>
      <c r="E95" s="18">
        <v>3.2000000000000001E-2</v>
      </c>
      <c r="F95" s="18"/>
    </row>
    <row r="96" spans="1:7" x14ac:dyDescent="0.3">
      <c r="A96" s="16"/>
      <c r="B96" s="16" t="s">
        <v>462</v>
      </c>
      <c r="C96" s="18">
        <v>0.27600000000000002</v>
      </c>
      <c r="D96" s="18">
        <v>6.9000000000000006E-2</v>
      </c>
      <c r="E96" s="18">
        <v>0</v>
      </c>
      <c r="F96" s="18"/>
    </row>
    <row r="97" spans="1:6" x14ac:dyDescent="0.3">
      <c r="A97" s="16"/>
      <c r="B97" s="16" t="s">
        <v>426</v>
      </c>
      <c r="C97" s="18">
        <v>0.13800000000000001</v>
      </c>
      <c r="D97" s="18">
        <v>0.17199999999999999</v>
      </c>
      <c r="E97" s="18">
        <v>3.4000000000000002E-2</v>
      </c>
      <c r="F97" s="18"/>
    </row>
    <row r="98" spans="1:6" x14ac:dyDescent="0.3">
      <c r="A98" s="16"/>
      <c r="B98" s="16" t="s">
        <v>20</v>
      </c>
      <c r="C98" s="18">
        <v>0.31900000000000001</v>
      </c>
      <c r="D98" s="18">
        <v>2.1000000000000001E-2</v>
      </c>
      <c r="E98" s="18">
        <v>0</v>
      </c>
      <c r="F98" s="18"/>
    </row>
    <row r="99" spans="1:6" x14ac:dyDescent="0.3">
      <c r="A99" s="16"/>
      <c r="B99" s="16" t="s">
        <v>45</v>
      </c>
      <c r="C99" s="18">
        <v>0.27800000000000002</v>
      </c>
      <c r="D99" s="18">
        <v>5.6000000000000001E-2</v>
      </c>
      <c r="E99" s="18">
        <v>0</v>
      </c>
      <c r="F99" s="18"/>
    </row>
    <row r="100" spans="1:6" x14ac:dyDescent="0.3">
      <c r="A100" s="16"/>
      <c r="B100" s="16" t="s">
        <v>66</v>
      </c>
      <c r="C100" s="18">
        <v>0.33300000000000002</v>
      </c>
      <c r="D100" s="18">
        <v>0</v>
      </c>
      <c r="E100" s="18">
        <v>0</v>
      </c>
      <c r="F100" s="18"/>
    </row>
    <row r="101" spans="1:6" x14ac:dyDescent="0.3">
      <c r="A101" s="16"/>
      <c r="B101" s="16" t="s">
        <v>451</v>
      </c>
      <c r="C101" s="18">
        <v>0.19</v>
      </c>
      <c r="D101" s="18">
        <v>0.14299999999999999</v>
      </c>
      <c r="E101" s="18">
        <v>0</v>
      </c>
      <c r="F101" s="18"/>
    </row>
    <row r="102" spans="1:6" x14ac:dyDescent="0.3">
      <c r="A102" s="16"/>
      <c r="B102" s="16" t="s">
        <v>433</v>
      </c>
      <c r="C102" s="18">
        <v>0.30199999999999999</v>
      </c>
      <c r="D102" s="18">
        <v>2.3E-2</v>
      </c>
      <c r="E102" s="18">
        <v>0</v>
      </c>
      <c r="F102" s="18"/>
    </row>
    <row r="103" spans="1:6" x14ac:dyDescent="0.3">
      <c r="A103" s="16"/>
      <c r="B103" s="16" t="s">
        <v>33</v>
      </c>
      <c r="C103" s="18">
        <v>0.26800000000000002</v>
      </c>
      <c r="D103" s="18">
        <v>2.4E-2</v>
      </c>
      <c r="E103" s="18">
        <v>2.4E-2</v>
      </c>
      <c r="F103" s="18"/>
    </row>
    <row r="104" spans="1:6" x14ac:dyDescent="0.3">
      <c r="A104" s="16"/>
      <c r="B104" s="16" t="s">
        <v>34</v>
      </c>
      <c r="C104" s="18">
        <v>0.26300000000000001</v>
      </c>
      <c r="D104" s="18">
        <v>0</v>
      </c>
      <c r="E104" s="18">
        <v>5.2999999999999999E-2</v>
      </c>
      <c r="F104" s="18"/>
    </row>
    <row r="105" spans="1:6" x14ac:dyDescent="0.3">
      <c r="A105" s="16"/>
      <c r="B105" s="16" t="s">
        <v>25</v>
      </c>
      <c r="C105" s="18">
        <v>0.25</v>
      </c>
      <c r="D105" s="18">
        <v>6.3E-2</v>
      </c>
      <c r="E105" s="18">
        <v>0</v>
      </c>
      <c r="F105" s="18"/>
    </row>
    <row r="106" spans="1:6" x14ac:dyDescent="0.3">
      <c r="A106" s="16"/>
      <c r="B106" s="16" t="s">
        <v>456</v>
      </c>
      <c r="C106" s="18">
        <v>0.31</v>
      </c>
      <c r="D106" s="18">
        <v>0</v>
      </c>
      <c r="E106" s="18">
        <v>0</v>
      </c>
      <c r="F106" s="18"/>
    </row>
    <row r="107" spans="1:6" x14ac:dyDescent="0.3">
      <c r="A107" s="16"/>
      <c r="B107" s="16" t="s">
        <v>47</v>
      </c>
      <c r="C107" s="18">
        <v>0.26700000000000002</v>
      </c>
      <c r="D107" s="18">
        <v>3.3000000000000002E-2</v>
      </c>
      <c r="E107" s="18">
        <v>0</v>
      </c>
      <c r="F107" s="18"/>
    </row>
    <row r="108" spans="1:6" x14ac:dyDescent="0.3">
      <c r="A108" s="16"/>
      <c r="B108" s="16" t="s">
        <v>452</v>
      </c>
      <c r="C108" s="18">
        <v>0.11799999999999999</v>
      </c>
      <c r="D108" s="18">
        <v>0.17599999999999999</v>
      </c>
      <c r="E108" s="18">
        <v>0</v>
      </c>
      <c r="F108" s="18"/>
    </row>
    <row r="109" spans="1:6" x14ac:dyDescent="0.3">
      <c r="A109" s="16"/>
      <c r="B109" s="16" t="s">
        <v>70</v>
      </c>
      <c r="C109" s="18">
        <v>0.19400000000000001</v>
      </c>
      <c r="D109" s="18">
        <v>9.7000000000000003E-2</v>
      </c>
      <c r="E109" s="18">
        <v>0</v>
      </c>
      <c r="F109" s="18"/>
    </row>
    <row r="110" spans="1:6" x14ac:dyDescent="0.3">
      <c r="A110" s="16"/>
      <c r="B110" s="16" t="s">
        <v>445</v>
      </c>
      <c r="C110" s="18">
        <v>0.27400000000000002</v>
      </c>
      <c r="D110" s="18">
        <v>1.6E-2</v>
      </c>
      <c r="E110" s="18">
        <v>0</v>
      </c>
      <c r="F110" s="18"/>
    </row>
    <row r="111" spans="1:6" x14ac:dyDescent="0.3">
      <c r="A111" s="16"/>
      <c r="B111" s="16" t="s">
        <v>485</v>
      </c>
      <c r="C111" s="18">
        <v>0.14299999999999999</v>
      </c>
      <c r="D111" s="18">
        <v>0.14299999999999999</v>
      </c>
      <c r="E111" s="18">
        <v>0</v>
      </c>
      <c r="F111" s="18"/>
    </row>
    <row r="112" spans="1:6" x14ac:dyDescent="0.3">
      <c r="A112" s="16"/>
      <c r="B112" s="16" t="s">
        <v>461</v>
      </c>
      <c r="C112" s="18">
        <v>0.14299999999999999</v>
      </c>
      <c r="D112" s="18">
        <v>0.14299999999999999</v>
      </c>
      <c r="E112" s="18">
        <v>0</v>
      </c>
      <c r="F112" s="18"/>
    </row>
    <row r="113" spans="1:6" x14ac:dyDescent="0.3">
      <c r="A113" s="16"/>
      <c r="B113" s="16" t="s">
        <v>93</v>
      </c>
      <c r="C113" s="18">
        <v>0.28599999999999998</v>
      </c>
      <c r="D113" s="18">
        <v>0</v>
      </c>
      <c r="E113" s="18">
        <v>0</v>
      </c>
      <c r="F113" s="18"/>
    </row>
    <row r="114" spans="1:6" x14ac:dyDescent="0.3">
      <c r="A114" s="16"/>
      <c r="B114" s="16" t="s">
        <v>30</v>
      </c>
      <c r="C114" s="18">
        <v>0.219</v>
      </c>
      <c r="D114" s="18">
        <v>6.3E-2</v>
      </c>
      <c r="E114" s="18">
        <v>0</v>
      </c>
      <c r="F114" s="18"/>
    </row>
    <row r="115" spans="1:6" x14ac:dyDescent="0.3">
      <c r="A115" s="16"/>
      <c r="B115" s="16" t="s">
        <v>69</v>
      </c>
      <c r="C115" s="18">
        <v>0.16700000000000001</v>
      </c>
      <c r="D115" s="18">
        <v>0.111</v>
      </c>
      <c r="E115" s="18">
        <v>0</v>
      </c>
      <c r="F115" s="18"/>
    </row>
    <row r="116" spans="1:6" x14ac:dyDescent="0.3">
      <c r="A116" s="16"/>
      <c r="B116" s="16" t="s">
        <v>41</v>
      </c>
      <c r="C116" s="18">
        <v>0.27300000000000002</v>
      </c>
      <c r="D116" s="18">
        <v>0</v>
      </c>
      <c r="E116" s="18">
        <v>0</v>
      </c>
      <c r="F116" s="18"/>
    </row>
    <row r="117" spans="1:6" x14ac:dyDescent="0.3">
      <c r="A117" s="16"/>
      <c r="B117" s="16" t="s">
        <v>77</v>
      </c>
      <c r="C117" s="18">
        <v>0.216</v>
      </c>
      <c r="D117" s="18">
        <v>5.3999999999999999E-2</v>
      </c>
      <c r="E117" s="18">
        <v>0</v>
      </c>
      <c r="F117" s="18"/>
    </row>
    <row r="118" spans="1:6" x14ac:dyDescent="0.3">
      <c r="A118" s="16"/>
      <c r="B118" s="16" t="s">
        <v>455</v>
      </c>
      <c r="C118" s="18">
        <v>0.26700000000000002</v>
      </c>
      <c r="D118" s="18">
        <v>0</v>
      </c>
      <c r="E118" s="18">
        <v>0</v>
      </c>
      <c r="F118" s="18"/>
    </row>
    <row r="119" spans="1:6" x14ac:dyDescent="0.3">
      <c r="A119" s="16"/>
      <c r="B119" s="16" t="s">
        <v>460</v>
      </c>
      <c r="C119" s="18">
        <v>0.219</v>
      </c>
      <c r="D119" s="18">
        <v>4.7E-2</v>
      </c>
      <c r="E119" s="18">
        <v>0</v>
      </c>
      <c r="F119" s="18"/>
    </row>
    <row r="120" spans="1:6" x14ac:dyDescent="0.3">
      <c r="A120" s="16"/>
      <c r="B120" s="16" t="s">
        <v>454</v>
      </c>
      <c r="C120" s="18">
        <v>0.19</v>
      </c>
      <c r="D120" s="18">
        <v>7.0999999999999994E-2</v>
      </c>
      <c r="E120" s="18">
        <v>0</v>
      </c>
      <c r="F120" s="18"/>
    </row>
    <row r="121" spans="1:6" x14ac:dyDescent="0.3">
      <c r="A121" s="16"/>
      <c r="B121" s="16" t="s">
        <v>52</v>
      </c>
      <c r="C121" s="18">
        <v>0.23300000000000001</v>
      </c>
      <c r="D121" s="18">
        <v>2.3E-2</v>
      </c>
      <c r="E121" s="18">
        <v>0</v>
      </c>
      <c r="F121" s="18"/>
    </row>
    <row r="122" spans="1:6" x14ac:dyDescent="0.3">
      <c r="A122" s="16"/>
      <c r="B122" s="16" t="s">
        <v>430</v>
      </c>
      <c r="C122" s="18">
        <v>0.222</v>
      </c>
      <c r="D122" s="18">
        <v>1.6E-2</v>
      </c>
      <c r="E122" s="18">
        <v>1.6E-2</v>
      </c>
      <c r="F122" s="18"/>
    </row>
    <row r="123" spans="1:6" x14ac:dyDescent="0.3">
      <c r="A123" s="16"/>
      <c r="B123" s="16" t="s">
        <v>67</v>
      </c>
      <c r="C123" s="18">
        <v>0.22800000000000001</v>
      </c>
      <c r="D123" s="18">
        <v>2.5000000000000001E-2</v>
      </c>
      <c r="E123" s="18">
        <v>0</v>
      </c>
      <c r="F123" s="18"/>
    </row>
    <row r="124" spans="1:6" x14ac:dyDescent="0.3">
      <c r="A124" s="16"/>
      <c r="B124" s="16" t="s">
        <v>440</v>
      </c>
      <c r="C124" s="18">
        <v>0.25</v>
      </c>
      <c r="D124" s="18">
        <v>0</v>
      </c>
      <c r="E124" s="18">
        <v>0</v>
      </c>
      <c r="F124" s="18"/>
    </row>
    <row r="125" spans="1:6" x14ac:dyDescent="0.3">
      <c r="A125" s="16"/>
      <c r="B125" s="16" t="s">
        <v>434</v>
      </c>
      <c r="C125" s="18">
        <v>0.185</v>
      </c>
      <c r="D125" s="18">
        <v>4.9000000000000002E-2</v>
      </c>
      <c r="E125" s="18">
        <v>0</v>
      </c>
      <c r="F125" s="18"/>
    </row>
    <row r="126" spans="1:6" x14ac:dyDescent="0.3">
      <c r="A126" s="16"/>
      <c r="B126" s="16" t="s">
        <v>464</v>
      </c>
      <c r="C126" s="18">
        <v>0.22700000000000001</v>
      </c>
      <c r="D126" s="18">
        <v>0</v>
      </c>
      <c r="E126" s="18">
        <v>0</v>
      </c>
      <c r="F126" s="18"/>
    </row>
    <row r="127" spans="1:6" x14ac:dyDescent="0.3">
      <c r="A127" s="16"/>
      <c r="B127" s="16" t="s">
        <v>11</v>
      </c>
      <c r="C127" s="18">
        <v>0.222</v>
      </c>
      <c r="D127" s="18">
        <v>0</v>
      </c>
      <c r="E127" s="18">
        <v>0</v>
      </c>
      <c r="F127" s="18"/>
    </row>
    <row r="128" spans="1:6" x14ac:dyDescent="0.3">
      <c r="A128" s="16"/>
      <c r="B128" s="16" t="s">
        <v>79</v>
      </c>
      <c r="C128" s="18">
        <v>0.214</v>
      </c>
      <c r="D128" s="18">
        <v>0</v>
      </c>
      <c r="E128" s="18">
        <v>0</v>
      </c>
      <c r="F128" s="18"/>
    </row>
    <row r="129" spans="1:6" x14ac:dyDescent="0.3">
      <c r="A129" s="16"/>
      <c r="B129" s="16" t="s">
        <v>431</v>
      </c>
      <c r="C129" s="18">
        <v>0.16700000000000001</v>
      </c>
      <c r="D129" s="18">
        <v>4.2000000000000003E-2</v>
      </c>
      <c r="E129" s="18">
        <v>0</v>
      </c>
      <c r="F129" s="18"/>
    </row>
    <row r="130" spans="1:6" x14ac:dyDescent="0.3">
      <c r="A130" s="16"/>
      <c r="B130" s="16" t="s">
        <v>14</v>
      </c>
      <c r="C130" s="18">
        <v>0.191</v>
      </c>
      <c r="D130" s="18">
        <v>0</v>
      </c>
      <c r="E130" s="18">
        <v>0</v>
      </c>
      <c r="F130" s="18"/>
    </row>
    <row r="131" spans="1:6" x14ac:dyDescent="0.3">
      <c r="A131" s="16"/>
      <c r="B131" s="16" t="s">
        <v>28</v>
      </c>
      <c r="C131" s="18">
        <v>0.14699999999999999</v>
      </c>
      <c r="D131" s="18">
        <v>2.9000000000000001E-2</v>
      </c>
      <c r="E131" s="18">
        <v>0</v>
      </c>
      <c r="F131" s="18"/>
    </row>
    <row r="132" spans="1:6" x14ac:dyDescent="0.3">
      <c r="A132" s="16"/>
      <c r="B132" s="16" t="s">
        <v>487</v>
      </c>
      <c r="C132" s="18">
        <v>0.111</v>
      </c>
      <c r="D132" s="18">
        <v>6.3E-2</v>
      </c>
      <c r="E132" s="18">
        <v>0</v>
      </c>
      <c r="F132" s="18"/>
    </row>
    <row r="133" spans="1:6" x14ac:dyDescent="0.3">
      <c r="A133" s="16"/>
      <c r="B133" s="16" t="s">
        <v>448</v>
      </c>
      <c r="C133" s="18">
        <v>0.161</v>
      </c>
      <c r="D133" s="18">
        <v>0</v>
      </c>
      <c r="E133" s="18">
        <v>0</v>
      </c>
      <c r="F133" s="18"/>
    </row>
    <row r="134" spans="1:6" x14ac:dyDescent="0.3">
      <c r="A134" s="16"/>
      <c r="B134" s="16" t="s">
        <v>49</v>
      </c>
      <c r="C134" s="18">
        <v>0.125</v>
      </c>
      <c r="D134" s="18">
        <v>3.1E-2</v>
      </c>
      <c r="E134" s="18">
        <v>0</v>
      </c>
      <c r="F134" s="18"/>
    </row>
    <row r="135" spans="1:6" x14ac:dyDescent="0.3">
      <c r="A135" s="16"/>
      <c r="B135" s="16" t="s">
        <v>95</v>
      </c>
      <c r="C135" s="18">
        <v>0.115</v>
      </c>
      <c r="D135" s="18">
        <v>3.7999999999999999E-2</v>
      </c>
      <c r="E135" s="18">
        <v>0</v>
      </c>
      <c r="F135" s="18"/>
    </row>
    <row r="136" spans="1:6" x14ac:dyDescent="0.3">
      <c r="A136" s="16"/>
      <c r="B136" s="16" t="s">
        <v>31</v>
      </c>
      <c r="C136" s="18">
        <v>0.121</v>
      </c>
      <c r="D136" s="18">
        <v>0.03</v>
      </c>
      <c r="E136" s="18">
        <v>0</v>
      </c>
      <c r="F136" s="18"/>
    </row>
    <row r="137" spans="1:6" x14ac:dyDescent="0.3">
      <c r="A137" s="16"/>
      <c r="B137" s="16" t="s">
        <v>12</v>
      </c>
      <c r="C137" s="18">
        <v>0.15</v>
      </c>
      <c r="D137" s="18">
        <v>0</v>
      </c>
      <c r="E137" s="18">
        <v>0</v>
      </c>
      <c r="F137" s="18"/>
    </row>
    <row r="138" spans="1:6" x14ac:dyDescent="0.3">
      <c r="A138" s="16"/>
      <c r="B138" s="16" t="s">
        <v>44</v>
      </c>
      <c r="C138" s="18">
        <v>0.14299999999999999</v>
      </c>
      <c r="D138" s="18">
        <v>0</v>
      </c>
      <c r="E138" s="18">
        <v>0</v>
      </c>
      <c r="F138" s="18"/>
    </row>
    <row r="139" spans="1:6" x14ac:dyDescent="0.3">
      <c r="A139" s="16"/>
      <c r="B139" s="16" t="s">
        <v>24</v>
      </c>
      <c r="C139" s="18">
        <v>0.13900000000000001</v>
      </c>
      <c r="D139" s="18">
        <v>0</v>
      </c>
      <c r="E139" s="18">
        <v>0</v>
      </c>
      <c r="F139" s="18"/>
    </row>
    <row r="140" spans="1:6" x14ac:dyDescent="0.3">
      <c r="A140" s="16"/>
      <c r="B140" s="16" t="s">
        <v>435</v>
      </c>
      <c r="C140" s="18">
        <v>9.0999999999999998E-2</v>
      </c>
      <c r="D140" s="18">
        <v>4.4999999999999998E-2</v>
      </c>
      <c r="E140" s="18">
        <v>0</v>
      </c>
      <c r="F140" s="18"/>
    </row>
    <row r="141" spans="1:6" x14ac:dyDescent="0.3">
      <c r="A141" s="16"/>
      <c r="B141" s="16" t="s">
        <v>19</v>
      </c>
      <c r="C141" s="18">
        <v>0.13600000000000001</v>
      </c>
      <c r="D141" s="18">
        <v>0</v>
      </c>
      <c r="E141" s="18">
        <v>0</v>
      </c>
      <c r="F141" s="18"/>
    </row>
    <row r="142" spans="1:6" x14ac:dyDescent="0.3">
      <c r="A142" s="16"/>
      <c r="B142" s="16" t="s">
        <v>458</v>
      </c>
      <c r="C142" s="18">
        <v>0.13600000000000001</v>
      </c>
      <c r="D142" s="18">
        <v>0</v>
      </c>
      <c r="E142" s="18">
        <v>0</v>
      </c>
      <c r="F142" s="18"/>
    </row>
    <row r="143" spans="1:6" x14ac:dyDescent="0.3">
      <c r="A143" s="16"/>
      <c r="B143" s="16" t="s">
        <v>22</v>
      </c>
      <c r="C143" s="18">
        <v>0.11899999999999999</v>
      </c>
      <c r="D143" s="18">
        <v>1.2E-2</v>
      </c>
      <c r="E143" s="18">
        <v>0</v>
      </c>
      <c r="F143" s="18"/>
    </row>
    <row r="144" spans="1:6" x14ac:dyDescent="0.3">
      <c r="A144" s="16"/>
      <c r="B144" s="16" t="s">
        <v>443</v>
      </c>
      <c r="C144" s="18">
        <v>8.5999999999999993E-2</v>
      </c>
      <c r="D144" s="18">
        <v>1.9E-2</v>
      </c>
      <c r="E144" s="18">
        <v>0.01</v>
      </c>
      <c r="F144" s="18"/>
    </row>
    <row r="145" spans="1:6" x14ac:dyDescent="0.3">
      <c r="A145" s="16"/>
      <c r="B145" s="16" t="s">
        <v>437</v>
      </c>
      <c r="C145" s="18">
        <v>0.111</v>
      </c>
      <c r="D145" s="18">
        <v>0</v>
      </c>
      <c r="E145" s="18">
        <v>0</v>
      </c>
      <c r="F145" s="18"/>
    </row>
    <row r="146" spans="1:6" x14ac:dyDescent="0.3">
      <c r="A146" s="16"/>
      <c r="B146" s="16" t="s">
        <v>54</v>
      </c>
      <c r="C146" s="18">
        <v>0.111</v>
      </c>
      <c r="D146" s="18">
        <v>0</v>
      </c>
      <c r="E146" s="18">
        <v>0</v>
      </c>
      <c r="F146" s="18"/>
    </row>
    <row r="147" spans="1:6" x14ac:dyDescent="0.3">
      <c r="A147" s="16"/>
      <c r="B147" s="16" t="s">
        <v>427</v>
      </c>
      <c r="C147" s="18">
        <v>7.0000000000000007E-2</v>
      </c>
      <c r="D147" s="18">
        <v>2.3E-2</v>
      </c>
      <c r="E147" s="18">
        <v>0</v>
      </c>
      <c r="F147" s="18"/>
    </row>
    <row r="148" spans="1:6" x14ac:dyDescent="0.3">
      <c r="A148" s="16"/>
      <c r="B148" s="16" t="s">
        <v>459</v>
      </c>
      <c r="C148" s="18">
        <v>9.0999999999999998E-2</v>
      </c>
      <c r="D148" s="18">
        <v>0</v>
      </c>
      <c r="E148" s="18">
        <v>0</v>
      </c>
      <c r="F148" s="18"/>
    </row>
    <row r="149" spans="1:6" x14ac:dyDescent="0.3">
      <c r="A149" s="16"/>
      <c r="B149" s="16" t="s">
        <v>457</v>
      </c>
      <c r="C149" s="18">
        <v>9.0999999999999998E-2</v>
      </c>
      <c r="D149" s="18">
        <v>0</v>
      </c>
      <c r="E149" s="18">
        <v>0</v>
      </c>
      <c r="F149" s="18"/>
    </row>
    <row r="150" spans="1:6" x14ac:dyDescent="0.3">
      <c r="A150" s="16"/>
      <c r="B150" s="16" t="s">
        <v>441</v>
      </c>
      <c r="C150" s="18">
        <v>7.0999999999999994E-2</v>
      </c>
      <c r="D150" s="18">
        <v>1.9E-2</v>
      </c>
      <c r="E150" s="18">
        <v>0</v>
      </c>
      <c r="F150" s="18"/>
    </row>
    <row r="151" spans="1:6" x14ac:dyDescent="0.3">
      <c r="A151" s="16"/>
      <c r="B151" s="16" t="s">
        <v>444</v>
      </c>
      <c r="C151" s="18">
        <v>8.6999999999999994E-2</v>
      </c>
      <c r="D151" s="18">
        <v>0</v>
      </c>
      <c r="E151" s="18">
        <v>0</v>
      </c>
      <c r="F151" s="18"/>
    </row>
    <row r="152" spans="1:6" x14ac:dyDescent="0.3">
      <c r="A152" s="16"/>
      <c r="B152" s="16" t="s">
        <v>449</v>
      </c>
      <c r="C152" s="18">
        <v>7.8E-2</v>
      </c>
      <c r="D152" s="18">
        <v>0</v>
      </c>
      <c r="E152" s="18">
        <v>0</v>
      </c>
      <c r="F152" s="18"/>
    </row>
    <row r="153" spans="1:6" x14ac:dyDescent="0.3">
      <c r="A153" s="16"/>
      <c r="B153" s="16" t="s">
        <v>43</v>
      </c>
      <c r="C153" s="18">
        <v>7.6999999999999999E-2</v>
      </c>
      <c r="D153" s="18">
        <v>0</v>
      </c>
      <c r="E153" s="18">
        <v>0</v>
      </c>
      <c r="F153" s="18"/>
    </row>
    <row r="154" spans="1:6" x14ac:dyDescent="0.3">
      <c r="A154" s="16"/>
      <c r="B154" s="16" t="s">
        <v>439</v>
      </c>
      <c r="C154" s="18">
        <v>4.8000000000000001E-2</v>
      </c>
      <c r="D154" s="18">
        <v>2.4E-2</v>
      </c>
      <c r="E154" s="18">
        <v>0</v>
      </c>
      <c r="F154" s="18"/>
    </row>
    <row r="155" spans="1:6" x14ac:dyDescent="0.3">
      <c r="A155" s="16"/>
      <c r="B155" s="16" t="s">
        <v>17</v>
      </c>
      <c r="C155" s="18">
        <v>5.8999999999999997E-2</v>
      </c>
      <c r="D155" s="18">
        <v>0</v>
      </c>
      <c r="E155" s="18">
        <v>0</v>
      </c>
      <c r="F155" s="18"/>
    </row>
    <row r="156" spans="1:6" x14ac:dyDescent="0.3">
      <c r="A156" s="16"/>
      <c r="B156" s="16" t="s">
        <v>447</v>
      </c>
      <c r="C156" s="18">
        <v>3.7999999999999999E-2</v>
      </c>
      <c r="D156" s="18">
        <v>0</v>
      </c>
      <c r="E156" s="18">
        <v>1.9E-2</v>
      </c>
      <c r="F156" s="18"/>
    </row>
    <row r="157" spans="1:6" x14ac:dyDescent="0.3">
      <c r="A157" s="16"/>
      <c r="B157" s="16" t="s">
        <v>0</v>
      </c>
      <c r="C157" s="18">
        <v>2.7E-2</v>
      </c>
      <c r="D157" s="18">
        <v>1.2999999999999999E-2</v>
      </c>
      <c r="E157" s="18">
        <v>1.2999999999999999E-2</v>
      </c>
      <c r="F157" s="18"/>
    </row>
    <row r="158" spans="1:6" x14ac:dyDescent="0.3">
      <c r="A158" s="16"/>
      <c r="B158" s="16" t="s">
        <v>442</v>
      </c>
      <c r="C158" s="18">
        <v>1.2999999999999999E-2</v>
      </c>
      <c r="D158" s="18">
        <v>2.5999999999999999E-2</v>
      </c>
      <c r="E158" s="18">
        <v>0</v>
      </c>
      <c r="F158" s="18"/>
    </row>
    <row r="159" spans="1:6" x14ac:dyDescent="0.3">
      <c r="A159" s="16"/>
      <c r="B159" s="16" t="s">
        <v>446</v>
      </c>
      <c r="C159" s="18">
        <v>3.7999999999999999E-2</v>
      </c>
      <c r="D159" s="18">
        <v>0</v>
      </c>
      <c r="E159" s="18">
        <v>0</v>
      </c>
      <c r="F159" s="18"/>
    </row>
    <row r="160" spans="1:6" x14ac:dyDescent="0.3">
      <c r="A160" s="16"/>
      <c r="B160" s="16" t="s">
        <v>10</v>
      </c>
      <c r="C160" s="18">
        <v>3.6999999999999998E-2</v>
      </c>
      <c r="D160" s="18">
        <v>0</v>
      </c>
      <c r="E160" s="18">
        <v>0</v>
      </c>
      <c r="F160" s="18"/>
    </row>
    <row r="161" spans="1:6" x14ac:dyDescent="0.3">
      <c r="A161" s="16"/>
      <c r="B161" s="16" t="s">
        <v>1</v>
      </c>
      <c r="C161" s="18">
        <v>0</v>
      </c>
      <c r="D161" s="18">
        <v>0</v>
      </c>
      <c r="E161" s="18">
        <v>2.3E-2</v>
      </c>
      <c r="F161" s="18"/>
    </row>
    <row r="162" spans="1:6" x14ac:dyDescent="0.3">
      <c r="A162" s="16"/>
      <c r="B162" s="16" t="s">
        <v>3</v>
      </c>
      <c r="C162" s="18">
        <v>1.0999999999999999E-2</v>
      </c>
      <c r="D162" s="18">
        <v>0</v>
      </c>
      <c r="E162" s="18">
        <v>5.0000000000000001E-3</v>
      </c>
      <c r="F162" s="18"/>
    </row>
    <row r="163" spans="1:6" x14ac:dyDescent="0.3">
      <c r="A163" s="16"/>
      <c r="B163" s="16" t="s">
        <v>42</v>
      </c>
      <c r="C163" s="18">
        <v>0</v>
      </c>
      <c r="D163" s="18">
        <v>0</v>
      </c>
      <c r="E163" s="18">
        <v>0</v>
      </c>
      <c r="F163" s="18"/>
    </row>
    <row r="164" spans="1:6" x14ac:dyDescent="0.3">
      <c r="A164" s="16"/>
      <c r="B164" s="16" t="s">
        <v>9</v>
      </c>
      <c r="C164" s="18">
        <v>0</v>
      </c>
      <c r="D164" s="18">
        <v>0</v>
      </c>
      <c r="E164" s="18">
        <v>0</v>
      </c>
      <c r="F164" s="18"/>
    </row>
    <row r="165" spans="1:6" x14ac:dyDescent="0.3">
      <c r="A165" s="16"/>
      <c r="B165" s="16" t="s">
        <v>56</v>
      </c>
      <c r="C165" s="18">
        <v>0</v>
      </c>
      <c r="D165" s="18">
        <v>0</v>
      </c>
      <c r="E165" s="18">
        <v>0</v>
      </c>
      <c r="F165" s="18"/>
    </row>
    <row r="166" spans="1:6" x14ac:dyDescent="0.3">
      <c r="A166" s="16"/>
      <c r="B166" s="16" t="s">
        <v>59</v>
      </c>
      <c r="C166" s="18">
        <v>0</v>
      </c>
      <c r="D166" s="18">
        <v>0</v>
      </c>
      <c r="E166" s="18">
        <v>0</v>
      </c>
      <c r="F166" s="18"/>
    </row>
    <row r="167" spans="1:6" x14ac:dyDescent="0.3">
      <c r="A167" s="16"/>
      <c r="B167" s="16"/>
      <c r="C167" s="16"/>
      <c r="D167" s="16"/>
      <c r="E167" s="16"/>
    </row>
    <row r="168" spans="1:6" x14ac:dyDescent="0.3">
      <c r="A168" s="16"/>
      <c r="B168" s="16"/>
      <c r="C168" s="16"/>
      <c r="D168" s="16"/>
      <c r="E168" s="16"/>
    </row>
    <row r="169" spans="1:6" x14ac:dyDescent="0.3">
      <c r="A169" s="16"/>
      <c r="B169" s="16"/>
      <c r="C169" s="16"/>
      <c r="D169" s="16"/>
      <c r="E169" s="16"/>
    </row>
    <row r="170" spans="1:6" x14ac:dyDescent="0.3">
      <c r="A170" s="16"/>
      <c r="B170" s="16"/>
      <c r="C170" s="16"/>
      <c r="D170" s="16"/>
      <c r="E170" s="16"/>
    </row>
    <row r="171" spans="1:6" x14ac:dyDescent="0.3">
      <c r="A171" s="16"/>
      <c r="B171" s="16"/>
      <c r="C171" s="16"/>
      <c r="D171" s="16"/>
      <c r="E171" s="16"/>
    </row>
    <row r="172" spans="1:6" x14ac:dyDescent="0.3">
      <c r="A172" s="16"/>
      <c r="B172" s="16"/>
      <c r="C172" s="16"/>
      <c r="D172" s="16"/>
      <c r="E172" s="16"/>
    </row>
    <row r="173" spans="1:6" x14ac:dyDescent="0.3">
      <c r="A173" s="16"/>
      <c r="B173" s="16"/>
      <c r="C173" s="16"/>
      <c r="D173" s="16"/>
      <c r="E173" s="16"/>
    </row>
    <row r="174" spans="1:6" x14ac:dyDescent="0.3">
      <c r="A174" s="16"/>
      <c r="B174" s="16"/>
      <c r="C174" s="16"/>
      <c r="D174" s="16"/>
      <c r="E174" s="16"/>
    </row>
    <row r="175" spans="1:6" x14ac:dyDescent="0.3">
      <c r="A175" s="16"/>
      <c r="B175" s="16"/>
      <c r="C175" s="16"/>
      <c r="D175" s="16"/>
      <c r="E175" s="16"/>
    </row>
    <row r="176" spans="1:6" x14ac:dyDescent="0.3">
      <c r="A176" s="16"/>
      <c r="B176" s="16"/>
      <c r="C176" s="16"/>
      <c r="D176" s="16"/>
      <c r="E176" s="16"/>
    </row>
    <row r="177" spans="1:5" x14ac:dyDescent="0.3">
      <c r="A177" s="16"/>
      <c r="B177" s="16"/>
      <c r="C177" s="16"/>
      <c r="D177" s="16"/>
      <c r="E177" s="16"/>
    </row>
    <row r="178" spans="1:5" x14ac:dyDescent="0.3">
      <c r="A178" s="16"/>
      <c r="B178" s="16"/>
      <c r="C178" s="16"/>
      <c r="D178" s="16"/>
      <c r="E178" s="16"/>
    </row>
    <row r="179" spans="1:5" x14ac:dyDescent="0.3">
      <c r="A179" s="16"/>
      <c r="B179" s="16"/>
      <c r="C179" s="16"/>
      <c r="D179" s="16"/>
      <c r="E179" s="16"/>
    </row>
    <row r="180" spans="1:5" x14ac:dyDescent="0.3">
      <c r="A180" s="16"/>
      <c r="B180" s="16"/>
      <c r="C180" s="16"/>
      <c r="D180" s="16"/>
      <c r="E180" s="16"/>
    </row>
    <row r="181" spans="1:5" x14ac:dyDescent="0.3">
      <c r="A181" s="16"/>
      <c r="B181" s="16"/>
      <c r="C181" s="16"/>
      <c r="D181" s="16"/>
      <c r="E181" s="16"/>
    </row>
    <row r="182" spans="1:5" x14ac:dyDescent="0.3">
      <c r="A182" s="16"/>
      <c r="B182" s="16"/>
      <c r="C182" s="16"/>
      <c r="D182" s="16"/>
      <c r="E182" s="16"/>
    </row>
    <row r="183" spans="1:5" x14ac:dyDescent="0.3">
      <c r="A183" s="16"/>
      <c r="B183" s="16"/>
      <c r="C183" s="16"/>
      <c r="D183" s="16"/>
      <c r="E183" s="16"/>
    </row>
    <row r="184" spans="1:5" x14ac:dyDescent="0.3">
      <c r="A184" s="16"/>
      <c r="B184" s="16"/>
      <c r="C184" s="16"/>
      <c r="D184" s="16"/>
      <c r="E184" s="16"/>
    </row>
    <row r="185" spans="1:5" x14ac:dyDescent="0.3">
      <c r="A185" s="16"/>
      <c r="B185" s="16"/>
      <c r="C185" s="16"/>
      <c r="D185" s="16"/>
      <c r="E185" s="16"/>
    </row>
    <row r="186" spans="1:5" x14ac:dyDescent="0.3">
      <c r="A186" s="16"/>
      <c r="B186" s="16"/>
      <c r="C186" s="16"/>
      <c r="D186" s="16"/>
      <c r="E186" s="16"/>
    </row>
    <row r="187" spans="1:5" x14ac:dyDescent="0.3">
      <c r="A187" s="16"/>
      <c r="B187" s="16"/>
      <c r="C187" s="16"/>
      <c r="D187" s="16"/>
      <c r="E187" s="16"/>
    </row>
    <row r="188" spans="1:5" x14ac:dyDescent="0.3">
      <c r="A188" s="16"/>
      <c r="B188" s="16"/>
      <c r="C188" s="16"/>
      <c r="D188" s="16"/>
      <c r="E188" s="16"/>
    </row>
    <row r="189" spans="1:5" x14ac:dyDescent="0.3">
      <c r="A189" s="16"/>
      <c r="B189" s="16"/>
      <c r="C189" s="16"/>
      <c r="D189" s="16"/>
      <c r="E189" s="16"/>
    </row>
    <row r="190" spans="1:5" x14ac:dyDescent="0.3">
      <c r="A190" s="16"/>
      <c r="B190" s="16"/>
      <c r="C190" s="16"/>
      <c r="D190" s="16"/>
      <c r="E190" s="16"/>
    </row>
    <row r="191" spans="1:5" x14ac:dyDescent="0.3">
      <c r="A191" s="16"/>
      <c r="B191" s="16"/>
      <c r="C191" s="16"/>
      <c r="D191" s="16"/>
      <c r="E191" s="16"/>
    </row>
    <row r="192" spans="1:5" x14ac:dyDescent="0.3">
      <c r="A192" s="16"/>
      <c r="B192" s="16"/>
      <c r="C192" s="16"/>
      <c r="D192" s="16"/>
      <c r="E192" s="16"/>
    </row>
    <row r="193" spans="1:5" x14ac:dyDescent="0.3">
      <c r="A193" s="16"/>
      <c r="B193" s="16"/>
      <c r="C193" s="16"/>
      <c r="D193" s="16"/>
      <c r="E193" s="16"/>
    </row>
    <row r="194" spans="1:5" x14ac:dyDescent="0.3">
      <c r="A194" s="16"/>
      <c r="B194" s="16"/>
      <c r="C194" s="16"/>
      <c r="D194" s="16"/>
      <c r="E194" s="16"/>
    </row>
    <row r="195" spans="1:5" x14ac:dyDescent="0.3">
      <c r="A195" s="16"/>
      <c r="B195" s="16"/>
      <c r="C195" s="16"/>
      <c r="D195" s="16"/>
      <c r="E195" s="16"/>
    </row>
    <row r="196" spans="1:5" x14ac:dyDescent="0.3">
      <c r="A196" s="16"/>
      <c r="B196" s="16"/>
      <c r="C196" s="16"/>
      <c r="D196" s="16"/>
      <c r="E196" s="16"/>
    </row>
    <row r="197" spans="1:5" x14ac:dyDescent="0.3">
      <c r="A197" s="16"/>
      <c r="B197" s="16"/>
      <c r="C197" s="16"/>
      <c r="D197" s="16"/>
      <c r="E197" s="16"/>
    </row>
    <row r="198" spans="1:5" x14ac:dyDescent="0.3">
      <c r="A198" s="16"/>
      <c r="B198" s="16"/>
      <c r="C198" s="16"/>
      <c r="D198" s="16"/>
      <c r="E198" s="16"/>
    </row>
    <row r="199" spans="1:5" x14ac:dyDescent="0.3">
      <c r="A199" s="16"/>
      <c r="B199" s="16"/>
      <c r="C199" s="16"/>
      <c r="D199" s="16"/>
      <c r="E199" s="16"/>
    </row>
    <row r="200" spans="1:5" x14ac:dyDescent="0.3">
      <c r="A200" s="16"/>
      <c r="B200" s="16"/>
      <c r="C200" s="16"/>
      <c r="D200" s="16"/>
      <c r="E200" s="16"/>
    </row>
    <row r="201" spans="1:5" x14ac:dyDescent="0.3">
      <c r="A201" s="16"/>
      <c r="B201" s="16"/>
      <c r="C201" s="16"/>
      <c r="D201" s="16"/>
      <c r="E201" s="16"/>
    </row>
    <row r="202" spans="1:5" x14ac:dyDescent="0.3">
      <c r="A202" s="16"/>
      <c r="B202" s="16"/>
      <c r="C202" s="16"/>
      <c r="D202" s="16"/>
      <c r="E202" s="16"/>
    </row>
    <row r="203" spans="1:5" x14ac:dyDescent="0.3">
      <c r="A203" s="16"/>
      <c r="B203" s="16"/>
      <c r="C203" s="16"/>
      <c r="D203" s="16"/>
      <c r="E203" s="16"/>
    </row>
    <row r="204" spans="1:5" x14ac:dyDescent="0.3">
      <c r="A204" s="16"/>
      <c r="B204" s="16"/>
      <c r="C204" s="16"/>
      <c r="D204" s="16"/>
      <c r="E204" s="16"/>
    </row>
    <row r="205" spans="1:5" x14ac:dyDescent="0.3">
      <c r="A205" s="16"/>
      <c r="B205" s="16"/>
      <c r="C205" s="16"/>
      <c r="D205" s="16"/>
      <c r="E205" s="16"/>
    </row>
    <row r="206" spans="1:5" x14ac:dyDescent="0.3">
      <c r="A206" s="16"/>
      <c r="B206" s="16"/>
      <c r="C206" s="16"/>
      <c r="D206" s="16"/>
      <c r="E206" s="16"/>
    </row>
    <row r="207" spans="1:5" x14ac:dyDescent="0.3">
      <c r="A207" s="16"/>
      <c r="B207" s="16"/>
      <c r="C207" s="16"/>
      <c r="D207" s="16"/>
      <c r="E207" s="16"/>
    </row>
    <row r="208" spans="1:5" x14ac:dyDescent="0.3">
      <c r="A208" s="16"/>
      <c r="B208" s="16"/>
      <c r="C208" s="16"/>
      <c r="D208" s="16"/>
      <c r="E208" s="16"/>
    </row>
    <row r="209" spans="1:5" x14ac:dyDescent="0.3">
      <c r="A209" s="16"/>
      <c r="B209" s="16"/>
      <c r="C209" s="16"/>
      <c r="D209" s="16"/>
      <c r="E209" s="16"/>
    </row>
    <row r="210" spans="1:5" x14ac:dyDescent="0.3">
      <c r="A210" s="16"/>
      <c r="B210" s="16"/>
      <c r="C210" s="16"/>
      <c r="D210" s="16"/>
      <c r="E210" s="16"/>
    </row>
    <row r="211" spans="1:5" x14ac:dyDescent="0.3">
      <c r="A211" s="16"/>
      <c r="B211" s="16"/>
      <c r="C211" s="16"/>
      <c r="D211" s="16"/>
      <c r="E211" s="16"/>
    </row>
    <row r="212" spans="1:5" x14ac:dyDescent="0.3">
      <c r="A212" s="16"/>
      <c r="B212" s="16"/>
      <c r="C212" s="16"/>
      <c r="D212" s="16"/>
      <c r="E212" s="16"/>
    </row>
    <row r="213" spans="1:5" x14ac:dyDescent="0.3">
      <c r="A213" s="16"/>
      <c r="B213" s="16"/>
      <c r="C213" s="16"/>
      <c r="D213" s="16"/>
      <c r="E213" s="16"/>
    </row>
    <row r="214" spans="1:5" x14ac:dyDescent="0.3">
      <c r="A214" s="16"/>
      <c r="B214" s="16"/>
      <c r="C214" s="16"/>
      <c r="D214" s="16"/>
      <c r="E214" s="16"/>
    </row>
    <row r="215" spans="1:5" x14ac:dyDescent="0.3">
      <c r="A215" s="16"/>
      <c r="B215" s="16"/>
      <c r="C215" s="16"/>
      <c r="D215" s="16"/>
      <c r="E215" s="16"/>
    </row>
    <row r="216" spans="1:5" x14ac:dyDescent="0.3">
      <c r="A216" s="16"/>
      <c r="B216" s="16"/>
      <c r="C216" s="16"/>
      <c r="D216" s="16"/>
      <c r="E216" s="16"/>
    </row>
    <row r="217" spans="1:5" x14ac:dyDescent="0.3">
      <c r="A217" s="16"/>
      <c r="B217" s="16"/>
      <c r="C217" s="16"/>
      <c r="D217" s="16"/>
      <c r="E217" s="16"/>
    </row>
    <row r="218" spans="1:5" x14ac:dyDescent="0.3">
      <c r="A218" s="16"/>
      <c r="B218" s="16"/>
      <c r="C218" s="16"/>
      <c r="D218" s="16"/>
      <c r="E218" s="16"/>
    </row>
    <row r="219" spans="1:5" x14ac:dyDescent="0.3">
      <c r="A219" s="16"/>
      <c r="B219" s="16"/>
      <c r="C219" s="16"/>
      <c r="D219" s="16"/>
      <c r="E219" s="16"/>
    </row>
    <row r="220" spans="1:5" x14ac:dyDescent="0.3">
      <c r="A220" s="16"/>
      <c r="B220" s="16"/>
      <c r="C220" s="16"/>
      <c r="D220" s="16"/>
      <c r="E220" s="16"/>
    </row>
    <row r="221" spans="1:5" x14ac:dyDescent="0.3">
      <c r="A221" s="16"/>
      <c r="B221" s="16"/>
      <c r="C221" s="16"/>
      <c r="D221" s="16"/>
      <c r="E221" s="16"/>
    </row>
    <row r="222" spans="1:5" x14ac:dyDescent="0.3">
      <c r="A222" s="16"/>
      <c r="B222" s="16"/>
      <c r="C222" s="16"/>
      <c r="D222" s="16"/>
      <c r="E222" s="16"/>
    </row>
    <row r="223" spans="1:5" x14ac:dyDescent="0.3">
      <c r="A223" s="16"/>
      <c r="B223" s="16"/>
      <c r="C223" s="16"/>
      <c r="D223" s="16"/>
      <c r="E223" s="16"/>
    </row>
    <row r="224" spans="1:5" x14ac:dyDescent="0.3">
      <c r="A224" s="16"/>
      <c r="B224" s="16"/>
      <c r="C224" s="16"/>
      <c r="D224" s="16"/>
      <c r="E224" s="16"/>
    </row>
    <row r="225" spans="1:5" x14ac:dyDescent="0.3">
      <c r="A225" s="16"/>
      <c r="B225" s="16"/>
      <c r="C225" s="16"/>
      <c r="D225" s="16"/>
      <c r="E225" s="16"/>
    </row>
    <row r="226" spans="1:5" x14ac:dyDescent="0.3">
      <c r="A226" s="16"/>
      <c r="B226" s="16"/>
      <c r="C226" s="16"/>
      <c r="D226" s="16"/>
      <c r="E226" s="16"/>
    </row>
    <row r="227" spans="1:5" x14ac:dyDescent="0.3">
      <c r="A227" s="16"/>
      <c r="B227" s="16"/>
      <c r="C227" s="16"/>
      <c r="D227" s="16"/>
      <c r="E227" s="16"/>
    </row>
    <row r="228" spans="1:5" x14ac:dyDescent="0.3">
      <c r="A228" s="16"/>
      <c r="B228" s="16"/>
      <c r="C228" s="16"/>
      <c r="D228" s="16"/>
      <c r="E228" s="16"/>
    </row>
    <row r="229" spans="1:5" x14ac:dyDescent="0.3">
      <c r="A229" s="16"/>
      <c r="B229" s="16"/>
      <c r="C229" s="16"/>
      <c r="D229" s="16"/>
      <c r="E229" s="16"/>
    </row>
    <row r="230" spans="1:5" x14ac:dyDescent="0.3">
      <c r="A230" s="16"/>
      <c r="B230" s="16"/>
      <c r="C230" s="16"/>
      <c r="D230" s="16"/>
      <c r="E230" s="16"/>
    </row>
    <row r="231" spans="1:5" x14ac:dyDescent="0.3">
      <c r="A231" s="16"/>
      <c r="B231" s="16"/>
      <c r="C231" s="16"/>
      <c r="D231" s="16"/>
      <c r="E231" s="16"/>
    </row>
    <row r="232" spans="1:5" x14ac:dyDescent="0.3">
      <c r="A232" s="16"/>
      <c r="B232" s="16"/>
      <c r="C232" s="16"/>
      <c r="D232" s="16"/>
      <c r="E232" s="16"/>
    </row>
    <row r="233" spans="1:5" x14ac:dyDescent="0.3">
      <c r="A233" s="16"/>
      <c r="B233" s="16"/>
      <c r="C233" s="16"/>
      <c r="D233" s="16"/>
      <c r="E233" s="16"/>
    </row>
    <row r="234" spans="1:5" x14ac:dyDescent="0.3">
      <c r="A234" s="16"/>
      <c r="B234" s="16"/>
      <c r="C234" s="16"/>
      <c r="D234" s="16"/>
      <c r="E234" s="16"/>
    </row>
    <row r="235" spans="1:5" x14ac:dyDescent="0.3">
      <c r="A235" s="16"/>
      <c r="B235" s="16"/>
      <c r="C235" s="16"/>
      <c r="D235" s="16"/>
      <c r="E235" s="16"/>
    </row>
    <row r="236" spans="1:5" x14ac:dyDescent="0.3">
      <c r="A236" s="16"/>
      <c r="B236" s="16"/>
      <c r="C236" s="16"/>
      <c r="D236" s="16"/>
      <c r="E236" s="16"/>
    </row>
    <row r="237" spans="1:5" x14ac:dyDescent="0.3">
      <c r="A237" s="16"/>
      <c r="B237" s="16"/>
      <c r="C237" s="16"/>
      <c r="D237" s="16"/>
      <c r="E237" s="16"/>
    </row>
    <row r="238" spans="1:5" x14ac:dyDescent="0.3">
      <c r="A238" s="16"/>
      <c r="B238" s="16"/>
      <c r="C238" s="16"/>
      <c r="D238" s="16"/>
      <c r="E238" s="16"/>
    </row>
    <row r="239" spans="1:5" x14ac:dyDescent="0.3">
      <c r="A239" s="16"/>
      <c r="B239" s="16"/>
      <c r="C239" s="16"/>
      <c r="D239" s="16"/>
      <c r="E239" s="16"/>
    </row>
    <row r="240" spans="1:5" x14ac:dyDescent="0.3">
      <c r="A240" s="16"/>
      <c r="B240" s="16"/>
      <c r="C240" s="16"/>
      <c r="D240" s="16"/>
      <c r="E240" s="16"/>
    </row>
    <row r="241" spans="1:5" x14ac:dyDescent="0.3">
      <c r="A241" s="16"/>
      <c r="B241" s="16"/>
      <c r="C241" s="16"/>
      <c r="D241" s="16"/>
      <c r="E241" s="16"/>
    </row>
    <row r="242" spans="1:5" x14ac:dyDescent="0.3">
      <c r="A242" s="16"/>
      <c r="B242" s="16"/>
      <c r="C242" s="16"/>
      <c r="D242" s="16"/>
      <c r="E242" s="16"/>
    </row>
    <row r="243" spans="1:5" x14ac:dyDescent="0.3">
      <c r="A243" s="16"/>
      <c r="B243" s="16"/>
      <c r="C243" s="16"/>
      <c r="D243" s="16"/>
      <c r="E243" s="16"/>
    </row>
    <row r="244" spans="1:5" x14ac:dyDescent="0.3">
      <c r="A244" s="16"/>
      <c r="B244" s="16"/>
      <c r="C244" s="16"/>
      <c r="D244" s="16"/>
      <c r="E244" s="16"/>
    </row>
    <row r="245" spans="1:5" x14ac:dyDescent="0.3">
      <c r="A245" s="16"/>
      <c r="B245" s="16"/>
      <c r="C245" s="16"/>
      <c r="D245" s="16"/>
      <c r="E245" s="16"/>
    </row>
    <row r="246" spans="1:5" x14ac:dyDescent="0.3">
      <c r="A246" s="16"/>
      <c r="B246" s="16"/>
      <c r="C246" s="16"/>
      <c r="D246" s="16"/>
      <c r="E246" s="16"/>
    </row>
    <row r="247" spans="1:5" x14ac:dyDescent="0.3">
      <c r="A247" s="16"/>
      <c r="B247" s="16"/>
      <c r="C247" s="16"/>
      <c r="D247" s="16"/>
      <c r="E247" s="16"/>
    </row>
    <row r="248" spans="1:5" x14ac:dyDescent="0.3">
      <c r="A248" s="16"/>
      <c r="B248" s="16"/>
      <c r="C248" s="16"/>
      <c r="D248" s="16"/>
      <c r="E248" s="16"/>
    </row>
    <row r="249" spans="1:5" x14ac:dyDescent="0.3">
      <c r="A249" s="16"/>
      <c r="B249" s="16"/>
      <c r="C249" s="16"/>
      <c r="D249" s="16"/>
      <c r="E249" s="16"/>
    </row>
    <row r="250" spans="1:5" x14ac:dyDescent="0.3">
      <c r="A250" s="16"/>
      <c r="B250" s="16"/>
      <c r="C250" s="16"/>
      <c r="D250" s="16"/>
      <c r="E250" s="16"/>
    </row>
    <row r="251" spans="1:5" x14ac:dyDescent="0.3">
      <c r="A251" s="16"/>
      <c r="B251" s="16"/>
      <c r="C251" s="16"/>
      <c r="D251" s="16"/>
      <c r="E251" s="16"/>
    </row>
    <row r="252" spans="1:5" x14ac:dyDescent="0.3">
      <c r="A252" s="16"/>
      <c r="B252" s="16"/>
      <c r="C252" s="16"/>
      <c r="D252" s="16"/>
      <c r="E252" s="16"/>
    </row>
    <row r="253" spans="1:5" x14ac:dyDescent="0.3">
      <c r="A253" s="16"/>
      <c r="B253" s="16"/>
      <c r="C253" s="16"/>
      <c r="D253" s="16"/>
      <c r="E253" s="16"/>
    </row>
    <row r="254" spans="1:5" x14ac:dyDescent="0.3">
      <c r="A254" s="16"/>
      <c r="B254" s="16"/>
      <c r="C254" s="16"/>
      <c r="D254" s="16"/>
      <c r="E254" s="16"/>
    </row>
    <row r="255" spans="1:5" x14ac:dyDescent="0.3">
      <c r="A255" s="16"/>
      <c r="B255" s="16"/>
      <c r="C255" s="16"/>
      <c r="D255" s="16"/>
      <c r="E255" s="16"/>
    </row>
    <row r="256" spans="1:5" x14ac:dyDescent="0.3">
      <c r="A256" s="16"/>
      <c r="B256" s="16"/>
      <c r="C256" s="16"/>
      <c r="D256" s="16"/>
      <c r="E256" s="16"/>
    </row>
    <row r="257" spans="1:5" x14ac:dyDescent="0.3">
      <c r="A257" s="16"/>
      <c r="B257" s="16"/>
      <c r="C257" s="16"/>
      <c r="D257" s="16"/>
      <c r="E257" s="16"/>
    </row>
    <row r="258" spans="1:5" x14ac:dyDescent="0.3">
      <c r="A258" s="16"/>
      <c r="B258" s="16"/>
      <c r="C258" s="16"/>
      <c r="D258" s="16"/>
      <c r="E258" s="16"/>
    </row>
    <row r="259" spans="1:5" x14ac:dyDescent="0.3">
      <c r="A259" s="16"/>
      <c r="B259" s="16"/>
      <c r="C259" s="16"/>
      <c r="D259" s="16"/>
      <c r="E259" s="16"/>
    </row>
    <row r="260" spans="1:5" x14ac:dyDescent="0.3">
      <c r="A260" s="16"/>
      <c r="B260" s="16"/>
      <c r="C260" s="16"/>
      <c r="D260" s="16"/>
      <c r="E260" s="16"/>
    </row>
    <row r="261" spans="1:5" x14ac:dyDescent="0.3">
      <c r="A261" s="16"/>
      <c r="B261" s="16"/>
      <c r="C261" s="16"/>
      <c r="D261" s="16"/>
      <c r="E261" s="16"/>
    </row>
    <row r="262" spans="1:5" x14ac:dyDescent="0.3">
      <c r="A262" s="16"/>
      <c r="B262" s="16"/>
      <c r="C262" s="16"/>
      <c r="D262" s="16"/>
      <c r="E262" s="16"/>
    </row>
  </sheetData>
  <sortState ref="B8:F164">
    <sortCondition descending="1" ref="F8:F164"/>
  </sortState>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zoomScale="60" zoomScaleNormal="60" workbookViewId="0">
      <selection activeCell="H34" sqref="H34"/>
    </sheetView>
  </sheetViews>
  <sheetFormatPr defaultRowHeight="14.4" x14ac:dyDescent="0.3"/>
  <sheetData>
    <row r="1" spans="1:7" x14ac:dyDescent="0.3">
      <c r="A1" s="16" t="s">
        <v>488</v>
      </c>
      <c r="B1" s="16"/>
      <c r="C1" s="16"/>
      <c r="D1" s="16"/>
    </row>
    <row r="2" spans="1:7" x14ac:dyDescent="0.3">
      <c r="A2" s="16"/>
      <c r="B2" s="16"/>
      <c r="C2" s="16"/>
      <c r="D2" s="16"/>
      <c r="G2" s="104" t="s">
        <v>385</v>
      </c>
    </row>
    <row r="3" spans="1:7" x14ac:dyDescent="0.3">
      <c r="A3" s="16"/>
      <c r="B3" s="16"/>
      <c r="C3" s="16"/>
      <c r="D3" s="16"/>
    </row>
    <row r="4" spans="1:7" x14ac:dyDescent="0.3">
      <c r="A4" s="16"/>
      <c r="B4" s="16"/>
      <c r="C4" s="16"/>
      <c r="D4" s="16"/>
    </row>
    <row r="5" spans="1:7" ht="15" x14ac:dyDescent="0.25">
      <c r="A5" s="16"/>
      <c r="B5" s="16" t="s">
        <v>492</v>
      </c>
      <c r="C5" s="16" t="s">
        <v>493</v>
      </c>
      <c r="D5" s="16" t="s">
        <v>494</v>
      </c>
    </row>
    <row r="6" spans="1:7" x14ac:dyDescent="0.3">
      <c r="A6" s="16" t="s">
        <v>420</v>
      </c>
      <c r="B6" s="18">
        <v>0.75</v>
      </c>
      <c r="C6" s="18">
        <v>0.125</v>
      </c>
      <c r="D6" s="18">
        <v>0</v>
      </c>
      <c r="E6" s="18"/>
      <c r="G6" s="18"/>
    </row>
    <row r="7" spans="1:7" ht="15" x14ac:dyDescent="0.25">
      <c r="A7" s="16" t="s">
        <v>148</v>
      </c>
      <c r="B7" s="18">
        <v>0.57099999999999995</v>
      </c>
      <c r="C7" s="18">
        <v>0.28599999999999998</v>
      </c>
      <c r="D7" s="18">
        <v>0</v>
      </c>
      <c r="E7" s="18"/>
      <c r="G7" s="18"/>
    </row>
    <row r="8" spans="1:7" ht="15" x14ac:dyDescent="0.25">
      <c r="A8" s="16" t="s">
        <v>142</v>
      </c>
      <c r="B8" s="18">
        <v>0.42899999999999999</v>
      </c>
      <c r="C8" s="18">
        <v>0.28599999999999998</v>
      </c>
      <c r="D8" s="18">
        <v>7.0999999999999994E-2</v>
      </c>
      <c r="E8" s="18"/>
      <c r="G8" s="18"/>
    </row>
    <row r="9" spans="1:7" ht="15" x14ac:dyDescent="0.25">
      <c r="A9" s="16" t="s">
        <v>121</v>
      </c>
      <c r="B9" s="18">
        <v>0.38500000000000001</v>
      </c>
      <c r="C9" s="18">
        <v>0.38500000000000001</v>
      </c>
      <c r="D9" s="18">
        <v>0</v>
      </c>
      <c r="E9" s="18"/>
      <c r="G9" s="18"/>
    </row>
    <row r="10" spans="1:7" x14ac:dyDescent="0.3">
      <c r="A10" s="16" t="s">
        <v>131</v>
      </c>
      <c r="B10" s="18">
        <v>0.53800000000000003</v>
      </c>
      <c r="C10" s="18">
        <v>0.23100000000000001</v>
      </c>
      <c r="D10" s="18">
        <v>0</v>
      </c>
      <c r="E10" s="18"/>
      <c r="G10" s="18"/>
    </row>
    <row r="11" spans="1:7" x14ac:dyDescent="0.3">
      <c r="A11" s="16" t="s">
        <v>136</v>
      </c>
      <c r="B11" s="18">
        <v>0.375</v>
      </c>
      <c r="C11" s="18">
        <v>0.375</v>
      </c>
      <c r="D11" s="18">
        <v>0</v>
      </c>
      <c r="E11" s="18"/>
      <c r="G11" s="18"/>
    </row>
    <row r="12" spans="1:7" x14ac:dyDescent="0.3">
      <c r="A12" s="16" t="s">
        <v>150</v>
      </c>
      <c r="B12" s="18">
        <v>0.28599999999999998</v>
      </c>
      <c r="C12" s="18">
        <v>0.42899999999999999</v>
      </c>
      <c r="D12" s="18">
        <v>0</v>
      </c>
      <c r="E12" s="18"/>
      <c r="G12" s="18"/>
    </row>
    <row r="13" spans="1:7" x14ac:dyDescent="0.3">
      <c r="A13" s="16" t="s">
        <v>140</v>
      </c>
      <c r="B13" s="18">
        <v>0.52400000000000002</v>
      </c>
      <c r="C13" s="18">
        <v>0.19</v>
      </c>
      <c r="D13" s="18">
        <v>0</v>
      </c>
      <c r="E13" s="18"/>
      <c r="G13" s="18"/>
    </row>
    <row r="14" spans="1:7" x14ac:dyDescent="0.3">
      <c r="A14" s="16" t="s">
        <v>128</v>
      </c>
      <c r="B14" s="18">
        <v>0.42899999999999999</v>
      </c>
      <c r="C14" s="18">
        <v>0.214</v>
      </c>
      <c r="D14" s="18">
        <v>7.0999999999999994E-2</v>
      </c>
      <c r="E14" s="18"/>
      <c r="G14" s="18"/>
    </row>
    <row r="15" spans="1:7" x14ac:dyDescent="0.3">
      <c r="A15" s="16" t="s">
        <v>125</v>
      </c>
      <c r="B15" s="18">
        <v>0.33300000000000002</v>
      </c>
      <c r="C15" s="18">
        <v>0.33300000000000002</v>
      </c>
      <c r="D15" s="18">
        <v>3.6999999999999998E-2</v>
      </c>
      <c r="E15" s="18"/>
      <c r="G15" s="18"/>
    </row>
    <row r="16" spans="1:7" x14ac:dyDescent="0.3">
      <c r="A16" s="16" t="s">
        <v>116</v>
      </c>
      <c r="B16" s="18">
        <v>0.625</v>
      </c>
      <c r="C16" s="18">
        <v>6.3E-2</v>
      </c>
      <c r="D16" s="18">
        <v>0</v>
      </c>
      <c r="E16" s="18"/>
      <c r="G16" s="18"/>
    </row>
    <row r="17" spans="1:7" x14ac:dyDescent="0.3">
      <c r="A17" s="16" t="s">
        <v>422</v>
      </c>
      <c r="B17" s="18">
        <v>0.46700000000000003</v>
      </c>
      <c r="C17" s="18">
        <v>0.13300000000000001</v>
      </c>
      <c r="D17" s="18">
        <v>6.7000000000000004E-2</v>
      </c>
      <c r="E17" s="18"/>
      <c r="G17" s="18"/>
    </row>
    <row r="18" spans="1:7" x14ac:dyDescent="0.3">
      <c r="A18" s="16" t="s">
        <v>141</v>
      </c>
      <c r="B18" s="18">
        <v>0.5</v>
      </c>
      <c r="C18" s="18">
        <v>0.111</v>
      </c>
      <c r="D18" s="18">
        <v>5.6000000000000001E-2</v>
      </c>
      <c r="E18" s="18"/>
      <c r="G18" s="18"/>
    </row>
    <row r="19" spans="1:7" x14ac:dyDescent="0.3">
      <c r="A19" s="16" t="s">
        <v>89</v>
      </c>
      <c r="B19" s="18">
        <v>0.41699999999999998</v>
      </c>
      <c r="C19" s="18">
        <v>0.16700000000000001</v>
      </c>
      <c r="D19" s="18">
        <v>8.3000000000000004E-2</v>
      </c>
      <c r="E19" s="18"/>
      <c r="G19" s="18"/>
    </row>
    <row r="20" spans="1:7" x14ac:dyDescent="0.3">
      <c r="A20" s="16" t="s">
        <v>147</v>
      </c>
      <c r="B20" s="18">
        <v>0.48099999999999998</v>
      </c>
      <c r="C20" s="18">
        <v>0.185</v>
      </c>
      <c r="D20" s="18">
        <v>0</v>
      </c>
      <c r="E20" s="18"/>
      <c r="G20" s="18"/>
    </row>
    <row r="21" spans="1:7" x14ac:dyDescent="0.3">
      <c r="A21" s="16" t="s">
        <v>137</v>
      </c>
      <c r="B21" s="18">
        <v>0.48799999999999999</v>
      </c>
      <c r="C21" s="18">
        <v>0.14599999999999999</v>
      </c>
      <c r="D21" s="18">
        <v>2.4E-2</v>
      </c>
      <c r="E21" s="18"/>
      <c r="G21" s="18"/>
    </row>
    <row r="22" spans="1:7" x14ac:dyDescent="0.3">
      <c r="A22" s="16" t="s">
        <v>96</v>
      </c>
      <c r="B22" s="18">
        <v>0.51700000000000002</v>
      </c>
      <c r="C22" s="18">
        <v>0.13800000000000001</v>
      </c>
      <c r="D22" s="18">
        <v>0</v>
      </c>
      <c r="E22" s="18"/>
      <c r="G22" s="18"/>
    </row>
    <row r="23" spans="1:7" x14ac:dyDescent="0.3">
      <c r="A23" s="16" t="s">
        <v>152</v>
      </c>
      <c r="B23" s="18">
        <v>0.47799999999999998</v>
      </c>
      <c r="C23" s="18">
        <v>8.6999999999999994E-2</v>
      </c>
      <c r="D23" s="18">
        <v>8.6999999999999994E-2</v>
      </c>
      <c r="E23" s="18"/>
      <c r="G23" s="18"/>
    </row>
    <row r="24" spans="1:7" x14ac:dyDescent="0.3">
      <c r="A24" s="16" t="s">
        <v>75</v>
      </c>
      <c r="B24" s="18">
        <v>0.47099999999999997</v>
      </c>
      <c r="C24" s="18">
        <v>0.11799999999999999</v>
      </c>
      <c r="D24" s="18">
        <v>5.8999999999999997E-2</v>
      </c>
      <c r="E24" s="18"/>
      <c r="G24" s="18"/>
    </row>
    <row r="25" spans="1:7" x14ac:dyDescent="0.3">
      <c r="A25" s="16" t="s">
        <v>120</v>
      </c>
      <c r="B25" s="18">
        <v>0.42899999999999999</v>
      </c>
      <c r="C25" s="18">
        <v>0.214</v>
      </c>
      <c r="D25" s="18">
        <v>0</v>
      </c>
      <c r="E25" s="18"/>
      <c r="G25" s="18"/>
    </row>
    <row r="26" spans="1:7" x14ac:dyDescent="0.3">
      <c r="A26" s="16" t="s">
        <v>94</v>
      </c>
      <c r="B26" s="18">
        <v>0.46400000000000002</v>
      </c>
      <c r="C26" s="18">
        <v>0.17899999999999999</v>
      </c>
      <c r="D26" s="18">
        <v>0</v>
      </c>
      <c r="E26" s="18"/>
      <c r="G26" s="18"/>
    </row>
    <row r="27" spans="1:7" x14ac:dyDescent="0.3">
      <c r="A27" s="16" t="s">
        <v>126</v>
      </c>
      <c r="B27" s="18">
        <v>0.38500000000000001</v>
      </c>
      <c r="C27" s="18">
        <v>0.23100000000000001</v>
      </c>
      <c r="D27" s="18">
        <v>0</v>
      </c>
      <c r="E27" s="18"/>
      <c r="G27" s="18"/>
    </row>
    <row r="28" spans="1:7" x14ac:dyDescent="0.3">
      <c r="A28" s="16" t="s">
        <v>143</v>
      </c>
      <c r="B28" s="18">
        <v>0.38800000000000001</v>
      </c>
      <c r="C28" s="18">
        <v>0.224</v>
      </c>
      <c r="D28" s="18">
        <v>0</v>
      </c>
      <c r="E28" s="18"/>
      <c r="G28" s="18"/>
    </row>
    <row r="29" spans="1:7" x14ac:dyDescent="0.3">
      <c r="A29" s="16" t="s">
        <v>122</v>
      </c>
      <c r="B29" s="18">
        <v>0.439</v>
      </c>
      <c r="C29" s="18">
        <v>0.17100000000000001</v>
      </c>
      <c r="D29" s="18">
        <v>0</v>
      </c>
      <c r="E29" s="18"/>
      <c r="G29" s="18"/>
    </row>
    <row r="30" spans="1:7" x14ac:dyDescent="0.3">
      <c r="A30" s="16" t="s">
        <v>100</v>
      </c>
      <c r="B30" s="18">
        <v>0.33300000000000002</v>
      </c>
      <c r="C30" s="18">
        <v>0.26700000000000002</v>
      </c>
      <c r="D30" s="18">
        <v>0</v>
      </c>
      <c r="E30" s="18"/>
      <c r="G30" s="18"/>
    </row>
    <row r="31" spans="1:7" x14ac:dyDescent="0.3">
      <c r="A31" s="16" t="s">
        <v>144</v>
      </c>
      <c r="B31" s="18">
        <v>0.2</v>
      </c>
      <c r="C31" s="18">
        <v>0.4</v>
      </c>
      <c r="D31" s="18">
        <v>0</v>
      </c>
      <c r="E31" s="18"/>
      <c r="G31" s="18"/>
    </row>
    <row r="32" spans="1:7" x14ac:dyDescent="0.3">
      <c r="A32" s="16" t="s">
        <v>110</v>
      </c>
      <c r="B32" s="18">
        <v>0.4</v>
      </c>
      <c r="C32" s="18">
        <v>0.2</v>
      </c>
      <c r="D32" s="18">
        <v>0</v>
      </c>
      <c r="E32" s="18"/>
      <c r="G32" s="18"/>
    </row>
    <row r="33" spans="1:7" x14ac:dyDescent="0.3">
      <c r="A33" s="16" t="s">
        <v>109</v>
      </c>
      <c r="B33" s="18">
        <v>0.5</v>
      </c>
      <c r="C33" s="18">
        <v>0.1</v>
      </c>
      <c r="D33" s="18">
        <v>0</v>
      </c>
      <c r="E33" s="18"/>
      <c r="G33" s="18"/>
    </row>
    <row r="34" spans="1:7" x14ac:dyDescent="0.3">
      <c r="A34" s="16" t="s">
        <v>154</v>
      </c>
      <c r="B34" s="18">
        <v>0.438</v>
      </c>
      <c r="C34" s="18">
        <v>9.4E-2</v>
      </c>
      <c r="D34" s="18">
        <v>6.3E-2</v>
      </c>
      <c r="E34" s="18"/>
      <c r="G34" s="18"/>
    </row>
    <row r="35" spans="1:7" x14ac:dyDescent="0.3">
      <c r="A35" s="16" t="s">
        <v>62</v>
      </c>
      <c r="B35" s="18">
        <v>0.41199999999999998</v>
      </c>
      <c r="C35" s="18">
        <v>0.17599999999999999</v>
      </c>
      <c r="D35" s="18">
        <v>0</v>
      </c>
      <c r="E35" s="18"/>
      <c r="G35" s="18"/>
    </row>
    <row r="36" spans="1:7" x14ac:dyDescent="0.3">
      <c r="A36" s="16" t="s">
        <v>130</v>
      </c>
      <c r="B36" s="18">
        <v>0.38</v>
      </c>
      <c r="C36" s="18">
        <v>0.20399999999999999</v>
      </c>
      <c r="D36" s="18">
        <v>0</v>
      </c>
      <c r="E36" s="18"/>
      <c r="G36" s="18"/>
    </row>
    <row r="37" spans="1:7" x14ac:dyDescent="0.3">
      <c r="A37" s="16" t="s">
        <v>108</v>
      </c>
      <c r="B37" s="18">
        <v>0.16700000000000001</v>
      </c>
      <c r="C37" s="18">
        <v>0.41699999999999998</v>
      </c>
      <c r="D37" s="18">
        <v>0</v>
      </c>
      <c r="E37" s="18"/>
      <c r="G37" s="18"/>
    </row>
    <row r="38" spans="1:7" x14ac:dyDescent="0.3">
      <c r="A38" s="16" t="s">
        <v>111</v>
      </c>
      <c r="B38" s="18">
        <v>0.36799999999999999</v>
      </c>
      <c r="C38" s="18">
        <v>0.21099999999999999</v>
      </c>
      <c r="D38" s="18">
        <v>0</v>
      </c>
      <c r="E38" s="18"/>
      <c r="G38" s="18"/>
    </row>
    <row r="39" spans="1:7" x14ac:dyDescent="0.3">
      <c r="A39" s="16" t="s">
        <v>119</v>
      </c>
      <c r="B39" s="18">
        <v>0.47399999999999998</v>
      </c>
      <c r="C39" s="18">
        <v>0.105</v>
      </c>
      <c r="D39" s="18">
        <v>0</v>
      </c>
      <c r="E39" s="18"/>
      <c r="G39" s="18"/>
    </row>
    <row r="40" spans="1:7" x14ac:dyDescent="0.3">
      <c r="A40" s="16" t="s">
        <v>103</v>
      </c>
      <c r="B40" s="18">
        <v>0.42899999999999999</v>
      </c>
      <c r="C40" s="18">
        <v>0.14299999999999999</v>
      </c>
      <c r="D40" s="18">
        <v>0</v>
      </c>
      <c r="E40" s="18"/>
      <c r="G40" s="18"/>
    </row>
    <row r="41" spans="1:7" x14ac:dyDescent="0.3">
      <c r="A41" s="16" t="s">
        <v>88</v>
      </c>
      <c r="B41" s="18">
        <v>0.42899999999999999</v>
      </c>
      <c r="C41" s="18">
        <v>0.14299999999999999</v>
      </c>
      <c r="D41" s="18">
        <v>0</v>
      </c>
      <c r="E41" s="18"/>
      <c r="G41" s="18"/>
    </row>
    <row r="42" spans="1:7" x14ac:dyDescent="0.3">
      <c r="A42" s="16" t="s">
        <v>421</v>
      </c>
      <c r="B42" s="18">
        <v>0.5</v>
      </c>
      <c r="C42" s="18">
        <v>7.0999999999999994E-2</v>
      </c>
      <c r="D42" s="18">
        <v>0</v>
      </c>
      <c r="E42" s="18"/>
      <c r="G42" s="18"/>
    </row>
    <row r="43" spans="1:7" x14ac:dyDescent="0.3">
      <c r="A43" s="16" t="s">
        <v>153</v>
      </c>
      <c r="B43" s="18">
        <v>0.214</v>
      </c>
      <c r="C43" s="18">
        <v>0.28599999999999998</v>
      </c>
      <c r="D43" s="18">
        <v>7.0999999999999994E-2</v>
      </c>
      <c r="E43" s="18"/>
      <c r="G43" s="18"/>
    </row>
    <row r="44" spans="1:7" x14ac:dyDescent="0.3">
      <c r="A44" s="16" t="s">
        <v>90</v>
      </c>
      <c r="B44" s="18">
        <v>0.433</v>
      </c>
      <c r="C44" s="18">
        <v>0.13300000000000001</v>
      </c>
      <c r="D44" s="18">
        <v>0</v>
      </c>
      <c r="E44" s="18"/>
      <c r="G44" s="18"/>
    </row>
    <row r="45" spans="1:7" x14ac:dyDescent="0.3">
      <c r="A45" s="16" t="s">
        <v>155</v>
      </c>
      <c r="B45" s="18">
        <v>0.39600000000000002</v>
      </c>
      <c r="C45" s="18">
        <v>9.4E-2</v>
      </c>
      <c r="D45" s="18">
        <v>7.4999999999999997E-2</v>
      </c>
      <c r="E45" s="18"/>
      <c r="G45" s="18"/>
    </row>
    <row r="46" spans="1:7" x14ac:dyDescent="0.3">
      <c r="A46" s="16" t="s">
        <v>98</v>
      </c>
      <c r="B46" s="18">
        <v>0.42399999999999999</v>
      </c>
      <c r="C46" s="18">
        <v>0.10199999999999999</v>
      </c>
      <c r="D46" s="18">
        <v>3.4000000000000002E-2</v>
      </c>
      <c r="E46" s="18"/>
      <c r="G46" s="18"/>
    </row>
    <row r="47" spans="1:7" x14ac:dyDescent="0.3">
      <c r="A47" s="16" t="s">
        <v>92</v>
      </c>
      <c r="B47" s="18">
        <v>0.44400000000000001</v>
      </c>
      <c r="C47" s="18">
        <v>5.6000000000000001E-2</v>
      </c>
      <c r="D47" s="18">
        <v>5.6000000000000001E-2</v>
      </c>
      <c r="E47" s="18"/>
      <c r="G47" s="18"/>
    </row>
    <row r="48" spans="1:7" x14ac:dyDescent="0.3">
      <c r="A48" s="16" t="s">
        <v>133</v>
      </c>
      <c r="B48" s="18">
        <v>0.41899999999999998</v>
      </c>
      <c r="C48" s="18">
        <v>0.129</v>
      </c>
      <c r="D48" s="18">
        <v>0</v>
      </c>
      <c r="E48" s="18"/>
      <c r="G48" s="18"/>
    </row>
    <row r="49" spans="1:7" x14ac:dyDescent="0.3">
      <c r="A49" s="16" t="s">
        <v>123</v>
      </c>
      <c r="B49" s="18">
        <v>0.4</v>
      </c>
      <c r="C49" s="18">
        <v>0.111</v>
      </c>
      <c r="D49" s="18">
        <v>2.1999999999999999E-2</v>
      </c>
      <c r="E49" s="18"/>
      <c r="G49" s="18"/>
    </row>
    <row r="50" spans="1:7" x14ac:dyDescent="0.3">
      <c r="A50" s="16" t="s">
        <v>47</v>
      </c>
      <c r="B50" s="18">
        <v>0.34499999999999997</v>
      </c>
      <c r="C50" s="18">
        <v>0.17199999999999999</v>
      </c>
      <c r="D50" s="18">
        <v>0</v>
      </c>
      <c r="E50" s="18"/>
      <c r="G50" s="18"/>
    </row>
    <row r="51" spans="1:7" x14ac:dyDescent="0.3">
      <c r="A51" s="16" t="s">
        <v>124</v>
      </c>
      <c r="B51" s="18">
        <v>0.38500000000000001</v>
      </c>
      <c r="C51" s="18">
        <v>0.128</v>
      </c>
      <c r="D51" s="18">
        <v>0</v>
      </c>
      <c r="E51" s="18"/>
      <c r="G51" s="18"/>
    </row>
    <row r="52" spans="1:7" x14ac:dyDescent="0.3">
      <c r="A52" s="16" t="s">
        <v>81</v>
      </c>
      <c r="B52" s="18">
        <v>0.42899999999999999</v>
      </c>
      <c r="C52" s="18">
        <v>7.0999999999999994E-2</v>
      </c>
      <c r="D52" s="18">
        <v>0</v>
      </c>
      <c r="E52" s="18"/>
      <c r="G52" s="18"/>
    </row>
    <row r="53" spans="1:7" x14ac:dyDescent="0.3">
      <c r="A53" s="16" t="s">
        <v>102</v>
      </c>
      <c r="B53" s="18">
        <v>0.125</v>
      </c>
      <c r="C53" s="18">
        <v>0.375</v>
      </c>
      <c r="D53" s="18">
        <v>0</v>
      </c>
      <c r="E53" s="18"/>
      <c r="G53" s="18"/>
    </row>
    <row r="54" spans="1:7" x14ac:dyDescent="0.3">
      <c r="A54" s="16" t="s">
        <v>73</v>
      </c>
      <c r="B54" s="18">
        <v>0.4</v>
      </c>
      <c r="C54" s="18">
        <v>0.1</v>
      </c>
      <c r="D54" s="18">
        <v>0</v>
      </c>
      <c r="E54" s="18"/>
      <c r="G54" s="18"/>
    </row>
    <row r="55" spans="1:7" x14ac:dyDescent="0.3">
      <c r="A55" s="16" t="s">
        <v>82</v>
      </c>
      <c r="B55" s="18">
        <v>0.33300000000000002</v>
      </c>
      <c r="C55" s="18">
        <v>0.16700000000000001</v>
      </c>
      <c r="D55" s="18">
        <v>0</v>
      </c>
      <c r="E55" s="18"/>
      <c r="G55" s="18"/>
    </row>
    <row r="56" spans="1:7" x14ac:dyDescent="0.3">
      <c r="A56" s="16" t="s">
        <v>36</v>
      </c>
      <c r="B56" s="18">
        <v>0.41699999999999998</v>
      </c>
      <c r="C56" s="18">
        <v>8.3000000000000004E-2</v>
      </c>
      <c r="D56" s="18">
        <v>0</v>
      </c>
      <c r="E56" s="18"/>
      <c r="G56" s="18"/>
    </row>
    <row r="57" spans="1:7" x14ac:dyDescent="0.3">
      <c r="A57" s="16" t="s">
        <v>114</v>
      </c>
      <c r="B57" s="18">
        <v>0.33300000000000002</v>
      </c>
      <c r="C57" s="18">
        <v>8.3000000000000004E-2</v>
      </c>
      <c r="D57" s="18">
        <v>8.3000000000000004E-2</v>
      </c>
      <c r="E57" s="18"/>
      <c r="G57" s="18"/>
    </row>
    <row r="58" spans="1:7" x14ac:dyDescent="0.3">
      <c r="A58" s="16" t="s">
        <v>77</v>
      </c>
      <c r="B58" s="18">
        <v>0.432</v>
      </c>
      <c r="C58" s="18">
        <v>5.3999999999999999E-2</v>
      </c>
      <c r="D58" s="18">
        <v>0</v>
      </c>
      <c r="E58" s="18"/>
      <c r="G58" s="18"/>
    </row>
    <row r="59" spans="1:7" x14ac:dyDescent="0.3">
      <c r="A59" s="16" t="s">
        <v>118</v>
      </c>
      <c r="B59" s="18">
        <v>0.37</v>
      </c>
      <c r="C59" s="18">
        <v>0.111</v>
      </c>
      <c r="D59" s="18">
        <v>0</v>
      </c>
      <c r="E59" s="18"/>
      <c r="G59" s="18"/>
    </row>
    <row r="60" spans="1:7" x14ac:dyDescent="0.3">
      <c r="A60" s="16" t="s">
        <v>423</v>
      </c>
      <c r="B60" s="18">
        <v>0.42899999999999999</v>
      </c>
      <c r="C60" s="18">
        <v>4.8000000000000001E-2</v>
      </c>
      <c r="D60" s="18">
        <v>0</v>
      </c>
      <c r="E60" s="18"/>
      <c r="G60" s="18"/>
    </row>
    <row r="61" spans="1:7" x14ac:dyDescent="0.3">
      <c r="A61" s="16" t="s">
        <v>70</v>
      </c>
      <c r="B61" s="18">
        <v>0.35699999999999998</v>
      </c>
      <c r="C61" s="18">
        <v>0.107</v>
      </c>
      <c r="D61" s="18">
        <v>0</v>
      </c>
      <c r="E61" s="18"/>
      <c r="G61" s="18"/>
    </row>
    <row r="62" spans="1:7" x14ac:dyDescent="0.3">
      <c r="A62" s="16" t="s">
        <v>112</v>
      </c>
      <c r="B62" s="18">
        <v>0.46200000000000002</v>
      </c>
      <c r="C62" s="18">
        <v>0</v>
      </c>
      <c r="D62" s="18">
        <v>0</v>
      </c>
      <c r="E62" s="18"/>
      <c r="G62" s="18"/>
    </row>
    <row r="63" spans="1:7" x14ac:dyDescent="0.3">
      <c r="A63" s="16" t="s">
        <v>86</v>
      </c>
      <c r="B63" s="18">
        <v>0.4</v>
      </c>
      <c r="C63" s="18">
        <v>0.05</v>
      </c>
      <c r="D63" s="18">
        <v>0</v>
      </c>
      <c r="E63" s="18"/>
      <c r="G63" s="18"/>
    </row>
    <row r="64" spans="1:7" x14ac:dyDescent="0.3">
      <c r="A64" s="16" t="s">
        <v>426</v>
      </c>
      <c r="B64" s="18">
        <v>0.27600000000000002</v>
      </c>
      <c r="C64" s="18">
        <v>0.13800000000000001</v>
      </c>
      <c r="D64" s="18">
        <v>3.4000000000000002E-2</v>
      </c>
      <c r="E64" s="18"/>
      <c r="G64" s="18"/>
    </row>
    <row r="65" spans="1:7" x14ac:dyDescent="0.3">
      <c r="A65" s="16" t="s">
        <v>85</v>
      </c>
      <c r="B65" s="18">
        <v>0.379</v>
      </c>
      <c r="C65" s="18">
        <v>6.9000000000000006E-2</v>
      </c>
      <c r="D65" s="18">
        <v>0</v>
      </c>
      <c r="E65" s="18"/>
      <c r="G65" s="18"/>
    </row>
    <row r="66" spans="1:7" x14ac:dyDescent="0.3">
      <c r="A66" s="16" t="s">
        <v>107</v>
      </c>
      <c r="B66" s="18">
        <v>0.39</v>
      </c>
      <c r="C66" s="18">
        <v>4.9000000000000002E-2</v>
      </c>
      <c r="D66" s="18">
        <v>0</v>
      </c>
      <c r="E66" s="18"/>
      <c r="G66" s="18"/>
    </row>
    <row r="67" spans="1:7" x14ac:dyDescent="0.3">
      <c r="A67" s="16" t="s">
        <v>457</v>
      </c>
      <c r="B67" s="18">
        <v>0.34799999999999998</v>
      </c>
      <c r="C67" s="18">
        <v>8.6999999999999994E-2</v>
      </c>
      <c r="D67" s="18">
        <v>0</v>
      </c>
      <c r="E67" s="18"/>
      <c r="G67" s="18"/>
    </row>
    <row r="68" spans="1:7" x14ac:dyDescent="0.3">
      <c r="A68" s="16" t="s">
        <v>84</v>
      </c>
      <c r="B68" s="18">
        <v>0.33300000000000002</v>
      </c>
      <c r="C68" s="18">
        <v>9.5000000000000001E-2</v>
      </c>
      <c r="D68" s="18">
        <v>0</v>
      </c>
      <c r="E68" s="18"/>
      <c r="G68" s="18"/>
    </row>
    <row r="69" spans="1:7" x14ac:dyDescent="0.3">
      <c r="A69" s="16" t="s">
        <v>101</v>
      </c>
      <c r="B69" s="18">
        <v>0.25800000000000001</v>
      </c>
      <c r="C69" s="18">
        <v>0.161</v>
      </c>
      <c r="D69" s="18">
        <v>0</v>
      </c>
      <c r="E69" s="18"/>
      <c r="G69" s="18"/>
    </row>
    <row r="70" spans="1:7" x14ac:dyDescent="0.3">
      <c r="A70" s="16" t="s">
        <v>67</v>
      </c>
      <c r="B70" s="18">
        <v>0.33800000000000002</v>
      </c>
      <c r="C70" s="18">
        <v>7.8E-2</v>
      </c>
      <c r="D70" s="18">
        <v>0</v>
      </c>
      <c r="E70" s="18"/>
      <c r="G70" s="18"/>
    </row>
    <row r="71" spans="1:7" x14ac:dyDescent="0.3">
      <c r="A71" s="16" t="s">
        <v>76</v>
      </c>
      <c r="B71" s="18">
        <v>0.33300000000000002</v>
      </c>
      <c r="C71" s="18">
        <v>8.3000000000000004E-2</v>
      </c>
      <c r="D71" s="18">
        <v>0</v>
      </c>
      <c r="E71" s="18"/>
      <c r="G71" s="18"/>
    </row>
    <row r="72" spans="1:7" x14ac:dyDescent="0.3">
      <c r="A72" s="16" t="s">
        <v>450</v>
      </c>
      <c r="B72" s="18">
        <v>0.29399999999999998</v>
      </c>
      <c r="C72" s="18">
        <v>0.11799999999999999</v>
      </c>
      <c r="D72" s="18">
        <v>0</v>
      </c>
      <c r="E72" s="18"/>
      <c r="G72" s="18"/>
    </row>
    <row r="73" spans="1:7" x14ac:dyDescent="0.3">
      <c r="A73" s="16" t="s">
        <v>115</v>
      </c>
      <c r="B73" s="18">
        <v>0.35199999999999998</v>
      </c>
      <c r="C73" s="18">
        <v>5.6000000000000001E-2</v>
      </c>
      <c r="D73" s="18">
        <v>0</v>
      </c>
      <c r="E73" s="18"/>
      <c r="G73" s="18"/>
    </row>
    <row r="74" spans="1:7" x14ac:dyDescent="0.3">
      <c r="A74" s="16" t="s">
        <v>424</v>
      </c>
      <c r="B74" s="18">
        <v>0.4</v>
      </c>
      <c r="C74" s="18">
        <v>0</v>
      </c>
      <c r="D74" s="18">
        <v>0</v>
      </c>
      <c r="E74" s="18"/>
      <c r="G74" s="18"/>
    </row>
    <row r="75" spans="1:7" x14ac:dyDescent="0.3">
      <c r="A75" s="16" t="s">
        <v>93</v>
      </c>
      <c r="B75" s="18">
        <v>0.28599999999999998</v>
      </c>
      <c r="C75" s="18">
        <v>0.107</v>
      </c>
      <c r="D75" s="18">
        <v>0</v>
      </c>
      <c r="E75" s="18"/>
      <c r="G75" s="18"/>
    </row>
    <row r="76" spans="1:7" x14ac:dyDescent="0.3">
      <c r="A76" s="16" t="s">
        <v>458</v>
      </c>
      <c r="B76" s="18">
        <v>0.39100000000000001</v>
      </c>
      <c r="C76" s="18">
        <v>0</v>
      </c>
      <c r="D76" s="18">
        <v>0</v>
      </c>
      <c r="E76" s="18"/>
      <c r="G76" s="18"/>
    </row>
    <row r="77" spans="1:7" x14ac:dyDescent="0.3">
      <c r="A77" s="16" t="s">
        <v>451</v>
      </c>
      <c r="B77" s="18">
        <v>0.28599999999999998</v>
      </c>
      <c r="C77" s="18">
        <v>9.5000000000000001E-2</v>
      </c>
      <c r="D77" s="18">
        <v>0</v>
      </c>
      <c r="E77" s="18"/>
      <c r="G77" s="18"/>
    </row>
    <row r="78" spans="1:7" x14ac:dyDescent="0.3">
      <c r="A78" s="16" t="s">
        <v>453</v>
      </c>
      <c r="B78" s="18">
        <v>0.28599999999999998</v>
      </c>
      <c r="C78" s="18">
        <v>9.5000000000000001E-2</v>
      </c>
      <c r="D78" s="18">
        <v>0</v>
      </c>
      <c r="E78" s="18"/>
      <c r="G78" s="18"/>
    </row>
    <row r="79" spans="1:7" x14ac:dyDescent="0.3">
      <c r="A79" s="16" t="s">
        <v>425</v>
      </c>
      <c r="B79" s="18">
        <v>0.23799999999999999</v>
      </c>
      <c r="C79" s="18">
        <v>0.14299999999999999</v>
      </c>
      <c r="D79" s="18">
        <v>0</v>
      </c>
      <c r="E79" s="18"/>
      <c r="G79" s="18"/>
    </row>
    <row r="80" spans="1:7" x14ac:dyDescent="0.3">
      <c r="A80" s="16" t="s">
        <v>87</v>
      </c>
      <c r="B80" s="18">
        <v>0.188</v>
      </c>
      <c r="C80" s="18">
        <v>0.188</v>
      </c>
      <c r="D80" s="18">
        <v>0</v>
      </c>
      <c r="E80" s="18"/>
      <c r="G80" s="18"/>
    </row>
    <row r="81" spans="1:7" x14ac:dyDescent="0.3">
      <c r="A81" s="16" t="s">
        <v>25</v>
      </c>
      <c r="B81" s="18">
        <v>0.25</v>
      </c>
      <c r="C81" s="18">
        <v>0.125</v>
      </c>
      <c r="D81" s="18">
        <v>0</v>
      </c>
      <c r="E81" s="18"/>
      <c r="G81" s="18"/>
    </row>
    <row r="82" spans="1:7" x14ac:dyDescent="0.3">
      <c r="A82" s="16" t="s">
        <v>49</v>
      </c>
      <c r="B82" s="18">
        <v>0.3</v>
      </c>
      <c r="C82" s="18">
        <v>6.7000000000000004E-2</v>
      </c>
      <c r="D82" s="18">
        <v>0</v>
      </c>
      <c r="E82" s="18"/>
      <c r="G82" s="18"/>
    </row>
    <row r="83" spans="1:7" x14ac:dyDescent="0.3">
      <c r="A83" s="16" t="s">
        <v>66</v>
      </c>
      <c r="B83" s="18">
        <v>0.27300000000000002</v>
      </c>
      <c r="C83" s="18">
        <v>9.0999999999999998E-2</v>
      </c>
      <c r="D83" s="18">
        <v>0</v>
      </c>
      <c r="E83" s="18"/>
      <c r="G83" s="18"/>
    </row>
    <row r="84" spans="1:7" x14ac:dyDescent="0.3">
      <c r="A84" s="16" t="s">
        <v>37</v>
      </c>
      <c r="B84" s="18">
        <v>0.318</v>
      </c>
      <c r="C84" s="18">
        <v>4.4999999999999998E-2</v>
      </c>
      <c r="D84" s="18">
        <v>0</v>
      </c>
      <c r="E84" s="18"/>
      <c r="G84" s="18"/>
    </row>
    <row r="85" spans="1:7" s="16" customFormat="1" x14ac:dyDescent="0.3">
      <c r="B85" s="18"/>
      <c r="C85" s="18"/>
      <c r="D85" s="18"/>
      <c r="E85" s="18"/>
      <c r="G85" s="18"/>
    </row>
    <row r="86" spans="1:7" s="16" customFormat="1" x14ac:dyDescent="0.3">
      <c r="B86" s="16" t="s">
        <v>492</v>
      </c>
      <c r="C86" s="16" t="s">
        <v>493</v>
      </c>
      <c r="D86" s="16" t="s">
        <v>494</v>
      </c>
      <c r="E86" s="18"/>
      <c r="G86" s="18"/>
    </row>
    <row r="87" spans="1:7" x14ac:dyDescent="0.3">
      <c r="A87" s="16" t="s">
        <v>24</v>
      </c>
      <c r="B87" s="18">
        <v>0.27800000000000002</v>
      </c>
      <c r="C87" s="18">
        <v>8.3000000000000004E-2</v>
      </c>
      <c r="D87" s="18">
        <v>0</v>
      </c>
      <c r="E87" s="18"/>
      <c r="G87" s="18"/>
    </row>
    <row r="88" spans="1:7" x14ac:dyDescent="0.3">
      <c r="A88" s="16" t="s">
        <v>452</v>
      </c>
      <c r="B88" s="18">
        <v>0.29399999999999998</v>
      </c>
      <c r="C88" s="18">
        <v>5.8999999999999997E-2</v>
      </c>
      <c r="D88" s="18">
        <v>0</v>
      </c>
      <c r="E88" s="18"/>
      <c r="G88" s="18"/>
    </row>
    <row r="89" spans="1:7" x14ac:dyDescent="0.3">
      <c r="A89" s="16" t="s">
        <v>71</v>
      </c>
      <c r="B89" s="18">
        <v>0.32400000000000001</v>
      </c>
      <c r="C89" s="18">
        <v>2.7E-2</v>
      </c>
      <c r="D89" s="18">
        <v>0</v>
      </c>
      <c r="E89" s="18"/>
      <c r="G89" s="18"/>
    </row>
    <row r="90" spans="1:7" x14ac:dyDescent="0.3">
      <c r="A90" s="16" t="s">
        <v>52</v>
      </c>
      <c r="B90" s="18">
        <v>0.27900000000000003</v>
      </c>
      <c r="C90" s="18">
        <v>4.7E-2</v>
      </c>
      <c r="D90" s="18">
        <v>2.3E-2</v>
      </c>
      <c r="E90" s="18"/>
      <c r="G90" s="18"/>
    </row>
    <row r="91" spans="1:7" x14ac:dyDescent="0.3">
      <c r="A91" s="16" t="s">
        <v>50</v>
      </c>
      <c r="B91" s="18">
        <v>0.23100000000000001</v>
      </c>
      <c r="C91" s="18">
        <v>0.115</v>
      </c>
      <c r="D91" s="18">
        <v>0</v>
      </c>
      <c r="E91" s="18"/>
      <c r="G91" s="18"/>
    </row>
    <row r="92" spans="1:7" x14ac:dyDescent="0.3">
      <c r="A92" s="16" t="s">
        <v>106</v>
      </c>
      <c r="B92" s="18">
        <v>0.25</v>
      </c>
      <c r="C92" s="18">
        <v>6.8000000000000005E-2</v>
      </c>
      <c r="D92" s="18">
        <v>2.3E-2</v>
      </c>
      <c r="E92" s="18"/>
      <c r="G92" s="18"/>
    </row>
    <row r="93" spans="1:7" x14ac:dyDescent="0.3">
      <c r="A93" s="16" t="s">
        <v>104</v>
      </c>
      <c r="B93" s="18">
        <v>0.16700000000000001</v>
      </c>
      <c r="C93" s="18">
        <v>0.13300000000000001</v>
      </c>
      <c r="D93" s="18">
        <v>3.3000000000000002E-2</v>
      </c>
      <c r="E93" s="18"/>
      <c r="G93" s="18"/>
    </row>
    <row r="94" spans="1:7" x14ac:dyDescent="0.3">
      <c r="A94" s="16" t="s">
        <v>113</v>
      </c>
      <c r="B94" s="18">
        <v>0.27300000000000002</v>
      </c>
      <c r="C94" s="18">
        <v>0.03</v>
      </c>
      <c r="D94" s="18">
        <v>0.03</v>
      </c>
      <c r="E94" s="18"/>
      <c r="G94" s="18"/>
    </row>
    <row r="95" spans="1:7" x14ac:dyDescent="0.3">
      <c r="A95" s="16" t="s">
        <v>69</v>
      </c>
      <c r="B95" s="18">
        <v>0.33300000000000002</v>
      </c>
      <c r="C95" s="18">
        <v>0</v>
      </c>
      <c r="D95" s="18">
        <v>0</v>
      </c>
      <c r="E95" s="18"/>
      <c r="G95" s="18"/>
    </row>
    <row r="96" spans="1:7" x14ac:dyDescent="0.3">
      <c r="A96" s="16" t="s">
        <v>95</v>
      </c>
      <c r="B96" s="18">
        <v>0.20799999999999999</v>
      </c>
      <c r="C96" s="18">
        <v>0.125</v>
      </c>
      <c r="D96" s="18">
        <v>0</v>
      </c>
      <c r="E96" s="18"/>
      <c r="G96" s="18"/>
    </row>
    <row r="97" spans="1:7" x14ac:dyDescent="0.3">
      <c r="A97" s="16" t="s">
        <v>58</v>
      </c>
      <c r="B97" s="18">
        <v>0.26200000000000001</v>
      </c>
      <c r="C97" s="18">
        <v>6.6000000000000003E-2</v>
      </c>
      <c r="D97" s="18">
        <v>0</v>
      </c>
      <c r="E97" s="18"/>
      <c r="G97" s="18"/>
    </row>
    <row r="98" spans="1:7" x14ac:dyDescent="0.3">
      <c r="A98" s="16" t="s">
        <v>440</v>
      </c>
      <c r="B98" s="18">
        <v>0.2</v>
      </c>
      <c r="C98" s="18">
        <v>0.12</v>
      </c>
      <c r="D98" s="18">
        <v>0</v>
      </c>
      <c r="E98" s="18"/>
      <c r="G98" s="18"/>
    </row>
    <row r="99" spans="1:7" x14ac:dyDescent="0.3">
      <c r="A99" s="16" t="s">
        <v>105</v>
      </c>
      <c r="B99" s="18">
        <v>0.222</v>
      </c>
      <c r="C99" s="18">
        <v>7.3999999999999996E-2</v>
      </c>
      <c r="D99" s="18">
        <v>1.9E-2</v>
      </c>
      <c r="E99" s="18"/>
      <c r="G99" s="18"/>
    </row>
    <row r="100" spans="1:7" x14ac:dyDescent="0.3">
      <c r="A100" s="16" t="s">
        <v>454</v>
      </c>
      <c r="B100" s="18">
        <v>0.23799999999999999</v>
      </c>
      <c r="C100" s="18">
        <v>4.8000000000000001E-2</v>
      </c>
      <c r="D100" s="18">
        <v>2.4E-2</v>
      </c>
      <c r="E100" s="18"/>
      <c r="G100" s="18"/>
    </row>
    <row r="101" spans="1:7" x14ac:dyDescent="0.3">
      <c r="A101" s="16" t="s">
        <v>431</v>
      </c>
      <c r="B101" s="18">
        <v>0.26100000000000001</v>
      </c>
      <c r="C101" s="18">
        <v>4.2999999999999997E-2</v>
      </c>
      <c r="D101" s="18">
        <v>0</v>
      </c>
      <c r="E101" s="18"/>
      <c r="G101" s="18"/>
    </row>
    <row r="102" spans="1:7" x14ac:dyDescent="0.3">
      <c r="A102" s="16" t="s">
        <v>30</v>
      </c>
      <c r="B102" s="18">
        <v>0.2</v>
      </c>
      <c r="C102" s="18">
        <v>0.1</v>
      </c>
      <c r="D102" s="18">
        <v>0</v>
      </c>
      <c r="E102" s="18"/>
      <c r="G102" s="18"/>
    </row>
    <row r="103" spans="1:7" x14ac:dyDescent="0.3">
      <c r="A103" s="16" t="s">
        <v>433</v>
      </c>
      <c r="B103" s="18">
        <v>0.27300000000000002</v>
      </c>
      <c r="C103" s="18">
        <v>2.3E-2</v>
      </c>
      <c r="D103" s="18">
        <v>0</v>
      </c>
      <c r="E103" s="18"/>
      <c r="G103" s="18"/>
    </row>
    <row r="104" spans="1:7" x14ac:dyDescent="0.3">
      <c r="A104" s="16" t="s">
        <v>91</v>
      </c>
      <c r="B104" s="18">
        <v>0.185</v>
      </c>
      <c r="C104" s="18">
        <v>0.111</v>
      </c>
      <c r="D104" s="18">
        <v>0</v>
      </c>
      <c r="E104" s="18"/>
      <c r="G104" s="18"/>
    </row>
    <row r="105" spans="1:7" x14ac:dyDescent="0.3">
      <c r="A105" s="16" t="s">
        <v>45</v>
      </c>
      <c r="B105" s="18">
        <v>0.17599999999999999</v>
      </c>
      <c r="C105" s="18">
        <v>0.11799999999999999</v>
      </c>
      <c r="D105" s="18">
        <v>0</v>
      </c>
      <c r="E105" s="18"/>
      <c r="G105" s="18"/>
    </row>
    <row r="106" spans="1:7" x14ac:dyDescent="0.3">
      <c r="A106" s="16" t="s">
        <v>16</v>
      </c>
      <c r="B106" s="18">
        <v>0.28599999999999998</v>
      </c>
      <c r="C106" s="18">
        <v>0</v>
      </c>
      <c r="D106" s="18">
        <v>0</v>
      </c>
      <c r="E106" s="18"/>
      <c r="G106" s="18"/>
    </row>
    <row r="107" spans="1:7" x14ac:dyDescent="0.3">
      <c r="A107" s="16" t="s">
        <v>44</v>
      </c>
      <c r="B107" s="18">
        <v>0.28599999999999998</v>
      </c>
      <c r="C107" s="18">
        <v>0</v>
      </c>
      <c r="D107" s="18">
        <v>0</v>
      </c>
      <c r="E107" s="18"/>
      <c r="G107" s="18"/>
    </row>
    <row r="108" spans="1:7" x14ac:dyDescent="0.3">
      <c r="A108" s="16" t="s">
        <v>72</v>
      </c>
      <c r="B108" s="18">
        <v>0.20499999999999999</v>
      </c>
      <c r="C108" s="18">
        <v>3.7999999999999999E-2</v>
      </c>
      <c r="D108" s="18">
        <v>2.5999999999999999E-2</v>
      </c>
      <c r="E108" s="18"/>
      <c r="G108" s="18"/>
    </row>
    <row r="109" spans="1:7" x14ac:dyDescent="0.3">
      <c r="A109" s="16" t="s">
        <v>28</v>
      </c>
      <c r="B109" s="18">
        <v>0.23499999999999999</v>
      </c>
      <c r="C109" s="18">
        <v>2.9000000000000001E-2</v>
      </c>
      <c r="D109" s="18">
        <v>0</v>
      </c>
      <c r="E109" s="18"/>
      <c r="G109" s="18"/>
    </row>
    <row r="110" spans="1:7" x14ac:dyDescent="0.3">
      <c r="A110" s="16" t="s">
        <v>200</v>
      </c>
      <c r="B110" s="18">
        <v>0.14799999999999999</v>
      </c>
      <c r="C110" s="18">
        <v>0.111</v>
      </c>
      <c r="D110" s="18">
        <v>0</v>
      </c>
      <c r="E110" s="18"/>
      <c r="G110" s="18"/>
    </row>
    <row r="111" spans="1:7" x14ac:dyDescent="0.3">
      <c r="A111" s="16" t="s">
        <v>20</v>
      </c>
      <c r="B111" s="18">
        <v>0.21299999999999999</v>
      </c>
      <c r="C111" s="18">
        <v>4.2999999999999997E-2</v>
      </c>
      <c r="D111" s="18">
        <v>0</v>
      </c>
      <c r="E111" s="18"/>
      <c r="G111" s="18"/>
    </row>
    <row r="112" spans="1:7" x14ac:dyDescent="0.3">
      <c r="A112" s="16" t="s">
        <v>17</v>
      </c>
      <c r="B112" s="18">
        <v>0.21199999999999999</v>
      </c>
      <c r="C112" s="18">
        <v>0.03</v>
      </c>
      <c r="D112" s="18">
        <v>0</v>
      </c>
      <c r="E112" s="18"/>
      <c r="G112" s="18"/>
    </row>
    <row r="113" spans="1:7" x14ac:dyDescent="0.3">
      <c r="A113" s="16" t="s">
        <v>23</v>
      </c>
      <c r="B113" s="18">
        <v>0.24099999999999999</v>
      </c>
      <c r="C113" s="18">
        <v>0</v>
      </c>
      <c r="D113" s="18">
        <v>0</v>
      </c>
      <c r="E113" s="18"/>
      <c r="G113" s="18"/>
    </row>
    <row r="114" spans="1:7" x14ac:dyDescent="0.3">
      <c r="A114" s="16" t="s">
        <v>429</v>
      </c>
      <c r="B114" s="18">
        <v>0.20599999999999999</v>
      </c>
      <c r="C114" s="18">
        <v>2.9000000000000001E-2</v>
      </c>
      <c r="D114" s="18">
        <v>0</v>
      </c>
      <c r="E114" s="18"/>
      <c r="G114" s="18"/>
    </row>
    <row r="115" spans="1:7" x14ac:dyDescent="0.3">
      <c r="A115" s="16" t="s">
        <v>54</v>
      </c>
      <c r="B115" s="18">
        <v>0.17599999999999999</v>
      </c>
      <c r="C115" s="18">
        <v>5.8999999999999997E-2</v>
      </c>
      <c r="D115" s="18">
        <v>0</v>
      </c>
      <c r="E115" s="18"/>
      <c r="G115" s="18"/>
    </row>
    <row r="116" spans="1:7" x14ac:dyDescent="0.3">
      <c r="A116" s="16" t="s">
        <v>79</v>
      </c>
      <c r="B116" s="18">
        <v>0.23100000000000001</v>
      </c>
      <c r="C116" s="18">
        <v>0</v>
      </c>
      <c r="D116" s="18">
        <v>0</v>
      </c>
      <c r="E116" s="18"/>
      <c r="G116" s="18"/>
    </row>
    <row r="117" spans="1:7" x14ac:dyDescent="0.3">
      <c r="A117" s="16" t="s">
        <v>435</v>
      </c>
      <c r="B117" s="18">
        <v>0.182</v>
      </c>
      <c r="C117" s="18">
        <v>4.4999999999999998E-2</v>
      </c>
      <c r="D117" s="18">
        <v>0</v>
      </c>
      <c r="E117" s="18"/>
      <c r="G117" s="18"/>
    </row>
    <row r="118" spans="1:7" x14ac:dyDescent="0.3">
      <c r="A118" s="16" t="s">
        <v>11</v>
      </c>
      <c r="B118" s="18">
        <v>0.222</v>
      </c>
      <c r="C118" s="18">
        <v>0</v>
      </c>
      <c r="D118" s="18">
        <v>0</v>
      </c>
      <c r="E118" s="18"/>
      <c r="G118" s="18"/>
    </row>
    <row r="119" spans="1:7" x14ac:dyDescent="0.3">
      <c r="A119" s="16" t="s">
        <v>432</v>
      </c>
      <c r="B119" s="18">
        <v>0.214</v>
      </c>
      <c r="C119" s="18">
        <v>0</v>
      </c>
      <c r="D119" s="18">
        <v>0</v>
      </c>
      <c r="E119" s="18"/>
      <c r="G119" s="18"/>
    </row>
    <row r="120" spans="1:7" x14ac:dyDescent="0.3">
      <c r="A120" s="16" t="s">
        <v>56</v>
      </c>
      <c r="B120" s="18">
        <v>0.14299999999999999</v>
      </c>
      <c r="C120" s="18">
        <v>7.0999999999999994E-2</v>
      </c>
      <c r="D120" s="18">
        <v>0</v>
      </c>
      <c r="E120" s="18"/>
      <c r="G120" s="18"/>
    </row>
    <row r="121" spans="1:7" x14ac:dyDescent="0.3">
      <c r="A121" s="16" t="s">
        <v>456</v>
      </c>
      <c r="B121" s="18">
        <v>0.17199999999999999</v>
      </c>
      <c r="C121" s="18">
        <v>3.4000000000000002E-2</v>
      </c>
      <c r="D121" s="18">
        <v>0</v>
      </c>
      <c r="E121" s="18"/>
      <c r="G121" s="18"/>
    </row>
    <row r="122" spans="1:7" x14ac:dyDescent="0.3">
      <c r="A122" s="16" t="s">
        <v>427</v>
      </c>
      <c r="B122" s="18">
        <v>0.2</v>
      </c>
      <c r="C122" s="18">
        <v>0</v>
      </c>
      <c r="D122" s="18">
        <v>0</v>
      </c>
      <c r="E122" s="18"/>
      <c r="G122" s="18"/>
    </row>
    <row r="123" spans="1:7" x14ac:dyDescent="0.3">
      <c r="A123" s="16" t="s">
        <v>42</v>
      </c>
      <c r="B123" s="18">
        <v>0.2</v>
      </c>
      <c r="C123" s="18">
        <v>0</v>
      </c>
      <c r="D123" s="18">
        <v>0</v>
      </c>
      <c r="E123" s="18"/>
      <c r="G123" s="18"/>
    </row>
    <row r="124" spans="1:7" x14ac:dyDescent="0.3">
      <c r="A124" s="16" t="s">
        <v>430</v>
      </c>
      <c r="B124" s="18">
        <v>0.159</v>
      </c>
      <c r="C124" s="18">
        <v>3.2000000000000001E-2</v>
      </c>
      <c r="D124" s="18">
        <v>0</v>
      </c>
      <c r="E124" s="18"/>
      <c r="G124" s="18"/>
    </row>
    <row r="125" spans="1:7" x14ac:dyDescent="0.3">
      <c r="A125" s="16" t="s">
        <v>43</v>
      </c>
      <c r="B125" s="18">
        <v>0.16700000000000001</v>
      </c>
      <c r="C125" s="18">
        <v>0</v>
      </c>
      <c r="D125" s="18">
        <v>0</v>
      </c>
      <c r="E125" s="18"/>
      <c r="G125" s="18"/>
    </row>
    <row r="126" spans="1:7" x14ac:dyDescent="0.3">
      <c r="A126" s="16" t="s">
        <v>428</v>
      </c>
      <c r="B126" s="18">
        <v>0</v>
      </c>
      <c r="C126" s="18">
        <v>8.3000000000000004E-2</v>
      </c>
      <c r="D126" s="18">
        <v>8.3000000000000004E-2</v>
      </c>
      <c r="E126" s="18"/>
      <c r="G126" s="18"/>
    </row>
    <row r="127" spans="1:7" x14ac:dyDescent="0.3">
      <c r="A127" s="16" t="s">
        <v>34</v>
      </c>
      <c r="B127" s="18">
        <v>0.158</v>
      </c>
      <c r="C127" s="18">
        <v>0</v>
      </c>
      <c r="D127" s="18">
        <v>0</v>
      </c>
      <c r="E127" s="18"/>
      <c r="G127" s="18"/>
    </row>
    <row r="128" spans="1:7" x14ac:dyDescent="0.3">
      <c r="A128" s="16" t="s">
        <v>438</v>
      </c>
      <c r="B128" s="18">
        <v>0.111</v>
      </c>
      <c r="C128" s="18">
        <v>0</v>
      </c>
      <c r="D128" s="18">
        <v>3.6999999999999998E-2</v>
      </c>
      <c r="E128" s="18"/>
      <c r="G128" s="18"/>
    </row>
    <row r="129" spans="1:7" x14ac:dyDescent="0.3">
      <c r="A129" s="16" t="s">
        <v>485</v>
      </c>
      <c r="B129" s="18">
        <v>0.14299999999999999</v>
      </c>
      <c r="C129" s="18">
        <v>0</v>
      </c>
      <c r="D129" s="18">
        <v>0</v>
      </c>
      <c r="E129" s="18"/>
      <c r="G129" s="18"/>
    </row>
    <row r="130" spans="1:7" x14ac:dyDescent="0.3">
      <c r="A130" s="16" t="s">
        <v>59</v>
      </c>
      <c r="B130" s="18">
        <v>0.14299999999999999</v>
      </c>
      <c r="C130" s="18">
        <v>0</v>
      </c>
      <c r="D130" s="18">
        <v>0</v>
      </c>
      <c r="E130" s="18"/>
      <c r="G130" s="18"/>
    </row>
    <row r="131" spans="1:7" x14ac:dyDescent="0.3">
      <c r="A131" s="16" t="s">
        <v>445</v>
      </c>
      <c r="B131" s="18">
        <v>9.8000000000000004E-2</v>
      </c>
      <c r="C131" s="18">
        <v>3.3000000000000002E-2</v>
      </c>
      <c r="D131" s="18">
        <v>0</v>
      </c>
      <c r="E131" s="18"/>
      <c r="G131" s="18"/>
    </row>
    <row r="132" spans="1:7" x14ac:dyDescent="0.3">
      <c r="A132" s="16" t="s">
        <v>437</v>
      </c>
      <c r="B132" s="18">
        <v>0.13</v>
      </c>
      <c r="C132" s="18">
        <v>0</v>
      </c>
      <c r="D132" s="18">
        <v>0</v>
      </c>
      <c r="E132" s="18"/>
      <c r="G132" s="18"/>
    </row>
    <row r="133" spans="1:7" x14ac:dyDescent="0.3">
      <c r="A133" s="16" t="s">
        <v>41</v>
      </c>
      <c r="B133" s="18">
        <v>0.125</v>
      </c>
      <c r="C133" s="18">
        <v>0</v>
      </c>
      <c r="D133" s="18">
        <v>0</v>
      </c>
      <c r="E133" s="18"/>
      <c r="G133" s="18"/>
    </row>
    <row r="134" spans="1:7" x14ac:dyDescent="0.3">
      <c r="A134" s="16" t="s">
        <v>22</v>
      </c>
      <c r="B134" s="18">
        <v>0.107</v>
      </c>
      <c r="C134" s="18">
        <v>1.2E-2</v>
      </c>
      <c r="D134" s="18">
        <v>0</v>
      </c>
      <c r="E134" s="18"/>
      <c r="G134" s="18"/>
    </row>
    <row r="135" spans="1:7" x14ac:dyDescent="0.3">
      <c r="A135" s="16" t="s">
        <v>14</v>
      </c>
      <c r="B135" s="18">
        <v>0.10299999999999999</v>
      </c>
      <c r="C135" s="18">
        <v>1.4999999999999999E-2</v>
      </c>
      <c r="D135" s="18">
        <v>0</v>
      </c>
      <c r="E135" s="18"/>
      <c r="G135" s="18"/>
    </row>
    <row r="136" spans="1:7" x14ac:dyDescent="0.3">
      <c r="A136" s="16" t="s">
        <v>1</v>
      </c>
      <c r="B136" s="18">
        <v>0.11600000000000001</v>
      </c>
      <c r="C136" s="18">
        <v>0</v>
      </c>
      <c r="D136" s="18">
        <v>0</v>
      </c>
      <c r="E136" s="18"/>
      <c r="G136" s="18"/>
    </row>
    <row r="137" spans="1:7" x14ac:dyDescent="0.3">
      <c r="A137" s="16" t="s">
        <v>3</v>
      </c>
      <c r="B137" s="18">
        <v>9.7000000000000003E-2</v>
      </c>
      <c r="C137" s="18">
        <v>1.6E-2</v>
      </c>
      <c r="D137" s="18">
        <v>0</v>
      </c>
      <c r="E137" s="18"/>
      <c r="G137" s="18"/>
    </row>
    <row r="138" spans="1:7" x14ac:dyDescent="0.3">
      <c r="A138" s="16" t="s">
        <v>486</v>
      </c>
      <c r="B138" s="18">
        <v>5.2999999999999999E-2</v>
      </c>
      <c r="C138" s="18">
        <v>5.2999999999999999E-2</v>
      </c>
      <c r="D138" s="18">
        <v>0</v>
      </c>
      <c r="E138" s="18"/>
      <c r="G138" s="18"/>
    </row>
    <row r="139" spans="1:7" x14ac:dyDescent="0.3">
      <c r="A139" s="16" t="s">
        <v>463</v>
      </c>
      <c r="B139" s="18">
        <v>0.1</v>
      </c>
      <c r="C139" s="18">
        <v>0</v>
      </c>
      <c r="D139" s="18">
        <v>0</v>
      </c>
      <c r="E139" s="18"/>
      <c r="G139" s="18"/>
    </row>
    <row r="140" spans="1:7" x14ac:dyDescent="0.3">
      <c r="A140" s="16" t="s">
        <v>448</v>
      </c>
      <c r="B140" s="18">
        <v>6.5000000000000002E-2</v>
      </c>
      <c r="C140" s="18">
        <v>3.2000000000000001E-2</v>
      </c>
      <c r="D140" s="18">
        <v>0</v>
      </c>
      <c r="E140" s="18"/>
      <c r="G140" s="18"/>
    </row>
    <row r="141" spans="1:7" x14ac:dyDescent="0.3">
      <c r="A141" s="16" t="s">
        <v>487</v>
      </c>
      <c r="B141" s="18">
        <v>6.3E-2</v>
      </c>
      <c r="C141" s="18">
        <v>3.2000000000000001E-2</v>
      </c>
      <c r="D141" s="18">
        <v>0</v>
      </c>
      <c r="E141" s="18"/>
      <c r="G141" s="18"/>
    </row>
    <row r="142" spans="1:7" x14ac:dyDescent="0.3">
      <c r="A142" s="16" t="s">
        <v>442</v>
      </c>
      <c r="B142" s="18">
        <v>7.9000000000000001E-2</v>
      </c>
      <c r="C142" s="18">
        <v>1.2999999999999999E-2</v>
      </c>
      <c r="D142" s="18">
        <v>0</v>
      </c>
      <c r="E142" s="18"/>
      <c r="G142" s="18"/>
    </row>
    <row r="143" spans="1:7" x14ac:dyDescent="0.3">
      <c r="A143" s="16" t="s">
        <v>436</v>
      </c>
      <c r="B143" s="18">
        <v>9.0999999999999998E-2</v>
      </c>
      <c r="C143" s="18">
        <v>0</v>
      </c>
      <c r="D143" s="18">
        <v>0</v>
      </c>
      <c r="E143" s="18"/>
      <c r="G143" s="18"/>
    </row>
    <row r="144" spans="1:7" x14ac:dyDescent="0.3">
      <c r="A144" s="16" t="s">
        <v>464</v>
      </c>
      <c r="B144" s="18">
        <v>4.4999999999999998E-2</v>
      </c>
      <c r="C144" s="18">
        <v>4.4999999999999998E-2</v>
      </c>
      <c r="D144" s="18">
        <v>0</v>
      </c>
      <c r="E144" s="18"/>
      <c r="G144" s="18"/>
    </row>
    <row r="145" spans="1:7" x14ac:dyDescent="0.3">
      <c r="A145" s="16" t="s">
        <v>444</v>
      </c>
      <c r="B145" s="18">
        <v>8.6999999999999994E-2</v>
      </c>
      <c r="C145" s="18">
        <v>0</v>
      </c>
      <c r="D145" s="18">
        <v>0</v>
      </c>
      <c r="E145" s="18"/>
      <c r="G145" s="18"/>
    </row>
    <row r="146" spans="1:7" x14ac:dyDescent="0.3">
      <c r="A146" s="16" t="s">
        <v>31</v>
      </c>
      <c r="B146" s="18">
        <v>8.5999999999999993E-2</v>
      </c>
      <c r="C146" s="18">
        <v>0</v>
      </c>
      <c r="D146" s="18">
        <v>0</v>
      </c>
      <c r="E146" s="18"/>
      <c r="G146" s="18"/>
    </row>
    <row r="147" spans="1:7" x14ac:dyDescent="0.3">
      <c r="A147" s="16" t="s">
        <v>459</v>
      </c>
      <c r="B147" s="18">
        <v>4.2999999999999997E-2</v>
      </c>
      <c r="C147" s="18">
        <v>4.2999999999999997E-2</v>
      </c>
      <c r="D147" s="18">
        <v>0</v>
      </c>
      <c r="E147" s="18"/>
      <c r="G147" s="18"/>
    </row>
    <row r="148" spans="1:7" x14ac:dyDescent="0.3">
      <c r="A148" s="16" t="s">
        <v>443</v>
      </c>
      <c r="B148" s="18">
        <v>6.6000000000000003E-2</v>
      </c>
      <c r="C148" s="18">
        <v>1.9E-2</v>
      </c>
      <c r="D148" s="18">
        <v>0</v>
      </c>
      <c r="E148" s="18"/>
      <c r="G148" s="18"/>
    </row>
    <row r="149" spans="1:7" x14ac:dyDescent="0.3">
      <c r="A149" s="16" t="s">
        <v>9</v>
      </c>
      <c r="B149" s="18">
        <v>4.2000000000000003E-2</v>
      </c>
      <c r="C149" s="18">
        <v>4.2000000000000003E-2</v>
      </c>
      <c r="D149" s="18">
        <v>0</v>
      </c>
      <c r="E149" s="18"/>
      <c r="G149" s="18"/>
    </row>
    <row r="150" spans="1:7" x14ac:dyDescent="0.3">
      <c r="A150" s="16" t="s">
        <v>10</v>
      </c>
      <c r="B150" s="18">
        <v>0.04</v>
      </c>
      <c r="C150" s="18">
        <v>0.04</v>
      </c>
      <c r="D150" s="18">
        <v>0</v>
      </c>
      <c r="E150" s="18"/>
      <c r="G150" s="18"/>
    </row>
    <row r="151" spans="1:7" x14ac:dyDescent="0.3">
      <c r="A151" s="16" t="s">
        <v>447</v>
      </c>
      <c r="B151" s="18">
        <v>5.8000000000000003E-2</v>
      </c>
      <c r="C151" s="18">
        <v>1.9E-2</v>
      </c>
      <c r="D151" s="18">
        <v>0</v>
      </c>
      <c r="E151" s="18"/>
      <c r="G151" s="18"/>
    </row>
    <row r="152" spans="1:7" x14ac:dyDescent="0.3">
      <c r="A152" s="16" t="s">
        <v>446</v>
      </c>
      <c r="B152" s="18">
        <v>3.6999999999999998E-2</v>
      </c>
      <c r="C152" s="18">
        <v>3.6999999999999998E-2</v>
      </c>
      <c r="D152" s="18">
        <v>0</v>
      </c>
      <c r="E152" s="18"/>
      <c r="G152" s="18"/>
    </row>
    <row r="153" spans="1:7" x14ac:dyDescent="0.3">
      <c r="A153" s="16" t="s">
        <v>0</v>
      </c>
      <c r="B153" s="18">
        <v>6.5000000000000002E-2</v>
      </c>
      <c r="C153" s="18">
        <v>0</v>
      </c>
      <c r="D153" s="18">
        <v>0</v>
      </c>
      <c r="E153" s="18"/>
      <c r="G153" s="18"/>
    </row>
    <row r="154" spans="1:7" x14ac:dyDescent="0.3">
      <c r="A154" s="16" t="s">
        <v>455</v>
      </c>
      <c r="B154" s="18">
        <v>0</v>
      </c>
      <c r="C154" s="18">
        <v>6.3E-2</v>
      </c>
      <c r="D154" s="18">
        <v>0</v>
      </c>
      <c r="E154" s="18"/>
      <c r="G154" s="18"/>
    </row>
    <row r="155" spans="1:7" x14ac:dyDescent="0.3">
      <c r="A155" s="16" t="s">
        <v>12</v>
      </c>
      <c r="B155" s="18">
        <v>5.6000000000000001E-2</v>
      </c>
      <c r="C155" s="18">
        <v>0</v>
      </c>
      <c r="D155" s="18">
        <v>0</v>
      </c>
      <c r="E155" s="18"/>
      <c r="G155" s="18"/>
    </row>
    <row r="156" spans="1:7" x14ac:dyDescent="0.3">
      <c r="A156" s="16" t="s">
        <v>439</v>
      </c>
      <c r="B156" s="18">
        <v>2.5000000000000001E-2</v>
      </c>
      <c r="C156" s="18">
        <v>2.5000000000000001E-2</v>
      </c>
      <c r="D156" s="18">
        <v>0</v>
      </c>
      <c r="E156" s="18"/>
      <c r="G156" s="18"/>
    </row>
    <row r="157" spans="1:7" x14ac:dyDescent="0.3">
      <c r="A157" s="16" t="s">
        <v>33</v>
      </c>
      <c r="B157" s="18">
        <v>4.8000000000000001E-2</v>
      </c>
      <c r="C157" s="18">
        <v>0</v>
      </c>
      <c r="D157" s="18">
        <v>0</v>
      </c>
      <c r="E157" s="18"/>
      <c r="G157" s="18"/>
    </row>
    <row r="158" spans="1:7" x14ac:dyDescent="0.3">
      <c r="A158" s="16" t="s">
        <v>460</v>
      </c>
      <c r="B158" s="18">
        <v>4.7E-2</v>
      </c>
      <c r="C158" s="18">
        <v>0</v>
      </c>
      <c r="D158" s="18">
        <v>0</v>
      </c>
      <c r="E158" s="18"/>
      <c r="G158" s="18"/>
    </row>
    <row r="159" spans="1:7" x14ac:dyDescent="0.3">
      <c r="A159" s="16" t="s">
        <v>462</v>
      </c>
      <c r="B159" s="18">
        <v>1.7999999999999999E-2</v>
      </c>
      <c r="C159" s="18">
        <v>1.7999999999999999E-2</v>
      </c>
      <c r="D159" s="18">
        <v>0</v>
      </c>
      <c r="E159" s="18"/>
      <c r="G159" s="18"/>
    </row>
    <row r="160" spans="1:7" x14ac:dyDescent="0.3">
      <c r="A160" s="16" t="s">
        <v>441</v>
      </c>
      <c r="B160" s="18">
        <v>2.5999999999999999E-2</v>
      </c>
      <c r="C160" s="18">
        <v>0</v>
      </c>
      <c r="D160" s="18">
        <v>0</v>
      </c>
      <c r="E160" s="18"/>
    </row>
    <row r="161" spans="1:5" x14ac:dyDescent="0.3">
      <c r="A161" s="16" t="s">
        <v>19</v>
      </c>
      <c r="B161" s="18">
        <v>2.1999999999999999E-2</v>
      </c>
      <c r="C161" s="18">
        <v>0</v>
      </c>
      <c r="D161" s="18">
        <v>0</v>
      </c>
      <c r="E161" s="18"/>
    </row>
    <row r="162" spans="1:5" x14ac:dyDescent="0.3">
      <c r="A162" s="16" t="s">
        <v>434</v>
      </c>
      <c r="B162" s="18">
        <v>1.2999999999999999E-2</v>
      </c>
      <c r="C162" s="18">
        <v>0</v>
      </c>
      <c r="D162" s="18">
        <v>0</v>
      </c>
      <c r="E162" s="18"/>
    </row>
    <row r="163" spans="1:5" x14ac:dyDescent="0.3">
      <c r="A163" s="16" t="s">
        <v>449</v>
      </c>
      <c r="B163" s="18">
        <v>0</v>
      </c>
      <c r="C163" s="18">
        <v>0</v>
      </c>
      <c r="D163" s="18">
        <v>0</v>
      </c>
      <c r="E163" s="18"/>
    </row>
    <row r="164" spans="1:5" x14ac:dyDescent="0.3">
      <c r="A164" s="16" t="s">
        <v>461</v>
      </c>
      <c r="B164" s="18">
        <v>0</v>
      </c>
      <c r="C164" s="18">
        <v>0</v>
      </c>
      <c r="D164" s="18">
        <v>0</v>
      </c>
      <c r="E164" s="18"/>
    </row>
  </sheetData>
  <sortState ref="A6:E162">
    <sortCondition descending="1" ref="E6:E162"/>
  </sortState>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zoomScale="40" zoomScaleNormal="40" workbookViewId="0">
      <selection activeCell="G13" sqref="G13"/>
    </sheetView>
  </sheetViews>
  <sheetFormatPr defaultRowHeight="14.4" x14ac:dyDescent="0.3"/>
  <cols>
    <col min="2" max="2" width="24.44140625" style="105" customWidth="1"/>
  </cols>
  <sheetData>
    <row r="1" spans="1:8" x14ac:dyDescent="0.3">
      <c r="A1" s="16" t="s">
        <v>489</v>
      </c>
      <c r="C1" s="16"/>
      <c r="D1" s="16"/>
      <c r="E1" s="16"/>
      <c r="F1" s="16"/>
    </row>
    <row r="2" spans="1:8" x14ac:dyDescent="0.3">
      <c r="A2" s="16"/>
      <c r="C2" s="16"/>
      <c r="D2" s="16"/>
      <c r="E2" s="16"/>
      <c r="F2" s="16"/>
      <c r="G2" s="104" t="s">
        <v>386</v>
      </c>
    </row>
    <row r="3" spans="1:8" ht="15" x14ac:dyDescent="0.25">
      <c r="A3" s="16"/>
      <c r="C3" s="16"/>
      <c r="D3" s="16"/>
      <c r="E3" s="16"/>
      <c r="F3" s="16"/>
    </row>
    <row r="4" spans="1:8" ht="15" x14ac:dyDescent="0.25">
      <c r="A4" s="16"/>
      <c r="C4" s="16"/>
      <c r="D4" s="16"/>
      <c r="E4" s="16"/>
      <c r="F4" s="16"/>
    </row>
    <row r="5" spans="1:8" ht="15" x14ac:dyDescent="0.25">
      <c r="A5" s="16"/>
      <c r="C5" s="16"/>
      <c r="D5" s="16"/>
      <c r="E5" s="16"/>
      <c r="F5" s="16"/>
    </row>
    <row r="6" spans="1:8" ht="15" x14ac:dyDescent="0.25">
      <c r="A6" s="16"/>
      <c r="C6" s="16"/>
      <c r="D6" s="16"/>
      <c r="E6" s="16"/>
      <c r="F6" s="16"/>
    </row>
    <row r="7" spans="1:8" ht="15" x14ac:dyDescent="0.25">
      <c r="A7" s="16"/>
      <c r="C7" s="16"/>
      <c r="D7" s="16"/>
      <c r="E7" s="16"/>
      <c r="F7" s="16"/>
    </row>
    <row r="8" spans="1:8" ht="15" x14ac:dyDescent="0.25">
      <c r="A8" s="16"/>
      <c r="C8" s="16" t="s">
        <v>492</v>
      </c>
      <c r="D8" s="16" t="s">
        <v>493</v>
      </c>
      <c r="E8" s="16" t="s">
        <v>494</v>
      </c>
      <c r="F8" s="16"/>
    </row>
    <row r="9" spans="1:8" ht="15" x14ac:dyDescent="0.25">
      <c r="A9" s="16"/>
      <c r="B9" s="105" t="s">
        <v>119</v>
      </c>
      <c r="C9" s="18">
        <v>0.625</v>
      </c>
      <c r="D9" s="18">
        <v>0.313</v>
      </c>
      <c r="E9" s="18">
        <v>6.3E-2</v>
      </c>
      <c r="F9" s="18"/>
      <c r="H9" s="18"/>
    </row>
    <row r="10" spans="1:8" x14ac:dyDescent="0.3">
      <c r="A10" s="16"/>
      <c r="B10" s="105" t="s">
        <v>144</v>
      </c>
      <c r="C10" s="18">
        <v>0.83299999999999996</v>
      </c>
      <c r="D10" s="18">
        <v>0.16700000000000001</v>
      </c>
      <c r="E10" s="18">
        <v>0</v>
      </c>
      <c r="F10" s="18"/>
      <c r="H10" s="18"/>
    </row>
    <row r="11" spans="1:8" x14ac:dyDescent="0.3">
      <c r="A11" s="16"/>
      <c r="B11" s="105" t="s">
        <v>109</v>
      </c>
      <c r="C11" s="18">
        <v>0.42899999999999999</v>
      </c>
      <c r="D11" s="18">
        <v>0.57099999999999995</v>
      </c>
      <c r="E11" s="18">
        <v>0</v>
      </c>
      <c r="F11" s="18"/>
      <c r="H11" s="18"/>
    </row>
    <row r="12" spans="1:8" x14ac:dyDescent="0.3">
      <c r="A12" s="16"/>
      <c r="B12" s="105" t="s">
        <v>136</v>
      </c>
      <c r="C12" s="18">
        <v>0</v>
      </c>
      <c r="D12" s="18">
        <v>0.66700000000000004</v>
      </c>
      <c r="E12" s="18">
        <v>0.33300000000000002</v>
      </c>
      <c r="F12" s="18"/>
      <c r="H12" s="18"/>
    </row>
    <row r="13" spans="1:8" x14ac:dyDescent="0.3">
      <c r="A13" s="16"/>
      <c r="B13" s="105" t="s">
        <v>148</v>
      </c>
      <c r="C13" s="18">
        <v>0.182</v>
      </c>
      <c r="D13" s="18">
        <v>0.81799999999999995</v>
      </c>
      <c r="E13" s="18">
        <v>0</v>
      </c>
      <c r="F13" s="18"/>
      <c r="H13" s="18"/>
    </row>
    <row r="14" spans="1:8" x14ac:dyDescent="0.3">
      <c r="A14" s="16"/>
      <c r="B14" s="105" t="s">
        <v>116</v>
      </c>
      <c r="C14" s="18">
        <v>0.57099999999999995</v>
      </c>
      <c r="D14" s="18">
        <v>0.28599999999999998</v>
      </c>
      <c r="E14" s="18">
        <v>7.0999999999999994E-2</v>
      </c>
      <c r="F14" s="18"/>
      <c r="H14" s="18"/>
    </row>
    <row r="15" spans="1:8" x14ac:dyDescent="0.3">
      <c r="A15" s="16"/>
      <c r="B15" s="105" t="s">
        <v>121</v>
      </c>
      <c r="C15" s="18">
        <v>0.61499999999999999</v>
      </c>
      <c r="D15" s="18">
        <v>0.308</v>
      </c>
      <c r="E15" s="18">
        <v>0</v>
      </c>
      <c r="F15" s="18"/>
      <c r="H15" s="18"/>
    </row>
    <row r="16" spans="1:8" x14ac:dyDescent="0.3">
      <c r="A16" s="16"/>
      <c r="B16" s="105" t="s">
        <v>120</v>
      </c>
      <c r="C16" s="18">
        <v>0.58299999999999996</v>
      </c>
      <c r="D16" s="18">
        <v>0.33300000000000002</v>
      </c>
      <c r="E16" s="18">
        <v>0</v>
      </c>
      <c r="F16" s="18"/>
      <c r="H16" s="18"/>
    </row>
    <row r="17" spans="1:8" x14ac:dyDescent="0.3">
      <c r="A17" s="16"/>
      <c r="B17" s="105" t="s">
        <v>131</v>
      </c>
      <c r="C17" s="18">
        <v>0.2</v>
      </c>
      <c r="D17" s="18">
        <v>0.7</v>
      </c>
      <c r="E17" s="18">
        <v>0</v>
      </c>
      <c r="F17" s="18"/>
      <c r="H17" s="18"/>
    </row>
    <row r="18" spans="1:8" x14ac:dyDescent="0.3">
      <c r="A18" s="16"/>
      <c r="B18" s="105" t="s">
        <v>140</v>
      </c>
      <c r="C18" s="18">
        <v>0.52600000000000002</v>
      </c>
      <c r="D18" s="18">
        <v>0.36799999999999999</v>
      </c>
      <c r="E18" s="18">
        <v>0</v>
      </c>
      <c r="F18" s="18"/>
      <c r="H18" s="18"/>
    </row>
    <row r="19" spans="1:8" x14ac:dyDescent="0.3">
      <c r="A19" s="16"/>
      <c r="B19" s="105" t="s">
        <v>76</v>
      </c>
      <c r="C19" s="18">
        <v>0.55600000000000005</v>
      </c>
      <c r="D19" s="18">
        <v>0.33300000000000002</v>
      </c>
      <c r="E19" s="18">
        <v>0</v>
      </c>
      <c r="F19" s="18"/>
      <c r="H19" s="18"/>
    </row>
    <row r="20" spans="1:8" x14ac:dyDescent="0.3">
      <c r="A20" s="16"/>
      <c r="B20" s="105" t="s">
        <v>150</v>
      </c>
      <c r="C20" s="18">
        <v>0.75</v>
      </c>
      <c r="D20" s="18">
        <v>0.125</v>
      </c>
      <c r="E20" s="18">
        <v>0</v>
      </c>
      <c r="F20" s="18"/>
      <c r="H20" s="18"/>
    </row>
    <row r="21" spans="1:8" x14ac:dyDescent="0.3">
      <c r="A21" s="16"/>
      <c r="B21" s="105" t="s">
        <v>123</v>
      </c>
      <c r="C21" s="18">
        <v>0.53700000000000003</v>
      </c>
      <c r="D21" s="18">
        <v>0.317</v>
      </c>
      <c r="E21" s="18">
        <v>0</v>
      </c>
      <c r="F21" s="18"/>
      <c r="H21" s="18"/>
    </row>
    <row r="22" spans="1:8" x14ac:dyDescent="0.3">
      <c r="A22" s="16"/>
      <c r="B22" s="105" t="s">
        <v>111</v>
      </c>
      <c r="C22" s="18">
        <v>0.35299999999999998</v>
      </c>
      <c r="D22" s="18">
        <v>0.47099999999999997</v>
      </c>
      <c r="E22" s="18">
        <v>0</v>
      </c>
      <c r="F22" s="18"/>
      <c r="H22" s="18"/>
    </row>
    <row r="23" spans="1:8" x14ac:dyDescent="0.3">
      <c r="A23" s="16"/>
      <c r="B23" s="105" t="s">
        <v>36</v>
      </c>
      <c r="C23" s="18">
        <v>0.54500000000000004</v>
      </c>
      <c r="D23" s="18">
        <v>0.27300000000000002</v>
      </c>
      <c r="E23" s="18">
        <v>0</v>
      </c>
      <c r="F23" s="18"/>
      <c r="H23" s="18"/>
    </row>
    <row r="24" spans="1:8" x14ac:dyDescent="0.3">
      <c r="A24" s="16"/>
      <c r="B24" s="105" t="s">
        <v>89</v>
      </c>
      <c r="C24" s="18">
        <v>0.54500000000000004</v>
      </c>
      <c r="D24" s="18">
        <v>0.182</v>
      </c>
      <c r="E24" s="18">
        <v>9.0999999999999998E-2</v>
      </c>
      <c r="F24" s="18"/>
      <c r="H24" s="18"/>
    </row>
    <row r="25" spans="1:8" x14ac:dyDescent="0.3">
      <c r="A25" s="16"/>
      <c r="B25" s="105" t="s">
        <v>107</v>
      </c>
      <c r="C25" s="18">
        <v>0.52600000000000002</v>
      </c>
      <c r="D25" s="18">
        <v>0.28899999999999998</v>
      </c>
      <c r="E25" s="18">
        <v>0</v>
      </c>
      <c r="F25" s="18"/>
      <c r="H25" s="18"/>
    </row>
    <row r="26" spans="1:8" x14ac:dyDescent="0.3">
      <c r="A26" s="16"/>
      <c r="B26" s="105" t="s">
        <v>153</v>
      </c>
      <c r="C26" s="18">
        <v>0.5</v>
      </c>
      <c r="D26" s="18">
        <v>0.25</v>
      </c>
      <c r="E26" s="18">
        <v>6.3E-2</v>
      </c>
      <c r="F26" s="18"/>
      <c r="H26" s="18"/>
    </row>
    <row r="27" spans="1:8" x14ac:dyDescent="0.3">
      <c r="A27" s="16"/>
      <c r="B27" s="105" t="s">
        <v>141</v>
      </c>
      <c r="C27" s="18">
        <v>0.375</v>
      </c>
      <c r="D27" s="18">
        <v>0.375</v>
      </c>
      <c r="E27" s="18">
        <v>6.3E-2</v>
      </c>
      <c r="F27" s="18"/>
      <c r="H27" s="18"/>
    </row>
    <row r="28" spans="1:8" x14ac:dyDescent="0.3">
      <c r="A28" s="16"/>
      <c r="B28" s="105" t="s">
        <v>147</v>
      </c>
      <c r="C28" s="18">
        <v>0.51900000000000002</v>
      </c>
      <c r="D28" s="18">
        <v>0.26900000000000002</v>
      </c>
      <c r="E28" s="18">
        <v>1.9E-2</v>
      </c>
      <c r="F28" s="18"/>
      <c r="H28" s="18"/>
    </row>
    <row r="29" spans="1:8" x14ac:dyDescent="0.3">
      <c r="A29" s="16"/>
      <c r="B29" s="105" t="s">
        <v>125</v>
      </c>
      <c r="C29" s="18">
        <v>0.4</v>
      </c>
      <c r="D29" s="18">
        <v>0.36</v>
      </c>
      <c r="E29" s="18">
        <v>0.04</v>
      </c>
      <c r="F29" s="18"/>
      <c r="H29" s="18"/>
    </row>
    <row r="30" spans="1:8" x14ac:dyDescent="0.3">
      <c r="A30" s="16"/>
      <c r="B30" s="105" t="s">
        <v>16</v>
      </c>
      <c r="C30" s="18">
        <v>0.6</v>
      </c>
      <c r="D30" s="18">
        <v>0.2</v>
      </c>
      <c r="E30" s="18">
        <v>0</v>
      </c>
      <c r="F30" s="18"/>
      <c r="H30" s="18"/>
    </row>
    <row r="31" spans="1:8" x14ac:dyDescent="0.3">
      <c r="A31" s="16"/>
      <c r="B31" s="105" t="s">
        <v>82</v>
      </c>
      <c r="C31" s="18">
        <v>0.4</v>
      </c>
      <c r="D31" s="18">
        <v>0.4</v>
      </c>
      <c r="E31" s="18">
        <v>0</v>
      </c>
      <c r="F31" s="18"/>
      <c r="H31" s="18"/>
    </row>
    <row r="32" spans="1:8" x14ac:dyDescent="0.3">
      <c r="A32" s="16"/>
      <c r="B32" s="105" t="s">
        <v>90</v>
      </c>
      <c r="C32" s="18">
        <v>0.46400000000000002</v>
      </c>
      <c r="D32" s="18">
        <v>0.28599999999999998</v>
      </c>
      <c r="E32" s="18">
        <v>3.5999999999999997E-2</v>
      </c>
      <c r="F32" s="18"/>
      <c r="H32" s="18"/>
    </row>
    <row r="33" spans="1:8" x14ac:dyDescent="0.3">
      <c r="A33" s="16"/>
      <c r="B33" s="105" t="s">
        <v>200</v>
      </c>
      <c r="C33" s="18">
        <v>0.60899999999999999</v>
      </c>
      <c r="D33" s="18">
        <v>0.17399999999999999</v>
      </c>
      <c r="E33" s="18">
        <v>0</v>
      </c>
      <c r="F33" s="18"/>
      <c r="H33" s="18"/>
    </row>
    <row r="34" spans="1:8" x14ac:dyDescent="0.3">
      <c r="A34" s="16"/>
      <c r="B34" s="105" t="s">
        <v>94</v>
      </c>
      <c r="C34" s="18">
        <v>0.59299999999999997</v>
      </c>
      <c r="D34" s="18">
        <v>0.14799999999999999</v>
      </c>
      <c r="E34" s="18">
        <v>3.6999999999999998E-2</v>
      </c>
      <c r="F34" s="18"/>
      <c r="H34" s="18"/>
    </row>
    <row r="35" spans="1:8" x14ac:dyDescent="0.3">
      <c r="A35" s="16"/>
      <c r="B35" s="105" t="s">
        <v>143</v>
      </c>
      <c r="C35" s="18">
        <v>0.41299999999999998</v>
      </c>
      <c r="D35" s="18">
        <v>0.32600000000000001</v>
      </c>
      <c r="E35" s="18">
        <v>2.1999999999999999E-2</v>
      </c>
      <c r="F35" s="18"/>
      <c r="H35" s="18"/>
    </row>
    <row r="36" spans="1:8" x14ac:dyDescent="0.3">
      <c r="A36" s="16"/>
      <c r="B36" s="105" t="s">
        <v>103</v>
      </c>
      <c r="C36" s="18">
        <v>0.438</v>
      </c>
      <c r="D36" s="18">
        <v>0.313</v>
      </c>
      <c r="E36" s="18">
        <v>0</v>
      </c>
      <c r="F36" s="18"/>
      <c r="H36" s="18"/>
    </row>
    <row r="37" spans="1:8" x14ac:dyDescent="0.3">
      <c r="A37" s="16"/>
      <c r="B37" s="105" t="s">
        <v>81</v>
      </c>
      <c r="C37" s="18">
        <v>0.41699999999999998</v>
      </c>
      <c r="D37" s="18">
        <v>0.33300000000000002</v>
      </c>
      <c r="E37" s="18">
        <v>0</v>
      </c>
      <c r="F37" s="18">
        <f>SUM(C37:E37)</f>
        <v>0.75</v>
      </c>
      <c r="H37" s="18"/>
    </row>
    <row r="38" spans="1:8" x14ac:dyDescent="0.3">
      <c r="A38" s="16"/>
      <c r="B38" s="105" t="s">
        <v>126</v>
      </c>
      <c r="C38" s="18">
        <v>0.5</v>
      </c>
      <c r="D38" s="18">
        <v>0.25</v>
      </c>
      <c r="E38" s="18">
        <v>0</v>
      </c>
      <c r="F38" s="18"/>
      <c r="H38" s="18"/>
    </row>
    <row r="39" spans="1:8" x14ac:dyDescent="0.3">
      <c r="A39" s="16"/>
      <c r="B39" s="105" t="s">
        <v>137</v>
      </c>
      <c r="C39" s="18">
        <v>0.64100000000000001</v>
      </c>
      <c r="D39" s="18">
        <v>0.10299999999999999</v>
      </c>
      <c r="E39" s="18">
        <v>0</v>
      </c>
      <c r="F39" s="18"/>
      <c r="H39" s="18"/>
    </row>
    <row r="40" spans="1:8" x14ac:dyDescent="0.3">
      <c r="A40" s="16"/>
      <c r="B40" s="105" t="s">
        <v>110</v>
      </c>
      <c r="C40" s="18">
        <v>0.47399999999999998</v>
      </c>
      <c r="D40" s="18">
        <v>0.21099999999999999</v>
      </c>
      <c r="E40" s="18">
        <v>5.2999999999999999E-2</v>
      </c>
      <c r="F40" s="18"/>
      <c r="H40" s="18"/>
    </row>
    <row r="41" spans="1:8" x14ac:dyDescent="0.3">
      <c r="A41" s="16"/>
      <c r="B41" s="105" t="s">
        <v>154</v>
      </c>
      <c r="C41" s="18">
        <v>0.53300000000000003</v>
      </c>
      <c r="D41" s="18">
        <v>0.16700000000000001</v>
      </c>
      <c r="E41" s="18">
        <v>3.3000000000000002E-2</v>
      </c>
      <c r="F41" s="18"/>
      <c r="H41" s="18"/>
    </row>
    <row r="42" spans="1:8" x14ac:dyDescent="0.3">
      <c r="A42" s="16"/>
      <c r="B42" s="105" t="s">
        <v>101</v>
      </c>
      <c r="C42" s="18">
        <v>0.379</v>
      </c>
      <c r="D42" s="18">
        <v>0.31</v>
      </c>
      <c r="E42" s="18">
        <v>3.4000000000000002E-2</v>
      </c>
      <c r="F42" s="18"/>
      <c r="H42" s="18"/>
    </row>
    <row r="43" spans="1:8" x14ac:dyDescent="0.3">
      <c r="A43" s="16"/>
      <c r="B43" s="105" t="s">
        <v>102</v>
      </c>
      <c r="C43" s="18">
        <v>0.14299999999999999</v>
      </c>
      <c r="D43" s="18">
        <v>0.42899999999999999</v>
      </c>
      <c r="E43" s="18">
        <v>0.14299999999999999</v>
      </c>
      <c r="F43" s="18"/>
      <c r="H43" s="18"/>
    </row>
    <row r="44" spans="1:8" x14ac:dyDescent="0.3">
      <c r="A44" s="16"/>
      <c r="B44" s="105" t="s">
        <v>423</v>
      </c>
      <c r="C44" s="18">
        <v>0.222</v>
      </c>
      <c r="D44" s="18">
        <v>0.38900000000000001</v>
      </c>
      <c r="E44" s="18">
        <v>5.6000000000000001E-2</v>
      </c>
      <c r="F44" s="18"/>
      <c r="H44" s="18"/>
    </row>
    <row r="45" spans="1:8" x14ac:dyDescent="0.3">
      <c r="A45" s="16"/>
      <c r="B45" s="105" t="s">
        <v>85</v>
      </c>
      <c r="C45" s="18">
        <v>0.51900000000000002</v>
      </c>
      <c r="D45" s="18">
        <v>0.14799999999999999</v>
      </c>
      <c r="E45" s="18">
        <v>0</v>
      </c>
      <c r="F45" s="18"/>
      <c r="H45" s="18"/>
    </row>
    <row r="46" spans="1:8" x14ac:dyDescent="0.3">
      <c r="A46" s="16"/>
      <c r="B46" s="105" t="s">
        <v>84</v>
      </c>
      <c r="C46" s="18">
        <v>0.61099999999999999</v>
      </c>
      <c r="D46" s="18">
        <v>5.6000000000000001E-2</v>
      </c>
      <c r="E46" s="18">
        <v>0</v>
      </c>
      <c r="F46" s="18"/>
      <c r="H46" s="18"/>
    </row>
    <row r="47" spans="1:8" x14ac:dyDescent="0.3">
      <c r="A47" s="16"/>
      <c r="B47" s="105" t="s">
        <v>88</v>
      </c>
      <c r="C47" s="18">
        <v>0.38900000000000001</v>
      </c>
      <c r="D47" s="18">
        <v>0.27800000000000002</v>
      </c>
      <c r="E47" s="18">
        <v>0</v>
      </c>
      <c r="F47" s="18"/>
      <c r="H47" s="18"/>
    </row>
    <row r="48" spans="1:8" x14ac:dyDescent="0.3">
      <c r="A48" s="16"/>
      <c r="B48" s="105" t="s">
        <v>86</v>
      </c>
      <c r="C48" s="18">
        <v>0.61099999999999999</v>
      </c>
      <c r="D48" s="18">
        <v>5.6000000000000001E-2</v>
      </c>
      <c r="E48" s="18">
        <v>0</v>
      </c>
      <c r="F48" s="18"/>
      <c r="H48" s="18"/>
    </row>
    <row r="49" spans="1:8" x14ac:dyDescent="0.3">
      <c r="A49" s="16"/>
      <c r="B49" s="105" t="s">
        <v>152</v>
      </c>
      <c r="C49" s="18">
        <v>0.42899999999999999</v>
      </c>
      <c r="D49" s="18">
        <v>0.14299999999999999</v>
      </c>
      <c r="E49" s="18">
        <v>9.5000000000000001E-2</v>
      </c>
      <c r="F49" s="18"/>
      <c r="H49" s="18"/>
    </row>
    <row r="50" spans="1:8" x14ac:dyDescent="0.3">
      <c r="A50" s="16"/>
      <c r="B50" s="105" t="s">
        <v>118</v>
      </c>
      <c r="C50" s="18">
        <v>0.36</v>
      </c>
      <c r="D50" s="18">
        <v>0.24</v>
      </c>
      <c r="E50" s="18">
        <v>0.04</v>
      </c>
      <c r="F50" s="18"/>
      <c r="H50" s="18"/>
    </row>
    <row r="51" spans="1:8" x14ac:dyDescent="0.3">
      <c r="A51" s="16"/>
      <c r="B51" s="105" t="s">
        <v>108</v>
      </c>
      <c r="C51" s="18">
        <v>0.36399999999999999</v>
      </c>
      <c r="D51" s="18">
        <v>0.27300000000000002</v>
      </c>
      <c r="E51" s="18">
        <v>0</v>
      </c>
      <c r="F51" s="18"/>
      <c r="H51" s="18"/>
    </row>
    <row r="52" spans="1:8" x14ac:dyDescent="0.3">
      <c r="A52" s="16"/>
      <c r="B52" s="105" t="s">
        <v>432</v>
      </c>
      <c r="C52" s="18">
        <v>0.54500000000000004</v>
      </c>
      <c r="D52" s="18">
        <v>9.0999999999999998E-2</v>
      </c>
      <c r="E52" s="18">
        <v>0</v>
      </c>
      <c r="F52" s="18"/>
      <c r="H52" s="18"/>
    </row>
    <row r="53" spans="1:8" x14ac:dyDescent="0.3">
      <c r="A53" s="16"/>
      <c r="B53" s="105" t="s">
        <v>124</v>
      </c>
      <c r="C53" s="18">
        <v>0.39400000000000002</v>
      </c>
      <c r="D53" s="18">
        <v>0.21199999999999999</v>
      </c>
      <c r="E53" s="18">
        <v>0.03</v>
      </c>
      <c r="F53" s="18"/>
      <c r="H53" s="18"/>
    </row>
    <row r="54" spans="1:8" x14ac:dyDescent="0.3">
      <c r="A54" s="16"/>
      <c r="B54" s="105" t="s">
        <v>37</v>
      </c>
      <c r="C54" s="18">
        <v>0.47399999999999998</v>
      </c>
      <c r="D54" s="18">
        <v>0.158</v>
      </c>
      <c r="E54" s="18">
        <v>0</v>
      </c>
      <c r="F54" s="18"/>
      <c r="H54" s="18"/>
    </row>
    <row r="55" spans="1:8" x14ac:dyDescent="0.3">
      <c r="A55" s="16"/>
      <c r="B55" s="105" t="s">
        <v>87</v>
      </c>
      <c r="C55" s="18">
        <v>0.375</v>
      </c>
      <c r="D55" s="18">
        <v>0.188</v>
      </c>
      <c r="E55" s="18">
        <v>6.3E-2</v>
      </c>
      <c r="F55" s="18"/>
      <c r="H55" s="18"/>
    </row>
    <row r="56" spans="1:8" x14ac:dyDescent="0.3">
      <c r="A56" s="16"/>
      <c r="B56" s="105" t="s">
        <v>62</v>
      </c>
      <c r="C56" s="18">
        <v>0.438</v>
      </c>
      <c r="D56" s="18">
        <v>0.125</v>
      </c>
      <c r="E56" s="18">
        <v>6.3E-2</v>
      </c>
      <c r="F56" s="18"/>
      <c r="H56" s="18"/>
    </row>
    <row r="57" spans="1:8" x14ac:dyDescent="0.3">
      <c r="A57" s="16"/>
      <c r="B57" s="105" t="s">
        <v>436</v>
      </c>
      <c r="C57" s="18">
        <v>0.625</v>
      </c>
      <c r="D57" s="18">
        <v>0</v>
      </c>
      <c r="E57" s="18">
        <v>0</v>
      </c>
      <c r="F57" s="18">
        <f>SUM(C57:E57)</f>
        <v>0.625</v>
      </c>
      <c r="H57" s="18"/>
    </row>
    <row r="58" spans="1:8" x14ac:dyDescent="0.3">
      <c r="A58" s="16"/>
      <c r="B58" s="105" t="s">
        <v>155</v>
      </c>
      <c r="C58" s="18">
        <v>0.32700000000000001</v>
      </c>
      <c r="D58" s="18">
        <v>0.23100000000000001</v>
      </c>
      <c r="E58" s="18">
        <v>5.8000000000000003E-2</v>
      </c>
      <c r="F58" s="18"/>
      <c r="H58" s="18"/>
    </row>
    <row r="59" spans="1:8" x14ac:dyDescent="0.3">
      <c r="A59" s="16"/>
      <c r="B59" s="105" t="s">
        <v>128</v>
      </c>
      <c r="C59" s="18">
        <v>0.2</v>
      </c>
      <c r="D59" s="18">
        <v>0.33300000000000002</v>
      </c>
      <c r="E59" s="18">
        <v>6.7000000000000004E-2</v>
      </c>
      <c r="F59" s="18"/>
      <c r="H59" s="18"/>
    </row>
    <row r="60" spans="1:8" x14ac:dyDescent="0.3">
      <c r="A60" s="16"/>
      <c r="B60" s="105" t="s">
        <v>92</v>
      </c>
      <c r="C60" s="18">
        <v>0.52900000000000003</v>
      </c>
      <c r="D60" s="18">
        <v>5.8999999999999997E-2</v>
      </c>
      <c r="E60" s="18">
        <v>0</v>
      </c>
      <c r="F60" s="18"/>
      <c r="H60" s="18"/>
    </row>
    <row r="61" spans="1:8" x14ac:dyDescent="0.3">
      <c r="A61" s="16"/>
      <c r="B61" s="105" t="s">
        <v>460</v>
      </c>
      <c r="C61" s="18">
        <v>0.377</v>
      </c>
      <c r="D61" s="18">
        <v>0.18</v>
      </c>
      <c r="E61" s="18">
        <v>0</v>
      </c>
      <c r="F61" s="18"/>
      <c r="H61" s="18"/>
    </row>
    <row r="62" spans="1:8" x14ac:dyDescent="0.3">
      <c r="A62" s="16"/>
      <c r="B62" s="105" t="s">
        <v>41</v>
      </c>
      <c r="C62" s="18">
        <v>0.55600000000000005</v>
      </c>
      <c r="D62" s="18">
        <v>0</v>
      </c>
      <c r="E62" s="18">
        <v>0</v>
      </c>
      <c r="F62" s="18"/>
      <c r="H62" s="18"/>
    </row>
    <row r="63" spans="1:8" x14ac:dyDescent="0.3">
      <c r="A63" s="16"/>
      <c r="B63" s="105" t="s">
        <v>49</v>
      </c>
      <c r="C63" s="18">
        <v>0.44400000000000001</v>
      </c>
      <c r="D63" s="18">
        <v>0.111</v>
      </c>
      <c r="E63" s="18">
        <v>0</v>
      </c>
      <c r="F63" s="18"/>
      <c r="H63" s="18"/>
    </row>
    <row r="64" spans="1:8" x14ac:dyDescent="0.3">
      <c r="A64" s="16"/>
      <c r="B64" s="105" t="s">
        <v>11</v>
      </c>
      <c r="C64" s="18">
        <v>0.44400000000000001</v>
      </c>
      <c r="D64" s="18">
        <v>0.111</v>
      </c>
      <c r="E64" s="18">
        <v>0</v>
      </c>
      <c r="F64" s="18"/>
      <c r="H64" s="18"/>
    </row>
    <row r="65" spans="1:8" x14ac:dyDescent="0.3">
      <c r="A65" s="16"/>
      <c r="B65" s="105" t="s">
        <v>122</v>
      </c>
      <c r="C65" s="18">
        <v>0.36799999999999999</v>
      </c>
      <c r="D65" s="18">
        <v>0.184</v>
      </c>
      <c r="E65" s="18">
        <v>0</v>
      </c>
      <c r="F65" s="18"/>
      <c r="H65" s="18"/>
    </row>
    <row r="66" spans="1:8" x14ac:dyDescent="0.3">
      <c r="A66" s="16"/>
      <c r="B66" s="105" t="s">
        <v>98</v>
      </c>
      <c r="C66" s="18">
        <v>0.441</v>
      </c>
      <c r="D66" s="18">
        <v>8.5000000000000006E-2</v>
      </c>
      <c r="E66" s="18">
        <v>1.7000000000000001E-2</v>
      </c>
      <c r="F66" s="18"/>
      <c r="H66" s="18"/>
    </row>
    <row r="67" spans="1:8" x14ac:dyDescent="0.3">
      <c r="A67" s="16"/>
      <c r="B67" s="105" t="s">
        <v>73</v>
      </c>
      <c r="C67" s="18">
        <v>0.28599999999999998</v>
      </c>
      <c r="D67" s="18">
        <v>0.25700000000000001</v>
      </c>
      <c r="E67" s="18">
        <v>0</v>
      </c>
      <c r="F67" s="18"/>
      <c r="H67" s="18"/>
    </row>
    <row r="68" spans="1:8" x14ac:dyDescent="0.3">
      <c r="A68" s="16"/>
      <c r="B68" s="105" t="s">
        <v>112</v>
      </c>
      <c r="C68" s="18">
        <v>0.53800000000000003</v>
      </c>
      <c r="D68" s="18">
        <v>0</v>
      </c>
      <c r="E68" s="18">
        <v>0</v>
      </c>
      <c r="F68" s="18"/>
      <c r="H68" s="18"/>
    </row>
    <row r="69" spans="1:8" x14ac:dyDescent="0.3">
      <c r="A69" s="16"/>
      <c r="B69" s="105" t="s">
        <v>462</v>
      </c>
      <c r="C69" s="18">
        <v>0.42899999999999999</v>
      </c>
      <c r="D69" s="18">
        <v>0.107</v>
      </c>
      <c r="E69" s="18">
        <v>0</v>
      </c>
      <c r="F69" s="18"/>
      <c r="H69" s="18"/>
    </row>
    <row r="70" spans="1:8" x14ac:dyDescent="0.3">
      <c r="A70" s="16"/>
      <c r="B70" s="105" t="s">
        <v>104</v>
      </c>
      <c r="C70" s="18">
        <v>0.36699999999999999</v>
      </c>
      <c r="D70" s="18">
        <v>0.13300000000000001</v>
      </c>
      <c r="E70" s="18">
        <v>3.3000000000000002E-2</v>
      </c>
      <c r="F70" s="18"/>
      <c r="H70" s="18"/>
    </row>
    <row r="71" spans="1:8" x14ac:dyDescent="0.3">
      <c r="A71" s="16"/>
      <c r="B71" s="105" t="s">
        <v>450</v>
      </c>
      <c r="C71" s="18">
        <v>0.47099999999999997</v>
      </c>
      <c r="D71" s="18">
        <v>0</v>
      </c>
      <c r="E71" s="18">
        <v>5.8999999999999997E-2</v>
      </c>
      <c r="F71" s="18"/>
      <c r="H71" s="18"/>
    </row>
    <row r="72" spans="1:8" x14ac:dyDescent="0.3">
      <c r="A72" s="16"/>
      <c r="B72" s="105" t="s">
        <v>461</v>
      </c>
      <c r="C72" s="18">
        <v>0.5</v>
      </c>
      <c r="D72" s="18">
        <v>0</v>
      </c>
      <c r="E72" s="18">
        <v>0</v>
      </c>
      <c r="F72" s="18"/>
      <c r="H72" s="18"/>
    </row>
    <row r="73" spans="1:8" x14ac:dyDescent="0.3">
      <c r="A73" s="16"/>
      <c r="B73" s="105" t="s">
        <v>130</v>
      </c>
      <c r="C73" s="18">
        <v>0.38700000000000001</v>
      </c>
      <c r="D73" s="18">
        <v>0.104</v>
      </c>
      <c r="E73" s="18">
        <v>8.9999999999999993E-3</v>
      </c>
      <c r="F73" s="18"/>
      <c r="H73" s="18"/>
    </row>
    <row r="74" spans="1:8" x14ac:dyDescent="0.3">
      <c r="A74" s="16"/>
      <c r="B74" s="105" t="s">
        <v>466</v>
      </c>
      <c r="C74" s="18">
        <v>0.5</v>
      </c>
      <c r="D74" s="18">
        <v>0</v>
      </c>
      <c r="E74" s="18">
        <v>0</v>
      </c>
      <c r="F74" s="18"/>
      <c r="H74" s="18"/>
    </row>
    <row r="75" spans="1:8" x14ac:dyDescent="0.3">
      <c r="A75" s="16"/>
      <c r="B75" s="105" t="s">
        <v>100</v>
      </c>
      <c r="C75" s="18">
        <v>0.42899999999999999</v>
      </c>
      <c r="D75" s="18">
        <v>7.0999999999999994E-2</v>
      </c>
      <c r="E75" s="18">
        <v>0</v>
      </c>
      <c r="F75" s="18"/>
      <c r="H75" s="18"/>
    </row>
    <row r="76" spans="1:8" x14ac:dyDescent="0.3">
      <c r="A76" s="16"/>
      <c r="B76" s="105" t="s">
        <v>115</v>
      </c>
      <c r="C76" s="18">
        <v>0.39200000000000002</v>
      </c>
      <c r="D76" s="18">
        <v>7.8E-2</v>
      </c>
      <c r="E76" s="18">
        <v>0.02</v>
      </c>
      <c r="F76" s="18"/>
      <c r="H76" s="18"/>
    </row>
    <row r="77" spans="1:8" x14ac:dyDescent="0.3">
      <c r="A77" s="16"/>
      <c r="B77" s="105" t="s">
        <v>133</v>
      </c>
      <c r="C77" s="18">
        <v>0.29299999999999998</v>
      </c>
      <c r="D77" s="18">
        <v>0.19</v>
      </c>
      <c r="E77" s="18">
        <v>0</v>
      </c>
      <c r="F77" s="18"/>
      <c r="H77" s="18"/>
    </row>
    <row r="78" spans="1:8" x14ac:dyDescent="0.3">
      <c r="A78" s="16"/>
      <c r="B78" s="105" t="s">
        <v>91</v>
      </c>
      <c r="C78" s="18">
        <v>0.36</v>
      </c>
      <c r="D78" s="18">
        <v>0.12</v>
      </c>
      <c r="E78" s="18">
        <v>0</v>
      </c>
      <c r="F78" s="18"/>
      <c r="H78" s="18"/>
    </row>
    <row r="79" spans="1:8" x14ac:dyDescent="0.3">
      <c r="A79" s="16"/>
      <c r="B79" s="105" t="s">
        <v>463</v>
      </c>
      <c r="C79" s="18">
        <v>0.36799999999999999</v>
      </c>
      <c r="D79" s="18">
        <v>0.105</v>
      </c>
      <c r="E79" s="18">
        <v>0</v>
      </c>
      <c r="F79" s="18"/>
      <c r="H79" s="18"/>
    </row>
    <row r="80" spans="1:8" x14ac:dyDescent="0.3">
      <c r="A80" s="16"/>
      <c r="B80" s="105" t="s">
        <v>445</v>
      </c>
      <c r="C80" s="18">
        <v>0.44600000000000001</v>
      </c>
      <c r="D80" s="18">
        <v>1.7999999999999999E-2</v>
      </c>
      <c r="E80" s="18">
        <v>0</v>
      </c>
      <c r="F80" s="18"/>
      <c r="H80" s="18"/>
    </row>
    <row r="81" spans="1:8" x14ac:dyDescent="0.3">
      <c r="A81" s="16"/>
      <c r="B81" s="105" t="s">
        <v>456</v>
      </c>
      <c r="C81" s="18">
        <v>0.308</v>
      </c>
      <c r="D81" s="18">
        <v>0.154</v>
      </c>
      <c r="E81" s="18">
        <v>0</v>
      </c>
      <c r="F81" s="18"/>
      <c r="H81" s="18"/>
    </row>
    <row r="82" spans="1:8" x14ac:dyDescent="0.3">
      <c r="A82" s="16"/>
      <c r="B82" s="105" t="s">
        <v>428</v>
      </c>
      <c r="C82" s="18">
        <v>0.36399999999999999</v>
      </c>
      <c r="D82" s="18">
        <v>9.0999999999999998E-2</v>
      </c>
      <c r="E82" s="18">
        <v>0</v>
      </c>
      <c r="F82" s="18"/>
      <c r="H82" s="18"/>
    </row>
    <row r="83" spans="1:8" x14ac:dyDescent="0.3">
      <c r="A83" s="16"/>
      <c r="B83" s="105" t="s">
        <v>105</v>
      </c>
      <c r="C83" s="18">
        <v>0.32700000000000001</v>
      </c>
      <c r="D83" s="18">
        <v>0.10199999999999999</v>
      </c>
      <c r="E83" s="18">
        <v>0.02</v>
      </c>
      <c r="F83" s="18"/>
      <c r="H83" s="18"/>
    </row>
    <row r="84" spans="1:8" x14ac:dyDescent="0.3">
      <c r="A84" s="16"/>
      <c r="B84" s="105" t="s">
        <v>77</v>
      </c>
      <c r="C84" s="18">
        <v>0.38900000000000001</v>
      </c>
      <c r="D84" s="18">
        <v>5.6000000000000001E-2</v>
      </c>
      <c r="E84" s="18">
        <v>0</v>
      </c>
      <c r="F84" s="18"/>
      <c r="H84" s="18"/>
    </row>
    <row r="85" spans="1:8" x14ac:dyDescent="0.3">
      <c r="A85" s="16"/>
      <c r="B85" s="105" t="s">
        <v>426</v>
      </c>
      <c r="C85" s="18">
        <v>0.25900000000000001</v>
      </c>
      <c r="D85" s="18">
        <v>0.14799999999999999</v>
      </c>
      <c r="E85" s="18">
        <v>3.6999999999999998E-2</v>
      </c>
      <c r="F85" s="18"/>
      <c r="H85" s="18"/>
    </row>
    <row r="86" spans="1:8" x14ac:dyDescent="0.3">
      <c r="A86" s="16"/>
      <c r="B86" s="105" t="s">
        <v>71</v>
      </c>
      <c r="C86" s="18">
        <v>0.36099999999999999</v>
      </c>
      <c r="D86" s="18">
        <v>8.3000000000000004E-2</v>
      </c>
      <c r="E86" s="18">
        <v>0</v>
      </c>
      <c r="F86" s="18"/>
      <c r="H86" s="18"/>
    </row>
    <row r="87" spans="1:8" s="16" customFormat="1" x14ac:dyDescent="0.3">
      <c r="B87" s="105"/>
      <c r="C87" s="18"/>
      <c r="D87" s="18"/>
      <c r="E87" s="18"/>
      <c r="F87" s="18"/>
      <c r="H87" s="18"/>
    </row>
    <row r="88" spans="1:8" s="16" customFormat="1" x14ac:dyDescent="0.3">
      <c r="B88" s="105"/>
      <c r="C88" s="16" t="s">
        <v>492</v>
      </c>
      <c r="D88" s="16" t="s">
        <v>493</v>
      </c>
      <c r="E88" s="16" t="s">
        <v>494</v>
      </c>
      <c r="F88" s="18"/>
      <c r="H88" s="18"/>
    </row>
    <row r="89" spans="1:8" x14ac:dyDescent="0.3">
      <c r="A89" s="16"/>
      <c r="B89" s="105" t="s">
        <v>424</v>
      </c>
      <c r="C89" s="18">
        <v>0.33300000000000002</v>
      </c>
      <c r="D89" s="18">
        <v>0.111</v>
      </c>
      <c r="E89" s="18">
        <v>0</v>
      </c>
      <c r="F89" s="18"/>
      <c r="H89" s="18"/>
    </row>
    <row r="90" spans="1:8" x14ac:dyDescent="0.3">
      <c r="A90" s="16"/>
      <c r="B90" s="105" t="s">
        <v>485</v>
      </c>
      <c r="C90" s="18">
        <v>0.42899999999999999</v>
      </c>
      <c r="D90" s="18">
        <v>0</v>
      </c>
      <c r="E90" s="18">
        <v>0</v>
      </c>
      <c r="F90" s="18"/>
      <c r="H90" s="18"/>
    </row>
    <row r="91" spans="1:8" x14ac:dyDescent="0.3">
      <c r="A91" s="16"/>
      <c r="B91" s="105" t="s">
        <v>459</v>
      </c>
      <c r="C91" s="18">
        <v>0.28599999999999998</v>
      </c>
      <c r="D91" s="18">
        <v>0.14299999999999999</v>
      </c>
      <c r="E91" s="18">
        <v>0</v>
      </c>
      <c r="F91" s="18"/>
      <c r="H91" s="18"/>
    </row>
    <row r="92" spans="1:8" x14ac:dyDescent="0.3">
      <c r="A92" s="16"/>
      <c r="B92" s="105" t="s">
        <v>455</v>
      </c>
      <c r="C92" s="18">
        <v>0.35699999999999998</v>
      </c>
      <c r="D92" s="18">
        <v>7.0999999999999994E-2</v>
      </c>
      <c r="E92" s="18">
        <v>0</v>
      </c>
      <c r="F92" s="18"/>
      <c r="H92" s="18"/>
    </row>
    <row r="93" spans="1:8" x14ac:dyDescent="0.3">
      <c r="A93" s="16"/>
      <c r="B93" s="105" t="s">
        <v>75</v>
      </c>
      <c r="C93" s="18">
        <v>0.28599999999999998</v>
      </c>
      <c r="D93" s="18">
        <v>7.0999999999999994E-2</v>
      </c>
      <c r="E93" s="18">
        <v>7.0999999999999994E-2</v>
      </c>
      <c r="F93" s="18"/>
      <c r="H93" s="18"/>
    </row>
    <row r="94" spans="1:8" x14ac:dyDescent="0.3">
      <c r="A94" s="16"/>
      <c r="B94" s="105" t="s">
        <v>70</v>
      </c>
      <c r="C94" s="18">
        <v>0.308</v>
      </c>
      <c r="D94" s="18">
        <v>0.115</v>
      </c>
      <c r="E94" s="18">
        <v>0</v>
      </c>
      <c r="F94" s="18"/>
      <c r="H94" s="18"/>
    </row>
    <row r="95" spans="1:8" x14ac:dyDescent="0.3">
      <c r="A95" s="16"/>
      <c r="B95" s="105" t="s">
        <v>30</v>
      </c>
      <c r="C95" s="18">
        <v>0.38500000000000001</v>
      </c>
      <c r="D95" s="18">
        <v>3.7999999999999999E-2</v>
      </c>
      <c r="E95" s="18">
        <v>0</v>
      </c>
      <c r="F95" s="18"/>
      <c r="H95" s="18"/>
    </row>
    <row r="96" spans="1:8" x14ac:dyDescent="0.3">
      <c r="A96" s="16"/>
      <c r="B96" s="105" t="s">
        <v>66</v>
      </c>
      <c r="C96" s="18">
        <v>0.25</v>
      </c>
      <c r="D96" s="18">
        <v>0.16700000000000001</v>
      </c>
      <c r="E96" s="18">
        <v>0</v>
      </c>
      <c r="F96" s="18"/>
      <c r="H96" s="18"/>
    </row>
    <row r="97" spans="1:8" x14ac:dyDescent="0.3">
      <c r="A97" s="16"/>
      <c r="B97" s="105" t="s">
        <v>429</v>
      </c>
      <c r="C97" s="18">
        <v>0.379</v>
      </c>
      <c r="D97" s="18">
        <v>3.4000000000000002E-2</v>
      </c>
      <c r="E97" s="18">
        <v>0</v>
      </c>
      <c r="F97" s="18"/>
      <c r="H97" s="18"/>
    </row>
    <row r="98" spans="1:8" x14ac:dyDescent="0.3">
      <c r="A98" s="16"/>
      <c r="B98" s="105" t="s">
        <v>422</v>
      </c>
      <c r="C98" s="18">
        <v>0.34399999999999997</v>
      </c>
      <c r="D98" s="18">
        <v>6.3E-2</v>
      </c>
      <c r="E98" s="18">
        <v>0</v>
      </c>
      <c r="F98" s="18"/>
      <c r="H98" s="18"/>
    </row>
    <row r="99" spans="1:8" x14ac:dyDescent="0.3">
      <c r="A99" s="16"/>
      <c r="B99" s="105" t="s">
        <v>106</v>
      </c>
      <c r="C99" s="18">
        <v>0.26200000000000001</v>
      </c>
      <c r="D99" s="18">
        <v>0.11899999999999999</v>
      </c>
      <c r="E99" s="18">
        <v>2.4E-2</v>
      </c>
      <c r="F99" s="18"/>
      <c r="H99" s="18"/>
    </row>
    <row r="100" spans="1:8" x14ac:dyDescent="0.3">
      <c r="A100" s="16"/>
      <c r="B100" s="105" t="s">
        <v>25</v>
      </c>
      <c r="C100" s="18">
        <v>0.26700000000000002</v>
      </c>
      <c r="D100" s="18">
        <v>6.7000000000000004E-2</v>
      </c>
      <c r="E100" s="18">
        <v>6.7000000000000004E-2</v>
      </c>
      <c r="F100" s="18"/>
      <c r="H100" s="18"/>
    </row>
    <row r="101" spans="1:8" x14ac:dyDescent="0.3">
      <c r="A101" s="16"/>
      <c r="B101" s="105" t="s">
        <v>464</v>
      </c>
      <c r="C101" s="18">
        <v>0.4</v>
      </c>
      <c r="D101" s="18">
        <v>0</v>
      </c>
      <c r="E101" s="18">
        <v>0</v>
      </c>
      <c r="F101" s="18"/>
      <c r="H101" s="18"/>
    </row>
    <row r="102" spans="1:8" x14ac:dyDescent="0.3">
      <c r="A102" s="16"/>
      <c r="B102" s="105" t="s">
        <v>42</v>
      </c>
      <c r="C102" s="18">
        <v>0.4</v>
      </c>
      <c r="D102" s="18">
        <v>0</v>
      </c>
      <c r="E102" s="18">
        <v>0</v>
      </c>
      <c r="F102" s="18"/>
      <c r="H102" s="18"/>
    </row>
    <row r="103" spans="1:8" x14ac:dyDescent="0.3">
      <c r="A103" s="16"/>
      <c r="B103" s="105" t="s">
        <v>69</v>
      </c>
      <c r="C103" s="18">
        <v>0.33300000000000002</v>
      </c>
      <c r="D103" s="18">
        <v>6.7000000000000004E-2</v>
      </c>
      <c r="E103" s="18">
        <v>0</v>
      </c>
      <c r="F103" s="18"/>
      <c r="H103" s="18"/>
    </row>
    <row r="104" spans="1:8" x14ac:dyDescent="0.3">
      <c r="A104" s="16"/>
      <c r="B104" s="105" t="s">
        <v>96</v>
      </c>
      <c r="C104" s="18">
        <v>0.35699999999999998</v>
      </c>
      <c r="D104" s="18">
        <v>3.5999999999999997E-2</v>
      </c>
      <c r="E104" s="18">
        <v>0</v>
      </c>
      <c r="F104" s="18"/>
      <c r="H104" s="18"/>
    </row>
    <row r="105" spans="1:8" x14ac:dyDescent="0.3">
      <c r="A105" s="16"/>
      <c r="B105" s="105" t="s">
        <v>457</v>
      </c>
      <c r="C105" s="18">
        <v>0.30399999999999999</v>
      </c>
      <c r="D105" s="18">
        <v>8.6999999999999994E-2</v>
      </c>
      <c r="E105" s="18">
        <v>0</v>
      </c>
      <c r="F105" s="18"/>
      <c r="H105" s="18"/>
    </row>
    <row r="106" spans="1:8" x14ac:dyDescent="0.3">
      <c r="A106" s="16"/>
      <c r="B106" s="105" t="s">
        <v>50</v>
      </c>
      <c r="C106" s="18">
        <v>0.26100000000000001</v>
      </c>
      <c r="D106" s="18">
        <v>0.13</v>
      </c>
      <c r="E106" s="18">
        <v>0</v>
      </c>
      <c r="F106" s="18"/>
      <c r="H106" s="18"/>
    </row>
    <row r="107" spans="1:8" x14ac:dyDescent="0.3">
      <c r="A107" s="16"/>
      <c r="B107" s="105" t="s">
        <v>451</v>
      </c>
      <c r="C107" s="18">
        <v>0.28599999999999998</v>
      </c>
      <c r="D107" s="18">
        <v>4.8000000000000001E-2</v>
      </c>
      <c r="E107" s="18">
        <v>4.8000000000000001E-2</v>
      </c>
      <c r="F107" s="18"/>
      <c r="H107" s="18"/>
    </row>
    <row r="108" spans="1:8" x14ac:dyDescent="0.3">
      <c r="A108" s="16"/>
      <c r="B108" s="105" t="s">
        <v>458</v>
      </c>
      <c r="C108" s="18">
        <v>0.28599999999999998</v>
      </c>
      <c r="D108" s="18">
        <v>9.5000000000000001E-2</v>
      </c>
      <c r="E108" s="18">
        <v>0</v>
      </c>
      <c r="F108" s="18"/>
      <c r="H108" s="18"/>
    </row>
    <row r="109" spans="1:8" x14ac:dyDescent="0.3">
      <c r="A109" s="16"/>
      <c r="B109" s="105" t="s">
        <v>425</v>
      </c>
      <c r="C109" s="18">
        <v>0.19</v>
      </c>
      <c r="D109" s="18">
        <v>0.14299999999999999</v>
      </c>
      <c r="E109" s="18">
        <v>4.8000000000000001E-2</v>
      </c>
      <c r="F109" s="18"/>
      <c r="H109" s="18"/>
    </row>
    <row r="110" spans="1:8" x14ac:dyDescent="0.3">
      <c r="A110" s="16"/>
      <c r="B110" s="105" t="s">
        <v>47</v>
      </c>
      <c r="C110" s="18">
        <v>0.34499999999999997</v>
      </c>
      <c r="D110" s="18">
        <v>3.4000000000000002E-2</v>
      </c>
      <c r="E110" s="18">
        <v>0</v>
      </c>
      <c r="F110" s="18"/>
      <c r="H110" s="18"/>
    </row>
    <row r="111" spans="1:8" x14ac:dyDescent="0.3">
      <c r="A111" s="16"/>
      <c r="B111" s="105" t="s">
        <v>44</v>
      </c>
      <c r="C111" s="18">
        <v>0.375</v>
      </c>
      <c r="D111" s="18">
        <v>0</v>
      </c>
      <c r="E111" s="18">
        <v>0</v>
      </c>
      <c r="F111" s="18"/>
      <c r="H111" s="18"/>
    </row>
    <row r="112" spans="1:8" x14ac:dyDescent="0.3">
      <c r="A112" s="16"/>
      <c r="B112" s="105" t="s">
        <v>113</v>
      </c>
      <c r="C112" s="18">
        <v>0.219</v>
      </c>
      <c r="D112" s="18">
        <v>0.125</v>
      </c>
      <c r="E112" s="18">
        <v>3.1E-2</v>
      </c>
      <c r="F112" s="18"/>
      <c r="H112" s="18"/>
    </row>
    <row r="113" spans="1:8" x14ac:dyDescent="0.3">
      <c r="A113" s="16"/>
      <c r="B113" s="105" t="s">
        <v>20</v>
      </c>
      <c r="C113" s="18">
        <v>0.317</v>
      </c>
      <c r="D113" s="18">
        <v>4.9000000000000002E-2</v>
      </c>
      <c r="E113" s="18">
        <v>0</v>
      </c>
      <c r="F113" s="18"/>
      <c r="H113" s="18"/>
    </row>
    <row r="114" spans="1:8" x14ac:dyDescent="0.3">
      <c r="A114" s="16"/>
      <c r="B114" s="105" t="s">
        <v>142</v>
      </c>
      <c r="C114" s="18">
        <v>0.28599999999999998</v>
      </c>
      <c r="D114" s="18">
        <v>7.0999999999999994E-2</v>
      </c>
      <c r="E114" s="18">
        <v>0</v>
      </c>
      <c r="F114" s="18"/>
      <c r="H114" s="18"/>
    </row>
    <row r="115" spans="1:8" x14ac:dyDescent="0.3">
      <c r="A115" s="16"/>
      <c r="B115" s="105" t="s">
        <v>67</v>
      </c>
      <c r="C115" s="18">
        <v>0.29699999999999999</v>
      </c>
      <c r="D115" s="18">
        <v>5.3999999999999999E-2</v>
      </c>
      <c r="E115" s="18">
        <v>0</v>
      </c>
      <c r="F115" s="18"/>
      <c r="H115" s="18"/>
    </row>
    <row r="116" spans="1:8" x14ac:dyDescent="0.3">
      <c r="A116" s="16"/>
      <c r="B116" s="105" t="s">
        <v>431</v>
      </c>
      <c r="C116" s="18">
        <v>0.26100000000000001</v>
      </c>
      <c r="D116" s="18">
        <v>8.6999999999999994E-2</v>
      </c>
      <c r="E116" s="18">
        <v>0</v>
      </c>
      <c r="F116" s="18"/>
      <c r="H116" s="18"/>
    </row>
    <row r="117" spans="1:8" x14ac:dyDescent="0.3">
      <c r="A117" s="16"/>
      <c r="B117" s="105" t="s">
        <v>438</v>
      </c>
      <c r="C117" s="18">
        <v>0.30399999999999999</v>
      </c>
      <c r="D117" s="18">
        <v>4.2999999999999997E-2</v>
      </c>
      <c r="E117" s="18">
        <v>0</v>
      </c>
      <c r="F117" s="18"/>
      <c r="H117" s="18"/>
    </row>
    <row r="118" spans="1:8" x14ac:dyDescent="0.3">
      <c r="A118" s="16"/>
      <c r="B118" s="105" t="s">
        <v>33</v>
      </c>
      <c r="C118" s="18">
        <v>0.26300000000000001</v>
      </c>
      <c r="D118" s="18">
        <v>7.9000000000000001E-2</v>
      </c>
      <c r="E118" s="18">
        <v>0</v>
      </c>
      <c r="F118" s="18"/>
      <c r="H118" s="18"/>
    </row>
    <row r="119" spans="1:8" x14ac:dyDescent="0.3">
      <c r="A119" s="16"/>
      <c r="B119" s="105" t="s">
        <v>34</v>
      </c>
      <c r="C119" s="18">
        <v>0.26700000000000002</v>
      </c>
      <c r="D119" s="18">
        <v>6.7000000000000004E-2</v>
      </c>
      <c r="E119" s="18">
        <v>0</v>
      </c>
      <c r="F119" s="18"/>
      <c r="H119" s="18"/>
    </row>
    <row r="120" spans="1:8" x14ac:dyDescent="0.3">
      <c r="A120" s="16"/>
      <c r="B120" s="105" t="s">
        <v>58</v>
      </c>
      <c r="C120" s="18">
        <v>0.28100000000000003</v>
      </c>
      <c r="D120" s="18">
        <v>5.2999999999999999E-2</v>
      </c>
      <c r="E120" s="18">
        <v>0</v>
      </c>
      <c r="F120" s="18"/>
      <c r="H120" s="18"/>
    </row>
    <row r="121" spans="1:8" x14ac:dyDescent="0.3">
      <c r="A121" s="16"/>
      <c r="B121" s="105" t="s">
        <v>454</v>
      </c>
      <c r="C121" s="18">
        <v>0.23100000000000001</v>
      </c>
      <c r="D121" s="18">
        <v>7.6999999999999999E-2</v>
      </c>
      <c r="E121" s="18">
        <v>2.5999999999999999E-2</v>
      </c>
      <c r="F121" s="18"/>
      <c r="H121" s="18"/>
    </row>
    <row r="122" spans="1:8" x14ac:dyDescent="0.3">
      <c r="A122" s="16"/>
      <c r="B122" s="105" t="s">
        <v>23</v>
      </c>
      <c r="C122" s="18">
        <v>0.33300000000000002</v>
      </c>
      <c r="D122" s="18">
        <v>0</v>
      </c>
      <c r="E122" s="18">
        <v>0</v>
      </c>
      <c r="F122" s="18"/>
      <c r="H122" s="18"/>
    </row>
    <row r="123" spans="1:8" x14ac:dyDescent="0.3">
      <c r="A123" s="16"/>
      <c r="B123" s="105" t="s">
        <v>421</v>
      </c>
      <c r="C123" s="18">
        <v>0.2</v>
      </c>
      <c r="D123" s="18">
        <v>0.13300000000000001</v>
      </c>
      <c r="E123" s="18">
        <v>0</v>
      </c>
      <c r="F123" s="18"/>
      <c r="H123" s="18"/>
    </row>
    <row r="124" spans="1:8" x14ac:dyDescent="0.3">
      <c r="A124" s="16"/>
      <c r="B124" s="105" t="s">
        <v>434</v>
      </c>
      <c r="C124" s="18">
        <v>0.29699999999999999</v>
      </c>
      <c r="D124" s="18">
        <v>2.7E-2</v>
      </c>
      <c r="E124" s="18">
        <v>0</v>
      </c>
      <c r="F124" s="18"/>
      <c r="H124" s="18"/>
    </row>
    <row r="125" spans="1:8" x14ac:dyDescent="0.3">
      <c r="A125" s="16"/>
      <c r="B125" s="105" t="s">
        <v>24</v>
      </c>
      <c r="C125" s="18">
        <v>0.25700000000000001</v>
      </c>
      <c r="D125" s="18">
        <v>5.7000000000000002E-2</v>
      </c>
      <c r="E125" s="18">
        <v>0</v>
      </c>
      <c r="F125" s="18"/>
      <c r="H125" s="18"/>
    </row>
    <row r="126" spans="1:8" x14ac:dyDescent="0.3">
      <c r="A126" s="16"/>
      <c r="B126" s="105" t="s">
        <v>28</v>
      </c>
      <c r="C126" s="18">
        <v>0.313</v>
      </c>
      <c r="D126" s="18">
        <v>0</v>
      </c>
      <c r="E126" s="18">
        <v>0</v>
      </c>
      <c r="F126" s="18"/>
      <c r="H126" s="18"/>
    </row>
    <row r="127" spans="1:8" x14ac:dyDescent="0.3">
      <c r="A127" s="16"/>
      <c r="B127" s="105" t="s">
        <v>433</v>
      </c>
      <c r="C127" s="18">
        <v>0.28199999999999997</v>
      </c>
      <c r="D127" s="18">
        <v>2.5999999999999999E-2</v>
      </c>
      <c r="E127" s="18">
        <v>0</v>
      </c>
      <c r="F127" s="18"/>
      <c r="H127" s="18"/>
    </row>
    <row r="128" spans="1:8" x14ac:dyDescent="0.3">
      <c r="A128" s="16"/>
      <c r="B128" s="105" t="s">
        <v>59</v>
      </c>
      <c r="C128" s="18">
        <v>0.308</v>
      </c>
      <c r="D128" s="18">
        <v>0</v>
      </c>
      <c r="E128" s="18">
        <v>0</v>
      </c>
      <c r="F128" s="18"/>
      <c r="H128" s="18"/>
    </row>
    <row r="129" spans="1:8" x14ac:dyDescent="0.3">
      <c r="A129" s="16"/>
      <c r="B129" s="105" t="s">
        <v>452</v>
      </c>
      <c r="C129" s="18">
        <v>0.23499999999999999</v>
      </c>
      <c r="D129" s="18">
        <v>0</v>
      </c>
      <c r="E129" s="18">
        <v>5.8999999999999997E-2</v>
      </c>
      <c r="F129" s="18"/>
      <c r="H129" s="18"/>
    </row>
    <row r="130" spans="1:8" x14ac:dyDescent="0.3">
      <c r="A130" s="16"/>
      <c r="B130" s="105" t="s">
        <v>31</v>
      </c>
      <c r="C130" s="18">
        <v>0.28999999999999998</v>
      </c>
      <c r="D130" s="18">
        <v>0</v>
      </c>
      <c r="E130" s="18">
        <v>0</v>
      </c>
      <c r="F130" s="18"/>
      <c r="H130" s="18"/>
    </row>
    <row r="131" spans="1:8" x14ac:dyDescent="0.3">
      <c r="A131" s="16"/>
      <c r="B131" s="105" t="s">
        <v>52</v>
      </c>
      <c r="C131" s="18">
        <v>0.26200000000000001</v>
      </c>
      <c r="D131" s="18">
        <v>0</v>
      </c>
      <c r="E131" s="18">
        <v>2.4E-2</v>
      </c>
      <c r="F131" s="18"/>
      <c r="H131" s="18"/>
    </row>
    <row r="132" spans="1:8" x14ac:dyDescent="0.3">
      <c r="A132" s="16"/>
      <c r="B132" s="105" t="s">
        <v>440</v>
      </c>
      <c r="C132" s="18">
        <v>0.28599999999999998</v>
      </c>
      <c r="D132" s="18">
        <v>0</v>
      </c>
      <c r="E132" s="18">
        <v>0</v>
      </c>
      <c r="F132" s="18"/>
      <c r="H132" s="18"/>
    </row>
    <row r="133" spans="1:8" x14ac:dyDescent="0.3">
      <c r="A133" s="16"/>
      <c r="B133" s="105" t="s">
        <v>453</v>
      </c>
      <c r="C133" s="18">
        <v>0.19</v>
      </c>
      <c r="D133" s="18">
        <v>0</v>
      </c>
      <c r="E133" s="18">
        <v>9.5000000000000001E-2</v>
      </c>
      <c r="F133" s="18"/>
      <c r="H133" s="18"/>
    </row>
    <row r="134" spans="1:8" x14ac:dyDescent="0.3">
      <c r="A134" s="16"/>
      <c r="B134" s="105" t="s">
        <v>486</v>
      </c>
      <c r="C134" s="18">
        <v>0.214</v>
      </c>
      <c r="D134" s="18">
        <v>7.0999999999999994E-2</v>
      </c>
      <c r="E134" s="18">
        <v>0</v>
      </c>
      <c r="F134" s="18"/>
      <c r="H134" s="18"/>
    </row>
    <row r="135" spans="1:8" x14ac:dyDescent="0.3">
      <c r="A135" s="16"/>
      <c r="B135" s="105" t="s">
        <v>93</v>
      </c>
      <c r="C135" s="18">
        <v>0.28000000000000003</v>
      </c>
      <c r="D135" s="18">
        <v>0</v>
      </c>
      <c r="E135" s="18">
        <v>0</v>
      </c>
      <c r="F135" s="18"/>
      <c r="H135" s="18"/>
    </row>
    <row r="136" spans="1:8" x14ac:dyDescent="0.3">
      <c r="A136" s="16"/>
      <c r="B136" s="105" t="s">
        <v>114</v>
      </c>
      <c r="C136" s="18">
        <v>0</v>
      </c>
      <c r="D136" s="18">
        <v>9.0999999999999998E-2</v>
      </c>
      <c r="E136" s="18">
        <v>0.182</v>
      </c>
      <c r="F136" s="18"/>
      <c r="H136" s="18"/>
    </row>
    <row r="137" spans="1:8" x14ac:dyDescent="0.3">
      <c r="A137" s="16"/>
      <c r="B137" s="105" t="s">
        <v>441</v>
      </c>
      <c r="C137" s="18">
        <v>0.19900000000000001</v>
      </c>
      <c r="D137" s="18">
        <v>6.2E-2</v>
      </c>
      <c r="E137" s="18">
        <v>0</v>
      </c>
      <c r="F137" s="18"/>
      <c r="H137" s="18"/>
    </row>
    <row r="138" spans="1:8" x14ac:dyDescent="0.3">
      <c r="A138" s="16"/>
      <c r="B138" s="105" t="s">
        <v>72</v>
      </c>
      <c r="C138" s="18">
        <v>0.16200000000000001</v>
      </c>
      <c r="D138" s="18">
        <v>6.8000000000000005E-2</v>
      </c>
      <c r="E138" s="18">
        <v>2.7E-2</v>
      </c>
      <c r="F138" s="18"/>
      <c r="H138" s="18"/>
    </row>
    <row r="139" spans="1:8" x14ac:dyDescent="0.3">
      <c r="A139" s="16"/>
      <c r="B139" s="105" t="s">
        <v>427</v>
      </c>
      <c r="C139" s="18">
        <v>0.20499999999999999</v>
      </c>
      <c r="D139" s="18">
        <v>5.0999999999999997E-2</v>
      </c>
      <c r="E139" s="18">
        <v>0</v>
      </c>
      <c r="F139" s="18"/>
      <c r="H139" s="18"/>
    </row>
    <row r="140" spans="1:8" x14ac:dyDescent="0.3">
      <c r="A140" s="16"/>
      <c r="B140" s="105" t="s">
        <v>43</v>
      </c>
      <c r="C140" s="18">
        <v>0.16700000000000001</v>
      </c>
      <c r="D140" s="18">
        <v>8.3000000000000004E-2</v>
      </c>
      <c r="E140" s="18">
        <v>0</v>
      </c>
      <c r="F140" s="18"/>
      <c r="H140" s="18"/>
    </row>
    <row r="141" spans="1:8" x14ac:dyDescent="0.3">
      <c r="A141" s="16"/>
      <c r="B141" s="105" t="s">
        <v>95</v>
      </c>
      <c r="C141" s="18">
        <v>0.14299999999999999</v>
      </c>
      <c r="D141" s="18">
        <v>9.5000000000000001E-2</v>
      </c>
      <c r="E141" s="18">
        <v>0</v>
      </c>
      <c r="F141" s="18"/>
      <c r="H141" s="18"/>
    </row>
    <row r="142" spans="1:8" x14ac:dyDescent="0.3">
      <c r="A142" s="16"/>
      <c r="B142" s="105" t="s">
        <v>449</v>
      </c>
      <c r="C142" s="18">
        <v>0.23699999999999999</v>
      </c>
      <c r="D142" s="18">
        <v>0</v>
      </c>
      <c r="E142" s="18">
        <v>0</v>
      </c>
      <c r="F142" s="18"/>
      <c r="H142" s="18"/>
    </row>
    <row r="143" spans="1:8" x14ac:dyDescent="0.3">
      <c r="A143" s="16"/>
      <c r="B143" s="105" t="s">
        <v>17</v>
      </c>
      <c r="C143" s="18">
        <v>0.23300000000000001</v>
      </c>
      <c r="D143" s="18">
        <v>0</v>
      </c>
      <c r="E143" s="18">
        <v>0</v>
      </c>
      <c r="F143" s="18"/>
      <c r="H143" s="18"/>
    </row>
    <row r="144" spans="1:8" x14ac:dyDescent="0.3">
      <c r="A144" s="16"/>
      <c r="B144" s="105" t="s">
        <v>12</v>
      </c>
      <c r="C144" s="18">
        <v>0.222</v>
      </c>
      <c r="D144" s="18">
        <v>0</v>
      </c>
      <c r="E144" s="18">
        <v>0</v>
      </c>
      <c r="F144" s="18"/>
      <c r="H144" s="18"/>
    </row>
    <row r="145" spans="1:8" x14ac:dyDescent="0.3">
      <c r="A145" s="16"/>
      <c r="B145" s="105" t="s">
        <v>14</v>
      </c>
      <c r="C145" s="18">
        <v>0.20599999999999999</v>
      </c>
      <c r="D145" s="18">
        <v>0</v>
      </c>
      <c r="E145" s="18">
        <v>0</v>
      </c>
      <c r="F145" s="18"/>
      <c r="H145" s="18"/>
    </row>
    <row r="146" spans="1:8" x14ac:dyDescent="0.3">
      <c r="A146" s="16"/>
      <c r="B146" s="105" t="s">
        <v>444</v>
      </c>
      <c r="C146" s="18">
        <v>0.19</v>
      </c>
      <c r="D146" s="18">
        <v>0</v>
      </c>
      <c r="E146" s="18">
        <v>0</v>
      </c>
      <c r="F146" s="18"/>
      <c r="H146" s="18"/>
    </row>
    <row r="147" spans="1:8" x14ac:dyDescent="0.3">
      <c r="A147" s="16"/>
      <c r="B147" s="105" t="s">
        <v>54</v>
      </c>
      <c r="C147" s="18">
        <v>0.125</v>
      </c>
      <c r="D147" s="18">
        <v>6.3E-2</v>
      </c>
      <c r="E147" s="18">
        <v>0</v>
      </c>
      <c r="F147" s="18"/>
      <c r="H147" s="18"/>
    </row>
    <row r="148" spans="1:8" x14ac:dyDescent="0.3">
      <c r="A148" s="16"/>
      <c r="B148" s="105" t="s">
        <v>439</v>
      </c>
      <c r="C148" s="18">
        <v>0.125</v>
      </c>
      <c r="D148" s="18">
        <v>0.05</v>
      </c>
      <c r="E148" s="18">
        <v>0</v>
      </c>
      <c r="F148" s="18"/>
      <c r="H148" s="18"/>
    </row>
    <row r="149" spans="1:8" x14ac:dyDescent="0.3">
      <c r="A149" s="16"/>
      <c r="B149" s="105" t="s">
        <v>10</v>
      </c>
      <c r="C149" s="18">
        <v>0.13</v>
      </c>
      <c r="D149" s="18">
        <v>4.2999999999999997E-2</v>
      </c>
      <c r="E149" s="18">
        <v>0</v>
      </c>
      <c r="F149" s="18"/>
      <c r="H149" s="18"/>
    </row>
    <row r="150" spans="1:8" x14ac:dyDescent="0.3">
      <c r="A150" s="16"/>
      <c r="B150" s="105" t="s">
        <v>56</v>
      </c>
      <c r="C150" s="18">
        <v>0.16700000000000001</v>
      </c>
      <c r="D150" s="18">
        <v>0</v>
      </c>
      <c r="E150" s="18">
        <v>0</v>
      </c>
      <c r="F150" s="18"/>
      <c r="H150" s="18"/>
    </row>
    <row r="151" spans="1:8" x14ac:dyDescent="0.3">
      <c r="A151" s="16"/>
      <c r="B151" s="105" t="s">
        <v>22</v>
      </c>
      <c r="C151" s="18">
        <v>0.14899999999999999</v>
      </c>
      <c r="D151" s="18">
        <v>1.4E-2</v>
      </c>
      <c r="E151" s="18">
        <v>0</v>
      </c>
      <c r="F151" s="18"/>
      <c r="H151" s="18"/>
    </row>
    <row r="152" spans="1:8" x14ac:dyDescent="0.3">
      <c r="A152" s="16"/>
      <c r="B152" s="105" t="s">
        <v>446</v>
      </c>
      <c r="C152" s="18">
        <v>0.12</v>
      </c>
      <c r="D152" s="18">
        <v>0.04</v>
      </c>
      <c r="E152" s="18">
        <v>0</v>
      </c>
      <c r="F152" s="18"/>
      <c r="H152" s="18"/>
    </row>
    <row r="153" spans="1:8" x14ac:dyDescent="0.3">
      <c r="A153" s="16"/>
      <c r="B153" s="105" t="s">
        <v>487</v>
      </c>
      <c r="C153" s="18">
        <v>0.155</v>
      </c>
      <c r="D153" s="18">
        <v>0</v>
      </c>
      <c r="E153" s="18">
        <v>0</v>
      </c>
      <c r="F153" s="18"/>
      <c r="H153" s="18"/>
    </row>
    <row r="154" spans="1:8" x14ac:dyDescent="0.3">
      <c r="A154" s="16"/>
      <c r="B154" s="105" t="s">
        <v>435</v>
      </c>
      <c r="C154" s="18">
        <v>0.15</v>
      </c>
      <c r="D154" s="18">
        <v>0</v>
      </c>
      <c r="E154" s="18">
        <v>0</v>
      </c>
      <c r="F154" s="18"/>
      <c r="H154" s="18"/>
    </row>
    <row r="155" spans="1:8" x14ac:dyDescent="0.3">
      <c r="A155" s="16"/>
      <c r="B155" s="105" t="s">
        <v>437</v>
      </c>
      <c r="C155" s="18">
        <v>0.14599999999999999</v>
      </c>
      <c r="D155" s="18">
        <v>0</v>
      </c>
      <c r="E155" s="18">
        <v>0</v>
      </c>
      <c r="F155" s="18"/>
      <c r="H155" s="18"/>
    </row>
    <row r="156" spans="1:8" x14ac:dyDescent="0.3">
      <c r="A156" s="16"/>
      <c r="B156" s="105" t="s">
        <v>45</v>
      </c>
      <c r="C156" s="18">
        <v>0.14299999999999999</v>
      </c>
      <c r="D156" s="18">
        <v>0</v>
      </c>
      <c r="E156" s="18">
        <v>0</v>
      </c>
      <c r="F156" s="18"/>
      <c r="H156" s="18"/>
    </row>
    <row r="157" spans="1:8" x14ac:dyDescent="0.3">
      <c r="A157" s="16"/>
      <c r="B157" s="105" t="s">
        <v>442</v>
      </c>
      <c r="C157" s="18">
        <v>0.13500000000000001</v>
      </c>
      <c r="D157" s="18">
        <v>0</v>
      </c>
      <c r="E157" s="18">
        <v>0</v>
      </c>
      <c r="F157" s="18"/>
      <c r="H157" s="18"/>
    </row>
    <row r="158" spans="1:8" x14ac:dyDescent="0.3">
      <c r="A158" s="16"/>
      <c r="B158" s="105" t="s">
        <v>19</v>
      </c>
      <c r="C158" s="18">
        <v>0.122</v>
      </c>
      <c r="D158" s="18">
        <v>0</v>
      </c>
      <c r="E158" s="18">
        <v>0</v>
      </c>
      <c r="F158" s="18"/>
      <c r="H158" s="18"/>
    </row>
    <row r="159" spans="1:8" x14ac:dyDescent="0.3">
      <c r="A159" s="16"/>
      <c r="B159" s="105" t="s">
        <v>430</v>
      </c>
      <c r="C159" s="18">
        <v>0.11899999999999999</v>
      </c>
      <c r="D159" s="18">
        <v>0</v>
      </c>
      <c r="E159" s="18">
        <v>0</v>
      </c>
      <c r="F159" s="18"/>
      <c r="H159" s="18"/>
    </row>
    <row r="160" spans="1:8" x14ac:dyDescent="0.3">
      <c r="A160" s="16"/>
      <c r="B160" s="105" t="s">
        <v>448</v>
      </c>
      <c r="C160" s="18">
        <v>0.107</v>
      </c>
      <c r="D160" s="18">
        <v>0</v>
      </c>
      <c r="E160" s="18">
        <v>0</v>
      </c>
      <c r="F160" s="18"/>
      <c r="H160" s="18"/>
    </row>
    <row r="161" spans="1:8" x14ac:dyDescent="0.3">
      <c r="A161" s="16"/>
      <c r="B161" s="105" t="s">
        <v>447</v>
      </c>
      <c r="C161" s="18">
        <v>0.10199999999999999</v>
      </c>
      <c r="D161" s="18">
        <v>0</v>
      </c>
      <c r="E161" s="18">
        <v>0</v>
      </c>
      <c r="F161" s="18"/>
      <c r="H161" s="18"/>
    </row>
    <row r="162" spans="1:8" x14ac:dyDescent="0.3">
      <c r="A162" s="16"/>
      <c r="B162" s="105" t="s">
        <v>1</v>
      </c>
      <c r="C162" s="18">
        <v>0.1</v>
      </c>
      <c r="D162" s="18">
        <v>0</v>
      </c>
      <c r="E162" s="18">
        <v>0</v>
      </c>
      <c r="F162" s="18"/>
      <c r="H162" s="18"/>
    </row>
    <row r="163" spans="1:8" x14ac:dyDescent="0.3">
      <c r="A163" s="16"/>
      <c r="B163" s="105" t="s">
        <v>9</v>
      </c>
      <c r="C163" s="18">
        <v>4.4999999999999998E-2</v>
      </c>
      <c r="D163" s="18">
        <v>4.4999999999999998E-2</v>
      </c>
      <c r="E163" s="18">
        <v>0</v>
      </c>
      <c r="F163" s="18"/>
      <c r="H163" s="18"/>
    </row>
    <row r="164" spans="1:8" x14ac:dyDescent="0.3">
      <c r="A164" s="16"/>
      <c r="B164" s="105" t="s">
        <v>3</v>
      </c>
      <c r="C164" s="18">
        <v>7.4999999999999997E-2</v>
      </c>
      <c r="D164" s="18">
        <v>6.0000000000000001E-3</v>
      </c>
      <c r="E164" s="18">
        <v>0</v>
      </c>
      <c r="F164" s="18"/>
      <c r="H164" s="18"/>
    </row>
    <row r="165" spans="1:8" x14ac:dyDescent="0.3">
      <c r="A165" s="16"/>
      <c r="B165" s="105" t="s">
        <v>79</v>
      </c>
      <c r="C165" s="18">
        <v>7.6999999999999999E-2</v>
      </c>
      <c r="D165" s="18">
        <v>0</v>
      </c>
      <c r="E165" s="18">
        <v>0</v>
      </c>
      <c r="F165" s="18"/>
      <c r="H165" s="18"/>
    </row>
    <row r="166" spans="1:8" x14ac:dyDescent="0.3">
      <c r="A166" s="16"/>
      <c r="B166" s="105" t="s">
        <v>0</v>
      </c>
      <c r="C166" s="18">
        <v>4.2999999999999997E-2</v>
      </c>
      <c r="D166" s="18">
        <v>1.4E-2</v>
      </c>
      <c r="E166" s="18">
        <v>0</v>
      </c>
      <c r="F166" s="18"/>
      <c r="H166" s="18"/>
    </row>
    <row r="167" spans="1:8" x14ac:dyDescent="0.3">
      <c r="A167" s="16"/>
      <c r="B167" s="105" t="s">
        <v>443</v>
      </c>
      <c r="C167" s="18">
        <v>5.0999999999999997E-2</v>
      </c>
      <c r="D167" s="18">
        <v>0</v>
      </c>
      <c r="E167" s="18">
        <v>0</v>
      </c>
      <c r="F167" s="18"/>
      <c r="H167" s="18"/>
    </row>
    <row r="168" spans="1:8" x14ac:dyDescent="0.3">
      <c r="A168" s="16"/>
      <c r="C168" s="16"/>
      <c r="D168" s="16"/>
      <c r="E168" s="16"/>
      <c r="F168" s="16"/>
      <c r="H168" s="18"/>
    </row>
    <row r="169" spans="1:8" x14ac:dyDescent="0.3">
      <c r="A169" s="16"/>
      <c r="C169" s="16"/>
      <c r="D169" s="16"/>
      <c r="E169" s="16"/>
      <c r="F169" s="16"/>
      <c r="H169" s="18"/>
    </row>
    <row r="170" spans="1:8" x14ac:dyDescent="0.3">
      <c r="A170" s="16"/>
      <c r="C170" s="16"/>
      <c r="D170" s="16"/>
      <c r="E170" s="16"/>
      <c r="F170" s="16"/>
      <c r="H170" s="18"/>
    </row>
    <row r="171" spans="1:8" x14ac:dyDescent="0.3">
      <c r="A171" s="16"/>
      <c r="C171" s="16"/>
      <c r="D171" s="16"/>
      <c r="E171" s="16"/>
      <c r="F171" s="16"/>
      <c r="H171" s="18"/>
    </row>
    <row r="172" spans="1:8" x14ac:dyDescent="0.3">
      <c r="A172" s="16"/>
      <c r="C172" s="16"/>
      <c r="D172" s="16"/>
      <c r="E172" s="16"/>
      <c r="F172" s="16"/>
      <c r="H172" s="18"/>
    </row>
    <row r="173" spans="1:8" x14ac:dyDescent="0.3">
      <c r="A173" s="16"/>
      <c r="C173" s="16"/>
      <c r="D173" s="16"/>
      <c r="E173" s="16"/>
      <c r="F173" s="16"/>
      <c r="H173" s="18"/>
    </row>
    <row r="174" spans="1:8" x14ac:dyDescent="0.3">
      <c r="A174" s="16"/>
      <c r="C174" s="16"/>
      <c r="D174" s="16"/>
      <c r="E174" s="16"/>
      <c r="F174" s="16"/>
      <c r="H174" s="18"/>
    </row>
    <row r="175" spans="1:8" x14ac:dyDescent="0.3">
      <c r="A175" s="16"/>
      <c r="C175" s="16"/>
      <c r="D175" s="16"/>
      <c r="E175" s="16"/>
      <c r="F175" s="16"/>
      <c r="H175" s="18"/>
    </row>
    <row r="176" spans="1:8" x14ac:dyDescent="0.3">
      <c r="A176" s="16"/>
      <c r="C176" s="16"/>
      <c r="D176" s="16"/>
      <c r="E176" s="16"/>
      <c r="F176" s="16"/>
      <c r="H176" s="18"/>
    </row>
    <row r="177" spans="1:8" x14ac:dyDescent="0.3">
      <c r="A177" s="16"/>
      <c r="C177" s="16"/>
      <c r="D177" s="16"/>
      <c r="E177" s="16"/>
      <c r="F177" s="16"/>
      <c r="H177" s="18"/>
    </row>
    <row r="178" spans="1:8" x14ac:dyDescent="0.3">
      <c r="A178" s="16"/>
      <c r="C178" s="16"/>
      <c r="D178" s="16"/>
      <c r="E178" s="16"/>
      <c r="F178" s="16"/>
      <c r="H178" s="18"/>
    </row>
    <row r="179" spans="1:8" x14ac:dyDescent="0.3">
      <c r="A179" s="16"/>
      <c r="C179" s="16"/>
      <c r="D179" s="16"/>
      <c r="E179" s="16"/>
      <c r="F179" s="16"/>
      <c r="H179" s="18"/>
    </row>
    <row r="180" spans="1:8" x14ac:dyDescent="0.3">
      <c r="A180" s="16"/>
      <c r="C180" s="16"/>
      <c r="D180" s="16"/>
      <c r="E180" s="16"/>
      <c r="F180" s="16"/>
      <c r="H180" s="18"/>
    </row>
    <row r="181" spans="1:8" x14ac:dyDescent="0.3">
      <c r="A181" s="16"/>
      <c r="C181" s="16"/>
      <c r="D181" s="16"/>
      <c r="E181" s="16"/>
      <c r="F181" s="16"/>
      <c r="H181" s="18"/>
    </row>
    <row r="182" spans="1:8" x14ac:dyDescent="0.3">
      <c r="A182" s="16"/>
      <c r="C182" s="16"/>
      <c r="D182" s="16"/>
      <c r="E182" s="16"/>
      <c r="F182" s="16"/>
      <c r="H182" s="18"/>
    </row>
    <row r="183" spans="1:8" x14ac:dyDescent="0.3">
      <c r="A183" s="16"/>
      <c r="C183" s="16"/>
      <c r="D183" s="16"/>
      <c r="E183" s="16"/>
      <c r="F183" s="16"/>
      <c r="H183" s="18"/>
    </row>
    <row r="184" spans="1:8" x14ac:dyDescent="0.3">
      <c r="A184" s="16"/>
      <c r="C184" s="16"/>
      <c r="D184" s="16"/>
      <c r="E184" s="16"/>
      <c r="F184" s="16"/>
      <c r="H184" s="18"/>
    </row>
    <row r="185" spans="1:8" x14ac:dyDescent="0.3">
      <c r="A185" s="16"/>
      <c r="C185" s="16"/>
      <c r="D185" s="16"/>
      <c r="E185" s="16"/>
      <c r="F185" s="16"/>
      <c r="H185" s="18"/>
    </row>
    <row r="186" spans="1:8" x14ac:dyDescent="0.3">
      <c r="A186" s="16"/>
      <c r="C186" s="16"/>
      <c r="D186" s="16"/>
      <c r="E186" s="16"/>
      <c r="F186" s="16"/>
      <c r="H186" s="18"/>
    </row>
    <row r="187" spans="1:8" x14ac:dyDescent="0.3">
      <c r="A187" s="16"/>
      <c r="C187" s="16"/>
      <c r="D187" s="16"/>
      <c r="E187" s="16"/>
      <c r="F187" s="16"/>
      <c r="H187" s="18"/>
    </row>
    <row r="188" spans="1:8" x14ac:dyDescent="0.3">
      <c r="A188" s="16"/>
      <c r="C188" s="16"/>
      <c r="D188" s="16"/>
      <c r="E188" s="16"/>
      <c r="F188" s="16"/>
      <c r="H188" s="18"/>
    </row>
    <row r="189" spans="1:8" x14ac:dyDescent="0.3">
      <c r="A189" s="16"/>
      <c r="C189" s="16"/>
      <c r="D189" s="16"/>
      <c r="E189" s="16"/>
      <c r="F189" s="16"/>
      <c r="H189" s="18"/>
    </row>
    <row r="190" spans="1:8" x14ac:dyDescent="0.3">
      <c r="A190" s="16"/>
      <c r="C190" s="16"/>
      <c r="D190" s="16"/>
      <c r="E190" s="16"/>
      <c r="F190" s="16"/>
      <c r="H190" s="18"/>
    </row>
    <row r="191" spans="1:8" x14ac:dyDescent="0.3">
      <c r="A191" s="16"/>
      <c r="C191" s="16"/>
      <c r="D191" s="16"/>
      <c r="E191" s="16"/>
      <c r="F191" s="16"/>
    </row>
    <row r="192" spans="1:8" x14ac:dyDescent="0.3">
      <c r="A192" s="16"/>
      <c r="C192" s="16"/>
      <c r="D192" s="16"/>
      <c r="E192" s="16"/>
      <c r="F192" s="16"/>
    </row>
    <row r="193" spans="1:6" x14ac:dyDescent="0.3">
      <c r="A193" s="16"/>
      <c r="C193" s="16"/>
      <c r="D193" s="16"/>
      <c r="E193" s="16"/>
      <c r="F193" s="16"/>
    </row>
    <row r="194" spans="1:6" x14ac:dyDescent="0.3">
      <c r="A194" s="16"/>
      <c r="C194" s="16"/>
      <c r="D194" s="16"/>
      <c r="E194" s="16"/>
      <c r="F194" s="16"/>
    </row>
    <row r="195" spans="1:6" x14ac:dyDescent="0.3">
      <c r="A195" s="16"/>
      <c r="C195" s="16"/>
      <c r="D195" s="16"/>
      <c r="E195" s="16"/>
      <c r="F195" s="16"/>
    </row>
    <row r="196" spans="1:6" x14ac:dyDescent="0.3">
      <c r="A196" s="16"/>
      <c r="C196" s="16"/>
      <c r="D196" s="16"/>
      <c r="E196" s="16"/>
      <c r="F196" s="16"/>
    </row>
    <row r="197" spans="1:6" x14ac:dyDescent="0.3">
      <c r="A197" s="16"/>
      <c r="C197" s="16"/>
      <c r="D197" s="16"/>
      <c r="E197" s="16"/>
      <c r="F197" s="16"/>
    </row>
    <row r="198" spans="1:6" x14ac:dyDescent="0.3">
      <c r="A198" s="16"/>
      <c r="C198" s="16"/>
      <c r="D198" s="16"/>
      <c r="E198" s="16"/>
      <c r="F198" s="16"/>
    </row>
    <row r="199" spans="1:6" x14ac:dyDescent="0.3">
      <c r="A199" s="16"/>
      <c r="C199" s="16"/>
      <c r="D199" s="16"/>
      <c r="E199" s="16"/>
      <c r="F199" s="16"/>
    </row>
    <row r="200" spans="1:6" x14ac:dyDescent="0.3">
      <c r="A200" s="16"/>
      <c r="C200" s="16"/>
      <c r="D200" s="16"/>
      <c r="E200" s="16"/>
      <c r="F200" s="16"/>
    </row>
    <row r="201" spans="1:6" x14ac:dyDescent="0.3">
      <c r="A201" s="16"/>
      <c r="C201" s="16"/>
      <c r="D201" s="16"/>
      <c r="E201" s="16"/>
      <c r="F201" s="16"/>
    </row>
    <row r="202" spans="1:6" x14ac:dyDescent="0.3">
      <c r="A202" s="16"/>
      <c r="C202" s="16"/>
      <c r="D202" s="16"/>
      <c r="E202" s="16"/>
      <c r="F202" s="16"/>
    </row>
    <row r="203" spans="1:6" x14ac:dyDescent="0.3">
      <c r="A203" s="16"/>
      <c r="C203" s="16"/>
      <c r="D203" s="16"/>
      <c r="E203" s="16"/>
      <c r="F203" s="16"/>
    </row>
    <row r="204" spans="1:6" x14ac:dyDescent="0.3">
      <c r="A204" s="16"/>
      <c r="C204" s="16"/>
      <c r="D204" s="16"/>
      <c r="E204" s="16"/>
      <c r="F204" s="16"/>
    </row>
    <row r="205" spans="1:6" x14ac:dyDescent="0.3">
      <c r="A205" s="16"/>
      <c r="C205" s="16"/>
      <c r="D205" s="16"/>
      <c r="E205" s="16"/>
      <c r="F205" s="16"/>
    </row>
    <row r="206" spans="1:6" x14ac:dyDescent="0.3">
      <c r="A206" s="16"/>
      <c r="C206" s="16"/>
      <c r="D206" s="16"/>
      <c r="E206" s="16"/>
      <c r="F206" s="16"/>
    </row>
    <row r="207" spans="1:6" x14ac:dyDescent="0.3">
      <c r="A207" s="16"/>
      <c r="C207" s="16"/>
      <c r="D207" s="16"/>
      <c r="E207" s="16"/>
      <c r="F207" s="16"/>
    </row>
    <row r="208" spans="1:6" x14ac:dyDescent="0.3">
      <c r="A208" s="16"/>
      <c r="C208" s="16"/>
      <c r="D208" s="16"/>
      <c r="E208" s="16"/>
      <c r="F208" s="16"/>
    </row>
    <row r="209" spans="1:6" x14ac:dyDescent="0.3">
      <c r="A209" s="16"/>
      <c r="C209" s="16"/>
      <c r="D209" s="16"/>
      <c r="E209" s="16"/>
      <c r="F209" s="16"/>
    </row>
    <row r="210" spans="1:6" x14ac:dyDescent="0.3">
      <c r="A210" s="16"/>
      <c r="C210" s="16"/>
      <c r="D210" s="16"/>
      <c r="E210" s="16"/>
      <c r="F210" s="16"/>
    </row>
    <row r="211" spans="1:6" x14ac:dyDescent="0.3">
      <c r="A211" s="16"/>
      <c r="C211" s="16"/>
      <c r="D211" s="16"/>
      <c r="E211" s="16"/>
      <c r="F211" s="16"/>
    </row>
    <row r="212" spans="1:6" x14ac:dyDescent="0.3">
      <c r="A212" s="16"/>
      <c r="C212" s="16"/>
      <c r="D212" s="16"/>
      <c r="E212" s="16"/>
      <c r="F212" s="16"/>
    </row>
    <row r="213" spans="1:6" x14ac:dyDescent="0.3">
      <c r="A213" s="16"/>
      <c r="C213" s="16"/>
      <c r="D213" s="16"/>
      <c r="E213" s="16"/>
      <c r="F213" s="16"/>
    </row>
    <row r="214" spans="1:6" x14ac:dyDescent="0.3">
      <c r="A214" s="16"/>
      <c r="C214" s="16"/>
      <c r="D214" s="16"/>
      <c r="E214" s="16"/>
      <c r="F214" s="16"/>
    </row>
    <row r="215" spans="1:6" x14ac:dyDescent="0.3">
      <c r="A215" s="16"/>
      <c r="C215" s="16"/>
      <c r="D215" s="16"/>
      <c r="E215" s="16"/>
      <c r="F215" s="16"/>
    </row>
    <row r="216" spans="1:6" x14ac:dyDescent="0.3">
      <c r="A216" s="16"/>
      <c r="C216" s="16"/>
      <c r="D216" s="16"/>
      <c r="E216" s="16"/>
      <c r="F216" s="16"/>
    </row>
    <row r="217" spans="1:6" x14ac:dyDescent="0.3">
      <c r="A217" s="16"/>
      <c r="C217" s="16"/>
      <c r="D217" s="16"/>
      <c r="E217" s="16"/>
      <c r="F217" s="16"/>
    </row>
    <row r="218" spans="1:6" x14ac:dyDescent="0.3">
      <c r="A218" s="16"/>
      <c r="C218" s="16"/>
      <c r="D218" s="16"/>
      <c r="E218" s="16"/>
      <c r="F218" s="16"/>
    </row>
    <row r="219" spans="1:6" x14ac:dyDescent="0.3">
      <c r="A219" s="16"/>
      <c r="C219" s="16"/>
      <c r="D219" s="16"/>
      <c r="E219" s="16"/>
      <c r="F219" s="16"/>
    </row>
    <row r="220" spans="1:6" x14ac:dyDescent="0.3">
      <c r="A220" s="16"/>
      <c r="C220" s="16"/>
      <c r="D220" s="16"/>
      <c r="E220" s="16"/>
      <c r="F220" s="16"/>
    </row>
    <row r="221" spans="1:6" x14ac:dyDescent="0.3">
      <c r="A221" s="16"/>
      <c r="C221" s="16"/>
      <c r="D221" s="16"/>
      <c r="E221" s="16"/>
      <c r="F221" s="16"/>
    </row>
    <row r="222" spans="1:6" x14ac:dyDescent="0.3">
      <c r="A222" s="16"/>
      <c r="C222" s="16"/>
      <c r="D222" s="16"/>
      <c r="E222" s="16"/>
      <c r="F222" s="16"/>
    </row>
    <row r="223" spans="1:6" x14ac:dyDescent="0.3">
      <c r="A223" s="16"/>
      <c r="C223" s="16"/>
      <c r="D223" s="16"/>
      <c r="E223" s="16"/>
      <c r="F223" s="16"/>
    </row>
    <row r="224" spans="1:6" x14ac:dyDescent="0.3">
      <c r="A224" s="16"/>
      <c r="C224" s="16"/>
      <c r="D224" s="16"/>
      <c r="E224" s="16"/>
      <c r="F224" s="16"/>
    </row>
    <row r="225" spans="1:6" x14ac:dyDescent="0.3">
      <c r="A225" s="16"/>
      <c r="C225" s="16"/>
      <c r="D225" s="16"/>
      <c r="E225" s="16"/>
      <c r="F225" s="16"/>
    </row>
    <row r="226" spans="1:6" x14ac:dyDescent="0.3">
      <c r="A226" s="16"/>
      <c r="C226" s="16"/>
      <c r="D226" s="16"/>
      <c r="E226" s="16"/>
      <c r="F226" s="16"/>
    </row>
    <row r="227" spans="1:6" x14ac:dyDescent="0.3">
      <c r="A227" s="16"/>
      <c r="C227" s="16"/>
      <c r="D227" s="16"/>
      <c r="E227" s="16"/>
      <c r="F227" s="16"/>
    </row>
    <row r="228" spans="1:6" x14ac:dyDescent="0.3">
      <c r="A228" s="16"/>
      <c r="C228" s="16"/>
      <c r="D228" s="16"/>
      <c r="E228" s="16"/>
      <c r="F228" s="16"/>
    </row>
    <row r="229" spans="1:6" x14ac:dyDescent="0.3">
      <c r="A229" s="16"/>
      <c r="C229" s="16"/>
      <c r="D229" s="16"/>
      <c r="E229" s="16"/>
      <c r="F229" s="16"/>
    </row>
    <row r="230" spans="1:6" x14ac:dyDescent="0.3">
      <c r="A230" s="16"/>
      <c r="C230" s="16"/>
      <c r="D230" s="16"/>
      <c r="E230" s="16"/>
      <c r="F230" s="16"/>
    </row>
    <row r="231" spans="1:6" x14ac:dyDescent="0.3">
      <c r="A231" s="16"/>
      <c r="C231" s="16"/>
      <c r="D231" s="16"/>
      <c r="E231" s="16"/>
      <c r="F231" s="16"/>
    </row>
    <row r="232" spans="1:6" x14ac:dyDescent="0.3">
      <c r="A232" s="16"/>
      <c r="C232" s="16"/>
      <c r="D232" s="16"/>
      <c r="E232" s="16"/>
      <c r="F232" s="16"/>
    </row>
    <row r="233" spans="1:6" x14ac:dyDescent="0.3">
      <c r="A233" s="16"/>
      <c r="C233" s="16"/>
      <c r="D233" s="16"/>
      <c r="E233" s="16"/>
      <c r="F233" s="16"/>
    </row>
    <row r="234" spans="1:6" x14ac:dyDescent="0.3">
      <c r="A234" s="16"/>
      <c r="C234" s="16"/>
      <c r="D234" s="16"/>
      <c r="E234" s="16"/>
      <c r="F234" s="16"/>
    </row>
    <row r="235" spans="1:6" x14ac:dyDescent="0.3">
      <c r="A235" s="16"/>
      <c r="C235" s="16"/>
      <c r="D235" s="16"/>
      <c r="E235" s="16"/>
      <c r="F235" s="16"/>
    </row>
    <row r="236" spans="1:6" x14ac:dyDescent="0.3">
      <c r="A236" s="16"/>
      <c r="C236" s="16"/>
      <c r="D236" s="16"/>
      <c r="E236" s="16"/>
      <c r="F236" s="16"/>
    </row>
    <row r="237" spans="1:6" x14ac:dyDescent="0.3">
      <c r="A237" s="16"/>
      <c r="C237" s="16"/>
      <c r="D237" s="16"/>
      <c r="E237" s="16"/>
      <c r="F237" s="16"/>
    </row>
    <row r="238" spans="1:6" x14ac:dyDescent="0.3">
      <c r="A238" s="16"/>
      <c r="C238" s="16"/>
      <c r="D238" s="16"/>
      <c r="E238" s="16"/>
      <c r="F238" s="16"/>
    </row>
    <row r="239" spans="1:6" x14ac:dyDescent="0.3">
      <c r="A239" s="16"/>
      <c r="C239" s="16"/>
      <c r="D239" s="16"/>
      <c r="E239" s="16"/>
      <c r="F239" s="16"/>
    </row>
    <row r="240" spans="1:6" x14ac:dyDescent="0.3">
      <c r="A240" s="16"/>
      <c r="C240" s="16"/>
      <c r="D240" s="16"/>
      <c r="E240" s="16"/>
      <c r="F240" s="16"/>
    </row>
    <row r="241" spans="1:6" x14ac:dyDescent="0.3">
      <c r="A241" s="16"/>
      <c r="C241" s="16"/>
      <c r="D241" s="16"/>
      <c r="E241" s="16"/>
      <c r="F241" s="16"/>
    </row>
    <row r="242" spans="1:6" x14ac:dyDescent="0.3">
      <c r="A242" s="16"/>
      <c r="C242" s="16"/>
      <c r="D242" s="16"/>
      <c r="E242" s="16"/>
      <c r="F242" s="16"/>
    </row>
    <row r="243" spans="1:6" x14ac:dyDescent="0.3">
      <c r="A243" s="16"/>
      <c r="C243" s="16"/>
      <c r="D243" s="16"/>
      <c r="E243" s="16"/>
      <c r="F243" s="16"/>
    </row>
    <row r="244" spans="1:6" x14ac:dyDescent="0.3">
      <c r="A244" s="16"/>
      <c r="C244" s="16"/>
      <c r="D244" s="16"/>
      <c r="E244" s="16"/>
      <c r="F244" s="16"/>
    </row>
    <row r="245" spans="1:6" x14ac:dyDescent="0.3">
      <c r="A245" s="16"/>
      <c r="C245" s="16"/>
      <c r="D245" s="16"/>
      <c r="E245" s="16"/>
      <c r="F245" s="16"/>
    </row>
    <row r="246" spans="1:6" x14ac:dyDescent="0.3">
      <c r="A246" s="16"/>
      <c r="C246" s="16"/>
      <c r="D246" s="16"/>
      <c r="E246" s="16"/>
      <c r="F246" s="16"/>
    </row>
    <row r="247" spans="1:6" x14ac:dyDescent="0.3">
      <c r="A247" s="16"/>
      <c r="C247" s="16"/>
      <c r="D247" s="16"/>
      <c r="E247" s="16"/>
      <c r="F247" s="16"/>
    </row>
    <row r="248" spans="1:6" x14ac:dyDescent="0.3">
      <c r="A248" s="16"/>
      <c r="C248" s="16"/>
      <c r="D248" s="16"/>
      <c r="E248" s="16"/>
      <c r="F248" s="16"/>
    </row>
    <row r="249" spans="1:6" x14ac:dyDescent="0.3">
      <c r="A249" s="16"/>
      <c r="C249" s="16"/>
      <c r="D249" s="16"/>
      <c r="E249" s="16"/>
      <c r="F249" s="16"/>
    </row>
    <row r="250" spans="1:6" x14ac:dyDescent="0.3">
      <c r="A250" s="16"/>
      <c r="C250" s="16"/>
      <c r="D250" s="16"/>
      <c r="E250" s="16"/>
      <c r="F250" s="16"/>
    </row>
    <row r="251" spans="1:6" x14ac:dyDescent="0.3">
      <c r="A251" s="16"/>
      <c r="C251" s="16"/>
      <c r="D251" s="16"/>
      <c r="E251" s="16"/>
      <c r="F251" s="16"/>
    </row>
    <row r="252" spans="1:6" x14ac:dyDescent="0.3">
      <c r="A252" s="16"/>
      <c r="C252" s="16"/>
      <c r="D252" s="16"/>
      <c r="E252" s="16"/>
      <c r="F252" s="16"/>
    </row>
    <row r="253" spans="1:6" x14ac:dyDescent="0.3">
      <c r="A253" s="16"/>
      <c r="C253" s="16"/>
      <c r="D253" s="16"/>
      <c r="E253" s="16"/>
      <c r="F253" s="16"/>
    </row>
    <row r="254" spans="1:6" x14ac:dyDescent="0.3">
      <c r="A254" s="16"/>
      <c r="C254" s="16"/>
      <c r="D254" s="16"/>
      <c r="E254" s="16"/>
      <c r="F254" s="16"/>
    </row>
    <row r="255" spans="1:6" x14ac:dyDescent="0.3">
      <c r="A255" s="16"/>
      <c r="C255" s="16"/>
      <c r="D255" s="16"/>
      <c r="E255" s="16"/>
      <c r="F255" s="16"/>
    </row>
    <row r="256" spans="1:6" x14ac:dyDescent="0.3">
      <c r="A256" s="16"/>
      <c r="C256" s="16"/>
      <c r="D256" s="16"/>
      <c r="E256" s="16"/>
      <c r="F256" s="16"/>
    </row>
    <row r="257" spans="1:6" x14ac:dyDescent="0.3">
      <c r="A257" s="16"/>
      <c r="C257" s="16"/>
      <c r="D257" s="16"/>
      <c r="E257" s="16"/>
      <c r="F257" s="16"/>
    </row>
    <row r="258" spans="1:6" x14ac:dyDescent="0.3">
      <c r="A258" s="16"/>
      <c r="C258" s="16"/>
      <c r="D258" s="16"/>
      <c r="E258" s="16"/>
      <c r="F258" s="16"/>
    </row>
    <row r="259" spans="1:6" x14ac:dyDescent="0.3">
      <c r="A259" s="16"/>
      <c r="C259" s="16"/>
      <c r="D259" s="16"/>
      <c r="E259" s="16"/>
      <c r="F259" s="16"/>
    </row>
    <row r="260" spans="1:6" x14ac:dyDescent="0.3">
      <c r="A260" s="16"/>
      <c r="C260" s="16"/>
      <c r="D260" s="16"/>
      <c r="E260" s="16"/>
      <c r="F260" s="16"/>
    </row>
    <row r="261" spans="1:6" x14ac:dyDescent="0.3">
      <c r="A261" s="16"/>
      <c r="C261" s="16"/>
      <c r="D261" s="16"/>
      <c r="E261" s="16"/>
      <c r="F261" s="16"/>
    </row>
    <row r="262" spans="1:6" x14ac:dyDescent="0.3">
      <c r="A262" s="16"/>
      <c r="C262" s="16"/>
      <c r="D262" s="16"/>
      <c r="E262" s="16"/>
      <c r="F262" s="16"/>
    </row>
    <row r="263" spans="1:6" x14ac:dyDescent="0.3">
      <c r="A263" s="16"/>
      <c r="C263" s="16"/>
      <c r="D263" s="16"/>
      <c r="E263" s="16"/>
      <c r="F263" s="16"/>
    </row>
    <row r="264" spans="1:6" x14ac:dyDescent="0.3">
      <c r="A264" s="16"/>
      <c r="C264" s="16"/>
      <c r="D264" s="16"/>
      <c r="E264" s="16"/>
      <c r="F264" s="16"/>
    </row>
    <row r="265" spans="1:6" x14ac:dyDescent="0.3">
      <c r="A265" s="16"/>
      <c r="C265" s="16"/>
      <c r="D265" s="16"/>
      <c r="E265" s="16"/>
      <c r="F265" s="16"/>
    </row>
    <row r="266" spans="1:6" x14ac:dyDescent="0.3">
      <c r="A266" s="16"/>
      <c r="C266" s="16"/>
      <c r="D266" s="16"/>
      <c r="E266" s="16"/>
      <c r="F266" s="16"/>
    </row>
    <row r="267" spans="1:6" x14ac:dyDescent="0.3">
      <c r="A267" s="16"/>
      <c r="C267" s="16"/>
      <c r="D267" s="16"/>
      <c r="E267" s="16"/>
      <c r="F267" s="16"/>
    </row>
    <row r="268" spans="1:6" x14ac:dyDescent="0.3">
      <c r="A268" s="16"/>
      <c r="C268" s="16"/>
      <c r="D268" s="16"/>
      <c r="E268" s="16"/>
      <c r="F268" s="16"/>
    </row>
    <row r="269" spans="1:6" x14ac:dyDescent="0.3">
      <c r="A269" s="16"/>
      <c r="C269" s="16"/>
      <c r="D269" s="16"/>
      <c r="E269" s="16"/>
      <c r="F269" s="16"/>
    </row>
    <row r="270" spans="1:6" x14ac:dyDescent="0.3">
      <c r="A270" s="16"/>
      <c r="C270" s="16"/>
      <c r="D270" s="16"/>
      <c r="E270" s="16"/>
      <c r="F270" s="16"/>
    </row>
    <row r="271" spans="1:6" x14ac:dyDescent="0.3">
      <c r="A271" s="16"/>
      <c r="C271" s="16"/>
      <c r="D271" s="16"/>
      <c r="E271" s="16"/>
      <c r="F271" s="16"/>
    </row>
    <row r="272" spans="1:6" x14ac:dyDescent="0.3">
      <c r="A272" s="16"/>
      <c r="C272" s="16"/>
      <c r="D272" s="16"/>
      <c r="E272" s="16"/>
      <c r="F272" s="16"/>
    </row>
  </sheetData>
  <sortState ref="B9:F165">
    <sortCondition descending="1" ref="F9:F165"/>
  </sortState>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L1" zoomScale="75" zoomScaleNormal="75" workbookViewId="0">
      <selection activeCell="F12" sqref="F12"/>
    </sheetView>
  </sheetViews>
  <sheetFormatPr defaultRowHeight="14.4" x14ac:dyDescent="0.3"/>
  <cols>
    <col min="1" max="1" width="18" customWidth="1"/>
  </cols>
  <sheetData>
    <row r="1" spans="1:7" x14ac:dyDescent="0.3">
      <c r="A1" s="16" t="s">
        <v>490</v>
      </c>
      <c r="B1" s="16"/>
      <c r="C1" s="16"/>
      <c r="D1" s="16"/>
      <c r="E1" s="16"/>
    </row>
    <row r="2" spans="1:7" ht="15" x14ac:dyDescent="0.25">
      <c r="A2" s="16"/>
      <c r="B2" s="16"/>
      <c r="C2" s="16"/>
      <c r="D2" s="16"/>
      <c r="E2" s="16"/>
    </row>
    <row r="3" spans="1:7" ht="15" x14ac:dyDescent="0.25">
      <c r="A3" s="16"/>
      <c r="B3" s="16"/>
      <c r="C3" s="16"/>
      <c r="D3" s="16"/>
      <c r="E3" s="16"/>
    </row>
    <row r="4" spans="1:7" ht="15" x14ac:dyDescent="0.25">
      <c r="A4" s="16"/>
      <c r="B4" s="16"/>
      <c r="C4" s="16"/>
      <c r="D4" s="16"/>
      <c r="E4" s="16"/>
    </row>
    <row r="5" spans="1:7" ht="15" x14ac:dyDescent="0.25">
      <c r="A5" s="16"/>
      <c r="B5" s="16"/>
      <c r="C5" s="16"/>
      <c r="D5" s="16"/>
      <c r="E5" s="16"/>
    </row>
    <row r="6" spans="1:7" x14ac:dyDescent="0.3">
      <c r="A6" s="16"/>
      <c r="B6" s="16"/>
      <c r="C6" s="16"/>
      <c r="D6" s="16"/>
      <c r="E6" s="16"/>
    </row>
    <row r="7" spans="1:7" x14ac:dyDescent="0.3">
      <c r="A7" s="16"/>
      <c r="B7" s="16"/>
      <c r="C7" s="16"/>
      <c r="D7" s="16"/>
      <c r="E7" s="16"/>
      <c r="G7" s="106"/>
    </row>
    <row r="8" spans="1:7" x14ac:dyDescent="0.3">
      <c r="A8" s="16"/>
      <c r="B8" s="16" t="s">
        <v>492</v>
      </c>
      <c r="C8" s="16" t="s">
        <v>493</v>
      </c>
      <c r="D8" s="16" t="s">
        <v>494</v>
      </c>
      <c r="E8" s="16"/>
    </row>
    <row r="9" spans="1:7" x14ac:dyDescent="0.3">
      <c r="A9" s="108" t="s">
        <v>136</v>
      </c>
      <c r="B9" s="16">
        <v>1</v>
      </c>
      <c r="C9" s="16">
        <v>0</v>
      </c>
      <c r="D9" s="16">
        <v>0</v>
      </c>
      <c r="E9" s="16">
        <f>SUM(B9:D9)</f>
        <v>1</v>
      </c>
    </row>
    <row r="10" spans="1:7" x14ac:dyDescent="0.3">
      <c r="A10" s="108" t="s">
        <v>432</v>
      </c>
      <c r="B10" s="16">
        <v>0.45500000000000002</v>
      </c>
      <c r="C10" s="16">
        <v>0.36399999999999999</v>
      </c>
      <c r="D10" s="16">
        <v>9.0999999999999998E-2</v>
      </c>
      <c r="E10" s="16">
        <f t="shared" ref="E10:E27" si="0">SUM(B10:D10)</f>
        <v>0.90999999999999992</v>
      </c>
    </row>
    <row r="11" spans="1:7" x14ac:dyDescent="0.3">
      <c r="A11" s="108" t="s">
        <v>154</v>
      </c>
      <c r="B11" s="16">
        <v>0.10299999999999999</v>
      </c>
      <c r="C11" s="16">
        <v>0.58599999999999997</v>
      </c>
      <c r="D11" s="16">
        <v>0.17199999999999999</v>
      </c>
      <c r="E11" s="16">
        <f t="shared" si="0"/>
        <v>0.86099999999999999</v>
      </c>
    </row>
    <row r="12" spans="1:7" x14ac:dyDescent="0.3">
      <c r="A12" s="108" t="s">
        <v>123</v>
      </c>
      <c r="B12" s="16">
        <v>0.5</v>
      </c>
      <c r="C12" s="16">
        <v>0.27500000000000002</v>
      </c>
      <c r="D12" s="16">
        <v>2.5000000000000001E-2</v>
      </c>
      <c r="E12" s="16">
        <f t="shared" si="0"/>
        <v>0.8</v>
      </c>
      <c r="F12" s="16"/>
    </row>
    <row r="13" spans="1:7" x14ac:dyDescent="0.3">
      <c r="A13" s="108" t="s">
        <v>148</v>
      </c>
      <c r="B13" s="16">
        <v>0.4</v>
      </c>
      <c r="C13" s="16">
        <v>0.3</v>
      </c>
      <c r="D13" s="16">
        <v>0.1</v>
      </c>
      <c r="E13" s="16">
        <f t="shared" si="0"/>
        <v>0.79999999999999993</v>
      </c>
      <c r="F13" s="16"/>
    </row>
    <row r="14" spans="1:7" x14ac:dyDescent="0.3">
      <c r="A14" s="108" t="s">
        <v>105</v>
      </c>
      <c r="B14" s="16">
        <v>0.39600000000000002</v>
      </c>
      <c r="C14" s="16">
        <v>0.33300000000000002</v>
      </c>
      <c r="D14" s="16">
        <v>4.2000000000000003E-2</v>
      </c>
      <c r="E14" s="16">
        <f t="shared" si="0"/>
        <v>0.77100000000000013</v>
      </c>
      <c r="F14" s="16"/>
    </row>
    <row r="15" spans="1:7" x14ac:dyDescent="0.3">
      <c r="A15" s="108" t="s">
        <v>75</v>
      </c>
      <c r="B15" s="16">
        <v>0.61499999999999999</v>
      </c>
      <c r="C15" s="16">
        <v>0.154</v>
      </c>
      <c r="D15" s="16">
        <v>0</v>
      </c>
      <c r="E15" s="16">
        <f t="shared" si="0"/>
        <v>0.76900000000000002</v>
      </c>
      <c r="F15" s="16"/>
    </row>
    <row r="16" spans="1:7" x14ac:dyDescent="0.3">
      <c r="A16" s="108" t="s">
        <v>152</v>
      </c>
      <c r="B16" s="16">
        <v>0.35</v>
      </c>
      <c r="C16" s="16">
        <v>0.3</v>
      </c>
      <c r="D16" s="16">
        <v>0.1</v>
      </c>
      <c r="E16" s="16">
        <f t="shared" si="0"/>
        <v>0.74999999999999989</v>
      </c>
      <c r="F16" s="16"/>
    </row>
    <row r="17" spans="1:6" x14ac:dyDescent="0.3">
      <c r="A17" s="108" t="s">
        <v>111</v>
      </c>
      <c r="B17" s="16">
        <v>0.46700000000000003</v>
      </c>
      <c r="C17" s="16">
        <v>0.2</v>
      </c>
      <c r="D17" s="16">
        <v>6.7000000000000004E-2</v>
      </c>
      <c r="E17" s="16">
        <f t="shared" si="0"/>
        <v>0.73399999999999999</v>
      </c>
      <c r="F17" s="16"/>
    </row>
    <row r="18" spans="1:6" x14ac:dyDescent="0.3">
      <c r="A18" s="108" t="s">
        <v>434</v>
      </c>
      <c r="B18" s="16">
        <v>0.45900000000000002</v>
      </c>
      <c r="C18" s="16">
        <v>0.24299999999999999</v>
      </c>
      <c r="D18" s="16">
        <v>2.7E-2</v>
      </c>
      <c r="E18" s="16">
        <f t="shared" si="0"/>
        <v>0.72899999999999998</v>
      </c>
      <c r="F18" s="16"/>
    </row>
    <row r="19" spans="1:6" x14ac:dyDescent="0.3">
      <c r="A19" s="108" t="s">
        <v>200</v>
      </c>
      <c r="B19" s="16">
        <v>0.59099999999999997</v>
      </c>
      <c r="C19" s="16">
        <v>0.13600000000000001</v>
      </c>
      <c r="D19" s="16">
        <v>0</v>
      </c>
      <c r="E19" s="16">
        <f t="shared" si="0"/>
        <v>0.72699999999999998</v>
      </c>
      <c r="F19" s="16"/>
    </row>
    <row r="20" spans="1:6" x14ac:dyDescent="0.3">
      <c r="A20" s="108" t="s">
        <v>429</v>
      </c>
      <c r="B20" s="16">
        <v>0.46400000000000002</v>
      </c>
      <c r="C20" s="16">
        <v>0.25</v>
      </c>
      <c r="D20" s="16">
        <v>0</v>
      </c>
      <c r="E20" s="16">
        <f t="shared" si="0"/>
        <v>0.71399999999999997</v>
      </c>
      <c r="F20" s="16"/>
    </row>
    <row r="21" spans="1:6" x14ac:dyDescent="0.3">
      <c r="A21" s="108" t="s">
        <v>140</v>
      </c>
      <c r="B21" s="16">
        <v>0.41199999999999998</v>
      </c>
      <c r="C21" s="16">
        <v>0.29399999999999998</v>
      </c>
      <c r="D21" s="16">
        <v>0</v>
      </c>
      <c r="E21" s="16">
        <f t="shared" si="0"/>
        <v>0.70599999999999996</v>
      </c>
      <c r="F21" s="16"/>
    </row>
    <row r="22" spans="1:6" x14ac:dyDescent="0.3">
      <c r="A22" s="108" t="s">
        <v>462</v>
      </c>
      <c r="B22" s="16">
        <v>0.52700000000000002</v>
      </c>
      <c r="C22" s="16">
        <v>0.16400000000000001</v>
      </c>
      <c r="D22" s="16">
        <v>0</v>
      </c>
      <c r="E22" s="16">
        <f t="shared" si="0"/>
        <v>0.69100000000000006</v>
      </c>
      <c r="F22" s="16"/>
    </row>
    <row r="23" spans="1:6" x14ac:dyDescent="0.3">
      <c r="A23" s="108" t="s">
        <v>102</v>
      </c>
      <c r="B23" s="16">
        <v>0.66700000000000004</v>
      </c>
      <c r="C23" s="16">
        <v>0</v>
      </c>
      <c r="D23" s="16">
        <v>0</v>
      </c>
      <c r="E23" s="16">
        <f t="shared" si="0"/>
        <v>0.66700000000000004</v>
      </c>
      <c r="F23" s="16"/>
    </row>
    <row r="24" spans="1:6" x14ac:dyDescent="0.3">
      <c r="A24" s="108" t="s">
        <v>459</v>
      </c>
      <c r="B24" s="16">
        <v>0.5</v>
      </c>
      <c r="C24" s="16">
        <v>0.15</v>
      </c>
      <c r="D24" s="16">
        <v>0</v>
      </c>
      <c r="E24" s="16">
        <f t="shared" si="0"/>
        <v>0.65</v>
      </c>
      <c r="F24" s="16"/>
    </row>
    <row r="25" spans="1:6" x14ac:dyDescent="0.3">
      <c r="A25" s="108" t="s">
        <v>455</v>
      </c>
      <c r="B25" s="16">
        <v>0.57099999999999995</v>
      </c>
      <c r="C25" s="16">
        <v>7.0999999999999994E-2</v>
      </c>
      <c r="D25" s="16">
        <v>0</v>
      </c>
      <c r="E25" s="16">
        <f>SUM(B25:D25)</f>
        <v>0.6419999999999999</v>
      </c>
      <c r="F25" s="16"/>
    </row>
    <row r="26" spans="1:6" x14ac:dyDescent="0.3">
      <c r="A26" s="108" t="s">
        <v>133</v>
      </c>
      <c r="B26" s="16">
        <v>0.40400000000000003</v>
      </c>
      <c r="C26" s="16">
        <v>0.22800000000000001</v>
      </c>
      <c r="D26" s="16">
        <v>0</v>
      </c>
      <c r="E26" s="16">
        <f t="shared" si="0"/>
        <v>0.63200000000000001</v>
      </c>
      <c r="F26" s="16"/>
    </row>
    <row r="27" spans="1:6" x14ac:dyDescent="0.3">
      <c r="A27" s="108" t="s">
        <v>456</v>
      </c>
      <c r="B27" s="16">
        <v>0.34599999999999997</v>
      </c>
      <c r="C27" s="16">
        <v>0.26900000000000002</v>
      </c>
      <c r="D27" s="16">
        <v>0</v>
      </c>
      <c r="E27" s="16">
        <f t="shared" si="0"/>
        <v>0.61499999999999999</v>
      </c>
      <c r="F27" s="16"/>
    </row>
    <row r="28" spans="1:6" x14ac:dyDescent="0.3">
      <c r="A28" s="108" t="s">
        <v>144</v>
      </c>
      <c r="B28" s="16">
        <v>0.4</v>
      </c>
      <c r="C28" s="16">
        <v>0.2</v>
      </c>
      <c r="D28" s="16">
        <v>0</v>
      </c>
      <c r="E28" s="16">
        <f>SUM(B28:D28)</f>
        <v>0.60000000000000009</v>
      </c>
      <c r="F28" s="16"/>
    </row>
    <row r="29" spans="1:6" x14ac:dyDescent="0.3">
      <c r="A29" s="108" t="s">
        <v>131</v>
      </c>
      <c r="B29" s="16">
        <v>0.5</v>
      </c>
      <c r="C29" s="16">
        <v>0.1</v>
      </c>
      <c r="D29" s="16">
        <v>0</v>
      </c>
      <c r="E29" s="16">
        <f>SUM(B29:D29)</f>
        <v>0.6</v>
      </c>
      <c r="F29" s="16"/>
    </row>
    <row r="30" spans="1:6" x14ac:dyDescent="0.3">
      <c r="A30" s="108" t="s">
        <v>126</v>
      </c>
      <c r="B30" s="16">
        <v>0.25</v>
      </c>
      <c r="C30" s="16">
        <v>0.33300000000000002</v>
      </c>
      <c r="D30" s="16">
        <v>0</v>
      </c>
      <c r="E30" s="16"/>
      <c r="F30" s="16"/>
    </row>
    <row r="31" spans="1:6" x14ac:dyDescent="0.3">
      <c r="A31" s="108" t="s">
        <v>463</v>
      </c>
      <c r="B31" s="16">
        <v>0.47399999999999998</v>
      </c>
      <c r="C31" s="16">
        <v>0.105</v>
      </c>
      <c r="D31" s="16">
        <v>0</v>
      </c>
      <c r="E31" s="16"/>
      <c r="F31" s="16"/>
    </row>
    <row r="32" spans="1:6" x14ac:dyDescent="0.3">
      <c r="A32" s="16" t="s">
        <v>147</v>
      </c>
      <c r="B32" s="16">
        <v>0.28599999999999998</v>
      </c>
      <c r="C32" s="16">
        <v>0.184</v>
      </c>
      <c r="D32" s="16">
        <v>0.10199999999999999</v>
      </c>
      <c r="E32" s="16"/>
      <c r="F32" s="16"/>
    </row>
    <row r="33" spans="1:6" x14ac:dyDescent="0.3">
      <c r="A33" s="16" t="s">
        <v>72</v>
      </c>
      <c r="B33" s="16">
        <v>0.38900000000000001</v>
      </c>
      <c r="C33" s="16">
        <v>0.13900000000000001</v>
      </c>
      <c r="D33" s="16">
        <v>4.2000000000000003E-2</v>
      </c>
      <c r="E33" s="16"/>
      <c r="F33" s="16"/>
    </row>
    <row r="34" spans="1:6" x14ac:dyDescent="0.3">
      <c r="A34" s="16" t="s">
        <v>155</v>
      </c>
      <c r="B34" s="16">
        <v>0.24</v>
      </c>
      <c r="C34" s="16">
        <v>0.22</v>
      </c>
      <c r="D34" s="16">
        <v>0.1</v>
      </c>
      <c r="E34" s="16"/>
      <c r="F34" s="16"/>
    </row>
    <row r="35" spans="1:6" x14ac:dyDescent="0.3">
      <c r="A35" s="16" t="s">
        <v>114</v>
      </c>
      <c r="B35" s="16">
        <v>0.45500000000000002</v>
      </c>
      <c r="C35" s="16">
        <v>9.0999999999999998E-2</v>
      </c>
      <c r="D35" s="16">
        <v>0</v>
      </c>
      <c r="E35" s="16"/>
      <c r="F35" s="16"/>
    </row>
    <row r="36" spans="1:6" x14ac:dyDescent="0.3">
      <c r="A36" s="16" t="s">
        <v>130</v>
      </c>
      <c r="B36" s="16">
        <v>0.36299999999999999</v>
      </c>
      <c r="C36" s="16">
        <v>0.14699999999999999</v>
      </c>
      <c r="D36" s="16">
        <v>2.9000000000000001E-2</v>
      </c>
      <c r="E36" s="16"/>
      <c r="F36" s="16"/>
    </row>
    <row r="37" spans="1:6" x14ac:dyDescent="0.3">
      <c r="A37" s="16" t="s">
        <v>153</v>
      </c>
      <c r="B37" s="16">
        <v>0.308</v>
      </c>
      <c r="C37" s="16">
        <v>0.154</v>
      </c>
      <c r="D37" s="16">
        <v>7.6999999999999999E-2</v>
      </c>
      <c r="E37" s="16"/>
      <c r="F37" s="16"/>
    </row>
    <row r="38" spans="1:6" x14ac:dyDescent="0.3">
      <c r="A38" s="16" t="s">
        <v>450</v>
      </c>
      <c r="B38" s="16">
        <v>0.41199999999999998</v>
      </c>
      <c r="C38" s="16">
        <v>5.8999999999999997E-2</v>
      </c>
      <c r="D38" s="16">
        <v>5.8999999999999997E-2</v>
      </c>
      <c r="E38" s="16"/>
      <c r="F38" s="16"/>
    </row>
    <row r="39" spans="1:6" x14ac:dyDescent="0.3">
      <c r="A39" s="16" t="s">
        <v>122</v>
      </c>
      <c r="B39" s="16">
        <v>0.29399999999999998</v>
      </c>
      <c r="C39" s="16">
        <v>0.23499999999999999</v>
      </c>
      <c r="D39" s="16">
        <v>0</v>
      </c>
      <c r="E39" s="16"/>
      <c r="F39" s="16"/>
    </row>
    <row r="40" spans="1:6" x14ac:dyDescent="0.3">
      <c r="A40" s="16" t="s">
        <v>454</v>
      </c>
      <c r="B40" s="16">
        <v>0.316</v>
      </c>
      <c r="C40" s="16">
        <v>0.158</v>
      </c>
      <c r="D40" s="16">
        <v>5.2999999999999999E-2</v>
      </c>
      <c r="E40" s="16"/>
      <c r="F40" s="16"/>
    </row>
    <row r="41" spans="1:6" x14ac:dyDescent="0.3">
      <c r="A41" s="16" t="s">
        <v>125</v>
      </c>
      <c r="B41" s="16">
        <v>0.44</v>
      </c>
      <c r="C41" s="16">
        <v>0.08</v>
      </c>
      <c r="D41" s="16">
        <v>0</v>
      </c>
      <c r="E41" s="16"/>
      <c r="F41" s="16"/>
    </row>
    <row r="42" spans="1:6" x14ac:dyDescent="0.3">
      <c r="A42" s="16" t="s">
        <v>436</v>
      </c>
      <c r="B42" s="16">
        <v>0.25</v>
      </c>
      <c r="C42" s="16">
        <v>0.25</v>
      </c>
      <c r="D42" s="16">
        <v>0</v>
      </c>
      <c r="E42" s="16">
        <f>SUM(B42:D42)</f>
        <v>0.5</v>
      </c>
      <c r="F42" s="16"/>
    </row>
    <row r="43" spans="1:6" x14ac:dyDescent="0.3">
      <c r="A43" s="16" t="s">
        <v>461</v>
      </c>
      <c r="B43" s="16">
        <v>0.5</v>
      </c>
      <c r="C43" s="16">
        <v>0</v>
      </c>
      <c r="D43" s="16">
        <v>0</v>
      </c>
      <c r="E43" s="16"/>
      <c r="F43" s="16"/>
    </row>
    <row r="44" spans="1:6" x14ac:dyDescent="0.3">
      <c r="A44" s="16" t="s">
        <v>421</v>
      </c>
      <c r="B44" s="16">
        <v>0.35699999999999998</v>
      </c>
      <c r="C44" s="16">
        <v>0</v>
      </c>
      <c r="D44" s="16">
        <v>0.14299999999999999</v>
      </c>
      <c r="E44" s="16"/>
      <c r="F44" s="16"/>
    </row>
    <row r="45" spans="1:6" x14ac:dyDescent="0.3">
      <c r="A45" s="16" t="s">
        <v>466</v>
      </c>
      <c r="B45" s="16">
        <v>0.375</v>
      </c>
      <c r="C45" s="16">
        <v>0</v>
      </c>
      <c r="D45" s="16">
        <v>0.125</v>
      </c>
      <c r="E45" s="16"/>
      <c r="F45" s="16"/>
    </row>
    <row r="46" spans="1:6" x14ac:dyDescent="0.3">
      <c r="A46" s="16" t="s">
        <v>142</v>
      </c>
      <c r="B46" s="16">
        <v>0.33300000000000002</v>
      </c>
      <c r="C46" s="16">
        <v>0.16700000000000001</v>
      </c>
      <c r="D46" s="16">
        <v>0</v>
      </c>
      <c r="E46" s="16"/>
      <c r="F46" s="16"/>
    </row>
    <row r="47" spans="1:6" x14ac:dyDescent="0.3">
      <c r="A47" s="16" t="s">
        <v>82</v>
      </c>
      <c r="B47" s="16">
        <v>0.5</v>
      </c>
      <c r="C47" s="16">
        <v>0</v>
      </c>
      <c r="D47" s="16">
        <v>0</v>
      </c>
      <c r="E47" s="16"/>
      <c r="F47" s="16"/>
    </row>
    <row r="48" spans="1:6" x14ac:dyDescent="0.3">
      <c r="A48" s="16" t="s">
        <v>109</v>
      </c>
      <c r="B48" s="16">
        <v>0.5</v>
      </c>
      <c r="C48" s="16">
        <v>0</v>
      </c>
      <c r="D48" s="16">
        <v>0</v>
      </c>
      <c r="E48" s="16"/>
      <c r="F48" s="16"/>
    </row>
    <row r="49" spans="1:6" x14ac:dyDescent="0.3">
      <c r="A49" s="16" t="s">
        <v>423</v>
      </c>
      <c r="B49" s="16">
        <v>0.26300000000000001</v>
      </c>
      <c r="C49" s="16">
        <v>0.158</v>
      </c>
      <c r="D49" s="16">
        <v>5.2999999999999999E-2</v>
      </c>
      <c r="E49" s="16"/>
      <c r="F49" s="16"/>
    </row>
    <row r="50" spans="1:6" x14ac:dyDescent="0.3">
      <c r="A50" s="16" t="s">
        <v>33</v>
      </c>
      <c r="B50" s="16">
        <v>0.39500000000000002</v>
      </c>
      <c r="C50" s="16">
        <v>5.2999999999999999E-2</v>
      </c>
      <c r="D50" s="16">
        <v>2.5999999999999999E-2</v>
      </c>
      <c r="E50" s="16"/>
      <c r="F50" s="16"/>
    </row>
    <row r="51" spans="1:6" x14ac:dyDescent="0.3">
      <c r="A51" s="16" t="s">
        <v>441</v>
      </c>
      <c r="B51" s="16">
        <v>0.373</v>
      </c>
      <c r="C51" s="16">
        <v>8.5000000000000006E-2</v>
      </c>
      <c r="D51" s="16">
        <v>1.4E-2</v>
      </c>
      <c r="E51" s="16"/>
      <c r="F51" s="16"/>
    </row>
    <row r="52" spans="1:6" x14ac:dyDescent="0.3">
      <c r="A52" s="16" t="s">
        <v>110</v>
      </c>
      <c r="B52" s="16">
        <v>0.41199999999999998</v>
      </c>
      <c r="C52" s="16">
        <v>5.8999999999999997E-2</v>
      </c>
      <c r="D52" s="16">
        <v>0</v>
      </c>
      <c r="E52" s="16"/>
      <c r="F52" s="16"/>
    </row>
    <row r="53" spans="1:6" x14ac:dyDescent="0.3">
      <c r="A53" s="16" t="s">
        <v>94</v>
      </c>
      <c r="B53" s="16">
        <v>0.38500000000000001</v>
      </c>
      <c r="C53" s="16">
        <v>7.6999999999999999E-2</v>
      </c>
      <c r="D53" s="16">
        <v>0</v>
      </c>
      <c r="E53" s="16"/>
      <c r="F53" s="16"/>
    </row>
    <row r="54" spans="1:6" x14ac:dyDescent="0.3">
      <c r="A54" s="16" t="s">
        <v>90</v>
      </c>
      <c r="B54" s="16">
        <v>0.46200000000000002</v>
      </c>
      <c r="C54" s="16">
        <v>0</v>
      </c>
      <c r="D54" s="16">
        <v>0</v>
      </c>
      <c r="E54" s="16"/>
      <c r="F54" s="16"/>
    </row>
    <row r="55" spans="1:6" x14ac:dyDescent="0.3">
      <c r="A55" s="16" t="s">
        <v>428</v>
      </c>
      <c r="B55" s="16">
        <v>0.182</v>
      </c>
      <c r="C55" s="16">
        <v>0.27300000000000002</v>
      </c>
      <c r="D55" s="16">
        <v>0</v>
      </c>
      <c r="E55" s="16"/>
      <c r="F55" s="16"/>
    </row>
    <row r="56" spans="1:6" x14ac:dyDescent="0.3">
      <c r="A56" s="16" t="s">
        <v>464</v>
      </c>
      <c r="B56" s="16">
        <v>0.35</v>
      </c>
      <c r="C56" s="16">
        <v>0.1</v>
      </c>
      <c r="D56" s="16">
        <v>0</v>
      </c>
      <c r="E56" s="16"/>
      <c r="F56" s="16"/>
    </row>
    <row r="57" spans="1:6" x14ac:dyDescent="0.3">
      <c r="A57" s="16" t="s">
        <v>96</v>
      </c>
      <c r="B57" s="16">
        <v>0.37</v>
      </c>
      <c r="C57" s="16">
        <v>7.3999999999999996E-2</v>
      </c>
      <c r="D57" s="16">
        <v>0</v>
      </c>
      <c r="E57" s="16"/>
      <c r="F57" s="16"/>
    </row>
    <row r="58" spans="1:6" x14ac:dyDescent="0.3">
      <c r="A58" s="16" t="s">
        <v>424</v>
      </c>
      <c r="B58" s="16">
        <v>0.33300000000000002</v>
      </c>
      <c r="C58" s="16">
        <v>0.111</v>
      </c>
      <c r="D58" s="16">
        <v>0</v>
      </c>
      <c r="E58" s="16"/>
      <c r="F58" s="16"/>
    </row>
    <row r="59" spans="1:6" x14ac:dyDescent="0.3">
      <c r="A59" s="16" t="s">
        <v>71</v>
      </c>
      <c r="B59" s="16">
        <v>0.25</v>
      </c>
      <c r="C59" s="16">
        <v>0.188</v>
      </c>
      <c r="D59" s="16">
        <v>0</v>
      </c>
      <c r="E59" s="16"/>
      <c r="F59" s="16"/>
    </row>
    <row r="60" spans="1:6" x14ac:dyDescent="0.3">
      <c r="A60" s="16" t="s">
        <v>150</v>
      </c>
      <c r="B60" s="16">
        <v>0.28599999999999998</v>
      </c>
      <c r="C60" s="16">
        <v>0.14299999999999999</v>
      </c>
      <c r="D60" s="16">
        <v>0</v>
      </c>
      <c r="E60" s="16"/>
      <c r="F60" s="16"/>
    </row>
    <row r="61" spans="1:6" x14ac:dyDescent="0.3">
      <c r="A61" s="16" t="s">
        <v>128</v>
      </c>
      <c r="B61" s="16">
        <v>0.35699999999999998</v>
      </c>
      <c r="C61" s="16">
        <v>7.0999999999999994E-2</v>
      </c>
      <c r="D61" s="16">
        <v>0</v>
      </c>
      <c r="E61" s="16"/>
      <c r="F61" s="16"/>
    </row>
    <row r="62" spans="1:6" x14ac:dyDescent="0.3">
      <c r="A62" s="16" t="s">
        <v>451</v>
      </c>
      <c r="B62" s="16">
        <v>0.23799999999999999</v>
      </c>
      <c r="C62" s="16">
        <v>9.5000000000000001E-2</v>
      </c>
      <c r="D62" s="16">
        <v>9.5000000000000001E-2</v>
      </c>
      <c r="E62" s="16"/>
      <c r="F62" s="16"/>
    </row>
    <row r="63" spans="1:6" x14ac:dyDescent="0.3">
      <c r="A63" s="16" t="s">
        <v>120</v>
      </c>
      <c r="B63" s="16">
        <v>0.41699999999999998</v>
      </c>
      <c r="C63" s="16">
        <v>0</v>
      </c>
      <c r="D63" s="16">
        <v>0</v>
      </c>
      <c r="E63" s="16"/>
      <c r="F63" s="16"/>
    </row>
    <row r="64" spans="1:6" x14ac:dyDescent="0.3">
      <c r="A64" s="16" t="s">
        <v>121</v>
      </c>
      <c r="B64" s="16">
        <v>0.33300000000000002</v>
      </c>
      <c r="C64" s="16">
        <v>8.3000000000000004E-2</v>
      </c>
      <c r="D64" s="16">
        <v>0</v>
      </c>
      <c r="E64" s="16"/>
      <c r="F64" s="16"/>
    </row>
    <row r="65" spans="1:6" x14ac:dyDescent="0.3">
      <c r="A65" s="16" t="s">
        <v>452</v>
      </c>
      <c r="B65" s="16">
        <v>0.35299999999999998</v>
      </c>
      <c r="C65" s="16">
        <v>0</v>
      </c>
      <c r="D65" s="16">
        <v>5.8999999999999997E-2</v>
      </c>
      <c r="E65" s="16"/>
      <c r="F65" s="16"/>
    </row>
    <row r="66" spans="1:6" x14ac:dyDescent="0.3">
      <c r="A66" s="16" t="s">
        <v>73</v>
      </c>
      <c r="B66" s="16">
        <v>0.38200000000000001</v>
      </c>
      <c r="C66" s="16">
        <v>2.9000000000000001E-2</v>
      </c>
      <c r="D66" s="16">
        <v>0</v>
      </c>
      <c r="E66" s="16"/>
      <c r="F66" s="16"/>
    </row>
    <row r="67" spans="1:6" x14ac:dyDescent="0.3">
      <c r="A67" s="16" t="s">
        <v>426</v>
      </c>
      <c r="B67" s="16">
        <v>0.28000000000000003</v>
      </c>
      <c r="C67" s="16">
        <v>0.08</v>
      </c>
      <c r="D67" s="16">
        <v>0.04</v>
      </c>
      <c r="E67" s="16"/>
      <c r="F67" s="16"/>
    </row>
    <row r="68" spans="1:6" x14ac:dyDescent="0.3">
      <c r="A68" s="16" t="s">
        <v>422</v>
      </c>
      <c r="B68" s="16">
        <v>0.33300000000000002</v>
      </c>
      <c r="C68" s="16">
        <v>6.7000000000000004E-2</v>
      </c>
      <c r="D68" s="16">
        <v>0</v>
      </c>
      <c r="E68" s="16"/>
      <c r="F68" s="16"/>
    </row>
    <row r="69" spans="1:6" x14ac:dyDescent="0.3">
      <c r="A69" s="16" t="s">
        <v>119</v>
      </c>
      <c r="B69" s="16">
        <v>0.33300000000000002</v>
      </c>
      <c r="C69" s="16">
        <v>6.7000000000000004E-2</v>
      </c>
      <c r="D69" s="16">
        <v>0</v>
      </c>
      <c r="E69" s="16"/>
      <c r="F69" s="16"/>
    </row>
    <row r="70" spans="1:6" x14ac:dyDescent="0.3">
      <c r="A70" s="16" t="s">
        <v>141</v>
      </c>
      <c r="B70" s="16">
        <v>0.26700000000000002</v>
      </c>
      <c r="C70" s="16">
        <v>0</v>
      </c>
      <c r="D70" s="16">
        <v>0.13300000000000001</v>
      </c>
      <c r="E70" s="16"/>
      <c r="F70" s="16"/>
    </row>
    <row r="71" spans="1:6" x14ac:dyDescent="0.3">
      <c r="A71" s="16" t="s">
        <v>425</v>
      </c>
      <c r="B71" s="16">
        <v>0.25</v>
      </c>
      <c r="C71" s="16">
        <v>0.05</v>
      </c>
      <c r="D71" s="16">
        <v>0.1</v>
      </c>
      <c r="E71" s="16"/>
      <c r="F71" s="16"/>
    </row>
    <row r="72" spans="1:6" x14ac:dyDescent="0.3">
      <c r="A72" s="16" t="s">
        <v>89</v>
      </c>
      <c r="B72" s="16">
        <v>0.4</v>
      </c>
      <c r="C72" s="16">
        <v>0</v>
      </c>
      <c r="D72" s="16">
        <v>0</v>
      </c>
      <c r="E72" s="16"/>
      <c r="F72" s="16"/>
    </row>
    <row r="73" spans="1:6" x14ac:dyDescent="0.3">
      <c r="A73" s="16" t="s">
        <v>143</v>
      </c>
      <c r="B73" s="16">
        <v>0.186</v>
      </c>
      <c r="C73" s="16">
        <v>0.11600000000000001</v>
      </c>
      <c r="D73" s="16">
        <v>9.2999999999999999E-2</v>
      </c>
      <c r="E73" s="16"/>
      <c r="F73" s="16"/>
    </row>
    <row r="74" spans="1:6" x14ac:dyDescent="0.3">
      <c r="A74" s="16" t="s">
        <v>118</v>
      </c>
      <c r="B74" s="16">
        <v>0.26100000000000001</v>
      </c>
      <c r="C74" s="16">
        <v>8.6999999999999994E-2</v>
      </c>
      <c r="D74" s="16">
        <v>4.2999999999999997E-2</v>
      </c>
      <c r="E74" s="16"/>
      <c r="F74" s="16"/>
    </row>
    <row r="75" spans="1:6" x14ac:dyDescent="0.3">
      <c r="A75" s="16" t="s">
        <v>95</v>
      </c>
      <c r="B75" s="16">
        <v>0.33300000000000002</v>
      </c>
      <c r="C75" s="16">
        <v>5.6000000000000001E-2</v>
      </c>
      <c r="D75" s="16">
        <v>0</v>
      </c>
      <c r="E75" s="16"/>
      <c r="F75" s="16"/>
    </row>
    <row r="76" spans="1:6" x14ac:dyDescent="0.3">
      <c r="A76" s="16" t="s">
        <v>88</v>
      </c>
      <c r="B76" s="16">
        <v>0.38900000000000001</v>
      </c>
      <c r="C76" s="16">
        <v>0</v>
      </c>
      <c r="D76" s="16">
        <v>0</v>
      </c>
      <c r="E76" s="16"/>
      <c r="F76" s="16"/>
    </row>
    <row r="77" spans="1:6" x14ac:dyDescent="0.3">
      <c r="A77" s="16" t="s">
        <v>453</v>
      </c>
      <c r="B77" s="16">
        <v>0.14299999999999999</v>
      </c>
      <c r="C77" s="16">
        <v>0.14299999999999999</v>
      </c>
      <c r="D77" s="16">
        <v>9.5000000000000001E-2</v>
      </c>
      <c r="E77" s="16"/>
      <c r="F77" s="16"/>
    </row>
    <row r="78" spans="1:6" x14ac:dyDescent="0.3">
      <c r="A78" s="16" t="s">
        <v>104</v>
      </c>
      <c r="B78" s="16">
        <v>0.27600000000000002</v>
      </c>
      <c r="C78" s="16">
        <v>3.4000000000000002E-2</v>
      </c>
      <c r="D78" s="16">
        <v>6.9000000000000006E-2</v>
      </c>
      <c r="E78" s="16"/>
      <c r="F78" s="16"/>
    </row>
    <row r="79" spans="1:6" x14ac:dyDescent="0.3">
      <c r="A79" s="16" t="s">
        <v>70</v>
      </c>
      <c r="B79" s="16">
        <v>0.33300000000000002</v>
      </c>
      <c r="C79" s="16">
        <v>4.2000000000000003E-2</v>
      </c>
      <c r="D79" s="16">
        <v>0</v>
      </c>
      <c r="E79" s="16"/>
      <c r="F79" s="16"/>
    </row>
    <row r="80" spans="1:6" x14ac:dyDescent="0.3">
      <c r="A80" s="16" t="s">
        <v>56</v>
      </c>
      <c r="B80" s="16">
        <v>0.27300000000000002</v>
      </c>
      <c r="C80" s="16">
        <v>9.0999999999999998E-2</v>
      </c>
      <c r="D80" s="16">
        <v>0</v>
      </c>
      <c r="E80" s="16"/>
      <c r="F80" s="16"/>
    </row>
    <row r="81" spans="1:6" x14ac:dyDescent="0.3">
      <c r="A81" s="16" t="s">
        <v>108</v>
      </c>
      <c r="B81" s="16">
        <v>0.27300000000000002</v>
      </c>
      <c r="C81" s="16">
        <v>9.0999999999999998E-2</v>
      </c>
      <c r="D81" s="16">
        <v>0</v>
      </c>
      <c r="E81" s="16"/>
      <c r="F81" s="16"/>
    </row>
    <row r="82" spans="1:6" x14ac:dyDescent="0.3">
      <c r="A82" s="16" t="s">
        <v>98</v>
      </c>
      <c r="B82" s="16">
        <v>0.24099999999999999</v>
      </c>
      <c r="C82" s="16">
        <v>0.10299999999999999</v>
      </c>
      <c r="D82" s="16">
        <v>1.7000000000000001E-2</v>
      </c>
      <c r="E82" s="16"/>
      <c r="F82" s="16"/>
    </row>
    <row r="83" spans="1:6" x14ac:dyDescent="0.3">
      <c r="A83" s="16" t="s">
        <v>101</v>
      </c>
      <c r="B83" s="16">
        <v>0.28599999999999998</v>
      </c>
      <c r="C83" s="16">
        <v>7.0999999999999994E-2</v>
      </c>
      <c r="D83" s="16">
        <v>0</v>
      </c>
      <c r="E83" s="16"/>
      <c r="F83" s="16"/>
    </row>
    <row r="84" spans="1:6" x14ac:dyDescent="0.3">
      <c r="A84" s="16" t="s">
        <v>116</v>
      </c>
      <c r="B84" s="16">
        <v>0.28599999999999998</v>
      </c>
      <c r="C84" s="16">
        <v>7.0999999999999994E-2</v>
      </c>
      <c r="D84" s="16">
        <v>0</v>
      </c>
      <c r="E84" s="16"/>
      <c r="F84" s="16"/>
    </row>
    <row r="85" spans="1:6" x14ac:dyDescent="0.3">
      <c r="A85" s="16" t="s">
        <v>69</v>
      </c>
      <c r="B85" s="16">
        <v>0.214</v>
      </c>
      <c r="C85" s="16">
        <v>0.14299999999999999</v>
      </c>
      <c r="D85" s="16">
        <v>0</v>
      </c>
      <c r="E85" s="16"/>
      <c r="F85" s="16"/>
    </row>
    <row r="86" spans="1:6" x14ac:dyDescent="0.3">
      <c r="A86" s="16" t="s">
        <v>449</v>
      </c>
      <c r="B86" s="16">
        <v>0.28799999999999998</v>
      </c>
      <c r="C86" s="16">
        <v>6.8000000000000005E-2</v>
      </c>
      <c r="D86" s="16">
        <v>0</v>
      </c>
      <c r="E86" s="16"/>
      <c r="F86" s="16"/>
    </row>
    <row r="87" spans="1:6" s="16" customFormat="1" x14ac:dyDescent="0.3"/>
    <row r="88" spans="1:6" s="16" customFormat="1" x14ac:dyDescent="0.3">
      <c r="B88" s="16" t="s">
        <v>492</v>
      </c>
      <c r="C88" s="16" t="s">
        <v>493</v>
      </c>
      <c r="D88" s="16" t="s">
        <v>494</v>
      </c>
    </row>
    <row r="89" spans="1:6" x14ac:dyDescent="0.3">
      <c r="A89" s="16" t="s">
        <v>430</v>
      </c>
      <c r="B89" s="16">
        <v>0.26300000000000001</v>
      </c>
      <c r="C89" s="16">
        <v>7.0000000000000007E-2</v>
      </c>
      <c r="D89" s="16">
        <v>1.7999999999999999E-2</v>
      </c>
      <c r="E89" s="16"/>
      <c r="F89" s="16"/>
    </row>
    <row r="90" spans="1:6" x14ac:dyDescent="0.3">
      <c r="A90" s="16" t="s">
        <v>50</v>
      </c>
      <c r="B90" s="16">
        <v>0.26100000000000001</v>
      </c>
      <c r="C90" s="16">
        <v>8.6999999999999994E-2</v>
      </c>
      <c r="D90" s="16">
        <v>0</v>
      </c>
      <c r="E90" s="16"/>
      <c r="F90" s="16"/>
    </row>
    <row r="91" spans="1:6" x14ac:dyDescent="0.3">
      <c r="A91" s="16" t="s">
        <v>25</v>
      </c>
      <c r="B91" s="16">
        <v>0.26700000000000002</v>
      </c>
      <c r="C91" s="16">
        <v>0</v>
      </c>
      <c r="D91" s="16">
        <v>6.7000000000000004E-2</v>
      </c>
      <c r="E91" s="16"/>
      <c r="F91" s="16"/>
    </row>
    <row r="92" spans="1:6" x14ac:dyDescent="0.3">
      <c r="A92" s="16" t="s">
        <v>86</v>
      </c>
      <c r="B92" s="16">
        <v>0.27800000000000002</v>
      </c>
      <c r="C92" s="16">
        <v>5.6000000000000001E-2</v>
      </c>
      <c r="D92" s="16">
        <v>0</v>
      </c>
      <c r="E92" s="16"/>
      <c r="F92" s="16"/>
    </row>
    <row r="93" spans="1:6" x14ac:dyDescent="0.3">
      <c r="A93" s="16" t="s">
        <v>444</v>
      </c>
      <c r="B93" s="16">
        <v>0.23799999999999999</v>
      </c>
      <c r="C93" s="16">
        <v>4.8000000000000001E-2</v>
      </c>
      <c r="D93" s="16">
        <v>4.8000000000000001E-2</v>
      </c>
      <c r="E93" s="16"/>
    </row>
    <row r="94" spans="1:6" x14ac:dyDescent="0.3">
      <c r="A94" s="16" t="s">
        <v>91</v>
      </c>
      <c r="B94" s="16">
        <v>0.28599999999999998</v>
      </c>
      <c r="C94" s="16">
        <v>4.8000000000000001E-2</v>
      </c>
      <c r="D94" s="16">
        <v>0</v>
      </c>
      <c r="E94" s="16"/>
    </row>
    <row r="95" spans="1:6" x14ac:dyDescent="0.3">
      <c r="A95" s="16" t="s">
        <v>440</v>
      </c>
      <c r="B95" s="16">
        <v>0.33300000000000002</v>
      </c>
      <c r="C95" s="16">
        <v>0</v>
      </c>
      <c r="D95" s="16">
        <v>0</v>
      </c>
      <c r="E95" s="16"/>
    </row>
    <row r="96" spans="1:6" x14ac:dyDescent="0.3">
      <c r="A96" s="16" t="s">
        <v>112</v>
      </c>
      <c r="B96" s="16">
        <v>0.25</v>
      </c>
      <c r="C96" s="16">
        <v>8.3000000000000004E-2</v>
      </c>
      <c r="D96" s="16">
        <v>0</v>
      </c>
      <c r="E96" s="16"/>
    </row>
    <row r="97" spans="1:5" x14ac:dyDescent="0.3">
      <c r="A97" s="16" t="s">
        <v>81</v>
      </c>
      <c r="B97" s="16">
        <v>0.33300000000000002</v>
      </c>
      <c r="C97" s="16">
        <v>0</v>
      </c>
      <c r="D97" s="16">
        <v>0</v>
      </c>
      <c r="E97" s="16"/>
    </row>
    <row r="98" spans="1:5" x14ac:dyDescent="0.3">
      <c r="A98" s="16" t="s">
        <v>79</v>
      </c>
      <c r="B98" s="16">
        <v>0.25</v>
      </c>
      <c r="C98" s="16">
        <v>8.3000000000000004E-2</v>
      </c>
      <c r="D98" s="16">
        <v>0</v>
      </c>
      <c r="E98" s="16"/>
    </row>
    <row r="99" spans="1:5" x14ac:dyDescent="0.3">
      <c r="A99" s="16" t="s">
        <v>115</v>
      </c>
      <c r="B99" s="16">
        <v>0.25</v>
      </c>
      <c r="C99" s="16">
        <v>8.3000000000000004E-2</v>
      </c>
      <c r="D99" s="16">
        <v>0</v>
      </c>
      <c r="E99" s="16"/>
    </row>
    <row r="100" spans="1:5" x14ac:dyDescent="0.3">
      <c r="A100" s="16" t="s">
        <v>87</v>
      </c>
      <c r="B100" s="16">
        <v>0.25</v>
      </c>
      <c r="C100" s="16">
        <v>8.3000000000000004E-2</v>
      </c>
      <c r="D100" s="16">
        <v>0</v>
      </c>
      <c r="E100" s="16"/>
    </row>
    <row r="101" spans="1:5" x14ac:dyDescent="0.3">
      <c r="A101" s="16" t="s">
        <v>76</v>
      </c>
      <c r="B101" s="16">
        <v>0.33300000000000002</v>
      </c>
      <c r="C101" s="16">
        <v>0</v>
      </c>
      <c r="D101" s="16">
        <v>0</v>
      </c>
      <c r="E101" s="16"/>
    </row>
    <row r="102" spans="1:5" x14ac:dyDescent="0.3">
      <c r="A102" s="16" t="s">
        <v>437</v>
      </c>
      <c r="B102" s="16">
        <v>0.22500000000000001</v>
      </c>
      <c r="C102" s="16">
        <v>0.1</v>
      </c>
      <c r="D102" s="16">
        <v>0</v>
      </c>
      <c r="E102" s="16"/>
    </row>
    <row r="103" spans="1:5" x14ac:dyDescent="0.3">
      <c r="A103" s="16" t="s">
        <v>85</v>
      </c>
      <c r="B103" s="16">
        <v>0.24</v>
      </c>
      <c r="C103" s="16">
        <v>0.08</v>
      </c>
      <c r="D103" s="16">
        <v>0</v>
      </c>
      <c r="E103" s="16"/>
    </row>
    <row r="104" spans="1:5" x14ac:dyDescent="0.3">
      <c r="A104" s="16" t="s">
        <v>93</v>
      </c>
      <c r="B104" s="16">
        <v>0.27300000000000002</v>
      </c>
      <c r="C104" s="16">
        <v>4.4999999999999998E-2</v>
      </c>
      <c r="D104" s="16">
        <v>0</v>
      </c>
      <c r="E104" s="16"/>
    </row>
    <row r="105" spans="1:5" x14ac:dyDescent="0.3">
      <c r="A105" s="16" t="s">
        <v>52</v>
      </c>
      <c r="B105" s="16">
        <v>0.29299999999999998</v>
      </c>
      <c r="C105" s="16">
        <v>2.4E-2</v>
      </c>
      <c r="D105" s="16">
        <v>0</v>
      </c>
      <c r="E105" s="16"/>
    </row>
    <row r="106" spans="1:5" x14ac:dyDescent="0.3">
      <c r="A106" s="16" t="s">
        <v>84</v>
      </c>
      <c r="B106" s="16">
        <v>0.313</v>
      </c>
      <c r="C106" s="16">
        <v>0</v>
      </c>
      <c r="D106" s="16">
        <v>0</v>
      </c>
      <c r="E106" s="16"/>
    </row>
    <row r="107" spans="1:5" x14ac:dyDescent="0.3">
      <c r="A107" s="16" t="s">
        <v>100</v>
      </c>
      <c r="B107" s="16">
        <v>0.115</v>
      </c>
      <c r="C107" s="16">
        <v>0.192</v>
      </c>
      <c r="D107" s="16">
        <v>0</v>
      </c>
      <c r="E107" s="16"/>
    </row>
    <row r="108" spans="1:5" x14ac:dyDescent="0.3">
      <c r="A108" s="16" t="s">
        <v>20</v>
      </c>
      <c r="B108" s="16">
        <v>0.22500000000000001</v>
      </c>
      <c r="C108" s="16">
        <v>7.4999999999999997E-2</v>
      </c>
      <c r="D108" s="16">
        <v>0</v>
      </c>
      <c r="E108" s="16"/>
    </row>
    <row r="109" spans="1:5" x14ac:dyDescent="0.3">
      <c r="A109" s="16" t="s">
        <v>460</v>
      </c>
      <c r="B109" s="16">
        <v>0.25</v>
      </c>
      <c r="C109" s="16">
        <v>0.05</v>
      </c>
      <c r="D109" s="16">
        <v>0</v>
      </c>
      <c r="E109" s="16"/>
    </row>
    <row r="110" spans="1:5" x14ac:dyDescent="0.3">
      <c r="A110" s="16" t="s">
        <v>137</v>
      </c>
      <c r="B110" s="16">
        <v>0.26500000000000001</v>
      </c>
      <c r="C110" s="16">
        <v>2.9000000000000001E-2</v>
      </c>
      <c r="D110" s="16">
        <v>0</v>
      </c>
      <c r="E110" s="16"/>
    </row>
    <row r="111" spans="1:5" x14ac:dyDescent="0.3">
      <c r="A111" s="16" t="s">
        <v>92</v>
      </c>
      <c r="B111" s="16">
        <v>0.23499999999999999</v>
      </c>
      <c r="C111" s="16">
        <v>5.8999999999999997E-2</v>
      </c>
      <c r="D111" s="16">
        <v>0</v>
      </c>
      <c r="E111" s="16"/>
    </row>
    <row r="112" spans="1:5" x14ac:dyDescent="0.3">
      <c r="A112" s="16" t="s">
        <v>485</v>
      </c>
      <c r="B112" s="16">
        <v>0</v>
      </c>
      <c r="C112" s="16">
        <v>0.28599999999999998</v>
      </c>
      <c r="D112" s="16">
        <v>0</v>
      </c>
      <c r="E112" s="16"/>
    </row>
    <row r="113" spans="1:5" x14ac:dyDescent="0.3">
      <c r="A113" s="16" t="s">
        <v>44</v>
      </c>
      <c r="B113" s="16">
        <v>0.28599999999999998</v>
      </c>
      <c r="C113" s="16">
        <v>0</v>
      </c>
      <c r="D113" s="16">
        <v>0</v>
      </c>
      <c r="E113" s="16"/>
    </row>
    <row r="114" spans="1:5" x14ac:dyDescent="0.3">
      <c r="A114" s="16" t="s">
        <v>107</v>
      </c>
      <c r="B114" s="16">
        <v>0.25</v>
      </c>
      <c r="C114" s="16">
        <v>2.8000000000000001E-2</v>
      </c>
      <c r="D114" s="16">
        <v>0</v>
      </c>
      <c r="E114" s="16"/>
    </row>
    <row r="115" spans="1:5" x14ac:dyDescent="0.3">
      <c r="A115" s="16" t="s">
        <v>66</v>
      </c>
      <c r="B115" s="16">
        <v>0.27300000000000002</v>
      </c>
      <c r="C115" s="16">
        <v>0</v>
      </c>
      <c r="D115" s="16">
        <v>0</v>
      </c>
      <c r="E115" s="16"/>
    </row>
    <row r="116" spans="1:5" x14ac:dyDescent="0.3">
      <c r="A116" s="16" t="s">
        <v>124</v>
      </c>
      <c r="B116" s="16">
        <v>0.21199999999999999</v>
      </c>
      <c r="C116" s="16">
        <v>6.0999999999999999E-2</v>
      </c>
      <c r="D116" s="16">
        <v>0</v>
      </c>
      <c r="E116" s="16"/>
    </row>
    <row r="117" spans="1:5" x14ac:dyDescent="0.3">
      <c r="A117" s="16" t="s">
        <v>31</v>
      </c>
      <c r="B117" s="16">
        <v>0.2</v>
      </c>
      <c r="C117" s="16">
        <v>6.7000000000000004E-2</v>
      </c>
      <c r="D117" s="16">
        <v>0</v>
      </c>
      <c r="E117" s="16"/>
    </row>
    <row r="118" spans="1:5" x14ac:dyDescent="0.3">
      <c r="A118" s="16" t="s">
        <v>67</v>
      </c>
      <c r="B118" s="16">
        <v>0.23200000000000001</v>
      </c>
      <c r="C118" s="16">
        <v>2.9000000000000001E-2</v>
      </c>
      <c r="D118" s="16">
        <v>0</v>
      </c>
      <c r="E118" s="16"/>
    </row>
    <row r="119" spans="1:5" x14ac:dyDescent="0.3">
      <c r="A119" s="16" t="s">
        <v>103</v>
      </c>
      <c r="B119" s="16">
        <v>0.161</v>
      </c>
      <c r="C119" s="16">
        <v>9.7000000000000003E-2</v>
      </c>
      <c r="D119" s="16">
        <v>0</v>
      </c>
      <c r="E119" s="16"/>
    </row>
    <row r="120" spans="1:5" x14ac:dyDescent="0.3">
      <c r="A120" s="16" t="s">
        <v>77</v>
      </c>
      <c r="B120" s="16">
        <v>0.22900000000000001</v>
      </c>
      <c r="C120" s="16">
        <v>0</v>
      </c>
      <c r="D120" s="16">
        <v>2.9000000000000001E-2</v>
      </c>
      <c r="E120" s="16"/>
    </row>
    <row r="121" spans="1:5" x14ac:dyDescent="0.3">
      <c r="A121" s="16" t="s">
        <v>58</v>
      </c>
      <c r="B121" s="16">
        <v>0.2</v>
      </c>
      <c r="C121" s="16">
        <v>5.5E-2</v>
      </c>
      <c r="D121" s="16">
        <v>0</v>
      </c>
      <c r="E121" s="16"/>
    </row>
    <row r="122" spans="1:5" x14ac:dyDescent="0.3">
      <c r="A122" s="16" t="s">
        <v>62</v>
      </c>
      <c r="B122" s="16">
        <v>0.125</v>
      </c>
      <c r="C122" s="16">
        <v>0</v>
      </c>
      <c r="D122" s="16">
        <v>0.125</v>
      </c>
      <c r="E122" s="16"/>
    </row>
    <row r="123" spans="1:5" x14ac:dyDescent="0.3">
      <c r="A123" s="16" t="s">
        <v>486</v>
      </c>
      <c r="B123" s="16">
        <v>7.6999999999999999E-2</v>
      </c>
      <c r="C123" s="16">
        <v>0.154</v>
      </c>
      <c r="D123" s="16">
        <v>0</v>
      </c>
      <c r="E123" s="16"/>
    </row>
    <row r="124" spans="1:5" x14ac:dyDescent="0.3">
      <c r="A124" s="16" t="s">
        <v>37</v>
      </c>
      <c r="B124" s="16">
        <v>0.21099999999999999</v>
      </c>
      <c r="C124" s="16">
        <v>0</v>
      </c>
      <c r="D124" s="16">
        <v>0</v>
      </c>
      <c r="E124" s="16"/>
    </row>
    <row r="125" spans="1:5" x14ac:dyDescent="0.3">
      <c r="A125" s="16" t="s">
        <v>14</v>
      </c>
      <c r="B125" s="16">
        <v>0.161</v>
      </c>
      <c r="C125" s="16">
        <v>4.8000000000000001E-2</v>
      </c>
      <c r="D125" s="16">
        <v>0</v>
      </c>
      <c r="E125" s="16"/>
    </row>
    <row r="126" spans="1:5" x14ac:dyDescent="0.3">
      <c r="A126" s="16" t="s">
        <v>49</v>
      </c>
      <c r="B126" s="16">
        <v>0.16</v>
      </c>
      <c r="C126" s="16">
        <v>0.04</v>
      </c>
      <c r="D126" s="16">
        <v>0</v>
      </c>
      <c r="E126" s="16"/>
    </row>
    <row r="127" spans="1:5" x14ac:dyDescent="0.3">
      <c r="A127" s="16" t="s">
        <v>42</v>
      </c>
      <c r="B127" s="16">
        <v>0.2</v>
      </c>
      <c r="C127" s="16">
        <v>0</v>
      </c>
      <c r="D127" s="16">
        <v>0</v>
      </c>
      <c r="E127" s="16"/>
    </row>
    <row r="128" spans="1:5" x14ac:dyDescent="0.3">
      <c r="A128" s="16" t="s">
        <v>457</v>
      </c>
      <c r="B128" s="16">
        <v>0.15</v>
      </c>
      <c r="C128" s="16">
        <v>0.05</v>
      </c>
      <c r="D128" s="16">
        <v>0</v>
      </c>
      <c r="E128" s="16"/>
    </row>
    <row r="129" spans="1:5" x14ac:dyDescent="0.3">
      <c r="A129" s="16" t="s">
        <v>47</v>
      </c>
      <c r="B129" s="16">
        <v>0.12</v>
      </c>
      <c r="C129" s="16">
        <v>0.08</v>
      </c>
      <c r="D129" s="16">
        <v>0</v>
      </c>
      <c r="E129" s="16"/>
    </row>
    <row r="130" spans="1:5" x14ac:dyDescent="0.3">
      <c r="A130" s="16" t="s">
        <v>16</v>
      </c>
      <c r="B130" s="16">
        <v>0.2</v>
      </c>
      <c r="C130" s="16">
        <v>0</v>
      </c>
      <c r="D130" s="16">
        <v>0</v>
      </c>
      <c r="E130" s="16"/>
    </row>
    <row r="131" spans="1:5" x14ac:dyDescent="0.3">
      <c r="A131" s="16" t="s">
        <v>113</v>
      </c>
      <c r="B131" s="16">
        <v>0.1</v>
      </c>
      <c r="C131" s="16">
        <v>6.7000000000000004E-2</v>
      </c>
      <c r="D131" s="16">
        <v>3.3000000000000002E-2</v>
      </c>
      <c r="E131" s="16"/>
    </row>
    <row r="132" spans="1:5" x14ac:dyDescent="0.3">
      <c r="A132" s="16" t="s">
        <v>433</v>
      </c>
      <c r="B132" s="16">
        <v>0.189</v>
      </c>
      <c r="C132" s="16">
        <v>0</v>
      </c>
      <c r="D132" s="16">
        <v>0</v>
      </c>
      <c r="E132" s="16"/>
    </row>
    <row r="133" spans="1:5" x14ac:dyDescent="0.3">
      <c r="A133" s="16" t="s">
        <v>427</v>
      </c>
      <c r="B133" s="16">
        <v>0.13200000000000001</v>
      </c>
      <c r="C133" s="16">
        <v>5.2999999999999999E-2</v>
      </c>
      <c r="D133" s="16">
        <v>0</v>
      </c>
      <c r="E133" s="16"/>
    </row>
    <row r="134" spans="1:5" x14ac:dyDescent="0.3">
      <c r="A134" s="16" t="s">
        <v>36</v>
      </c>
      <c r="B134" s="16">
        <v>0.182</v>
      </c>
      <c r="C134" s="16">
        <v>0</v>
      </c>
      <c r="D134" s="16">
        <v>0</v>
      </c>
      <c r="E134" s="16"/>
    </row>
    <row r="135" spans="1:5" x14ac:dyDescent="0.3">
      <c r="A135" s="16" t="s">
        <v>106</v>
      </c>
      <c r="B135" s="16">
        <v>7.2999999999999995E-2</v>
      </c>
      <c r="C135" s="16">
        <v>4.9000000000000002E-2</v>
      </c>
      <c r="D135" s="16">
        <v>4.9000000000000002E-2</v>
      </c>
      <c r="E135" s="16"/>
    </row>
    <row r="136" spans="1:5" x14ac:dyDescent="0.3">
      <c r="A136" s="16" t="s">
        <v>59</v>
      </c>
      <c r="B136" s="16">
        <v>8.3000000000000004E-2</v>
      </c>
      <c r="C136" s="16">
        <v>0</v>
      </c>
      <c r="D136" s="16">
        <v>8.3000000000000004E-2</v>
      </c>
      <c r="E136" s="16"/>
    </row>
    <row r="137" spans="1:5" x14ac:dyDescent="0.3">
      <c r="A137" s="16" t="s">
        <v>443</v>
      </c>
      <c r="B137" s="16">
        <v>0.125</v>
      </c>
      <c r="C137" s="16">
        <v>2.1000000000000001E-2</v>
      </c>
      <c r="D137" s="16">
        <v>0.01</v>
      </c>
      <c r="E137" s="16"/>
    </row>
    <row r="138" spans="1:5" x14ac:dyDescent="0.3">
      <c r="A138" s="16" t="s">
        <v>28</v>
      </c>
      <c r="B138" s="16">
        <v>0.156</v>
      </c>
      <c r="C138" s="16">
        <v>0</v>
      </c>
      <c r="D138" s="16">
        <v>0</v>
      </c>
      <c r="E138" s="16"/>
    </row>
    <row r="139" spans="1:5" x14ac:dyDescent="0.3">
      <c r="A139" s="16" t="s">
        <v>17</v>
      </c>
      <c r="B139" s="16">
        <v>0</v>
      </c>
      <c r="C139" s="16">
        <v>0.107</v>
      </c>
      <c r="D139" s="16">
        <v>3.5999999999999997E-2</v>
      </c>
      <c r="E139" s="16"/>
    </row>
    <row r="140" spans="1:5" x14ac:dyDescent="0.3">
      <c r="A140" s="16" t="s">
        <v>45</v>
      </c>
      <c r="B140" s="16">
        <v>7.0999999999999994E-2</v>
      </c>
      <c r="C140" s="16">
        <v>0</v>
      </c>
      <c r="D140" s="16">
        <v>7.0999999999999994E-2</v>
      </c>
      <c r="E140" s="16"/>
    </row>
    <row r="141" spans="1:5" x14ac:dyDescent="0.3">
      <c r="A141" s="16" t="s">
        <v>438</v>
      </c>
      <c r="B141" s="16">
        <v>9.0999999999999998E-2</v>
      </c>
      <c r="C141" s="16">
        <v>4.4999999999999998E-2</v>
      </c>
      <c r="D141" s="16">
        <v>0</v>
      </c>
      <c r="E141" s="16"/>
    </row>
    <row r="142" spans="1:5" x14ac:dyDescent="0.3">
      <c r="A142" s="16" t="s">
        <v>54</v>
      </c>
      <c r="B142" s="16">
        <v>0.13300000000000001</v>
      </c>
      <c r="C142" s="16">
        <v>0</v>
      </c>
      <c r="D142" s="16">
        <v>0</v>
      </c>
      <c r="E142" s="16"/>
    </row>
    <row r="143" spans="1:5" x14ac:dyDescent="0.3">
      <c r="A143" s="16" t="s">
        <v>23</v>
      </c>
      <c r="B143" s="16">
        <v>0.125</v>
      </c>
      <c r="C143" s="16">
        <v>0</v>
      </c>
      <c r="D143" s="16">
        <v>0</v>
      </c>
      <c r="E143" s="16"/>
    </row>
    <row r="144" spans="1:5" x14ac:dyDescent="0.3">
      <c r="A144" s="16" t="s">
        <v>487</v>
      </c>
      <c r="B144" s="16">
        <v>8.8999999999999996E-2</v>
      </c>
      <c r="C144" s="16">
        <v>3.5999999999999997E-2</v>
      </c>
      <c r="D144" s="16">
        <v>0</v>
      </c>
      <c r="E144" s="16"/>
    </row>
    <row r="145" spans="1:5" x14ac:dyDescent="0.3">
      <c r="A145" s="16" t="s">
        <v>24</v>
      </c>
      <c r="B145" s="16">
        <v>0.03</v>
      </c>
      <c r="C145" s="16">
        <v>6.0999999999999999E-2</v>
      </c>
      <c r="D145" s="16">
        <v>0.03</v>
      </c>
      <c r="E145" s="16"/>
    </row>
    <row r="146" spans="1:5" x14ac:dyDescent="0.3">
      <c r="A146" s="16" t="s">
        <v>30</v>
      </c>
      <c r="B146" s="16">
        <v>0.08</v>
      </c>
      <c r="C146" s="16">
        <v>0.04</v>
      </c>
      <c r="D146" s="16">
        <v>0</v>
      </c>
      <c r="E146" s="16"/>
    </row>
    <row r="147" spans="1:5" x14ac:dyDescent="0.3">
      <c r="A147" s="16" t="s">
        <v>0</v>
      </c>
      <c r="B147" s="16">
        <v>0.10299999999999999</v>
      </c>
      <c r="C147" s="16">
        <v>0</v>
      </c>
      <c r="D147" s="16">
        <v>1.4999999999999999E-2</v>
      </c>
      <c r="E147" s="16"/>
    </row>
    <row r="148" spans="1:5" x14ac:dyDescent="0.3">
      <c r="A148" s="16" t="s">
        <v>11</v>
      </c>
      <c r="B148" s="16">
        <v>0.111</v>
      </c>
      <c r="C148" s="16">
        <v>0</v>
      </c>
      <c r="D148" s="16">
        <v>0</v>
      </c>
      <c r="E148" s="16"/>
    </row>
    <row r="149" spans="1:5" x14ac:dyDescent="0.3">
      <c r="A149" s="16" t="s">
        <v>445</v>
      </c>
      <c r="B149" s="16">
        <v>0.109</v>
      </c>
      <c r="C149" s="16">
        <v>0</v>
      </c>
      <c r="D149" s="16">
        <v>0</v>
      </c>
      <c r="E149" s="16"/>
    </row>
    <row r="150" spans="1:5" x14ac:dyDescent="0.3">
      <c r="A150" s="16" t="s">
        <v>3</v>
      </c>
      <c r="B150" s="16">
        <v>7.6999999999999999E-2</v>
      </c>
      <c r="C150" s="16">
        <v>6.0000000000000001E-3</v>
      </c>
      <c r="D150" s="16">
        <v>1.7999999999999999E-2</v>
      </c>
      <c r="E150" s="16"/>
    </row>
    <row r="151" spans="1:5" x14ac:dyDescent="0.3">
      <c r="A151" s="16" t="s">
        <v>9</v>
      </c>
      <c r="B151" s="16">
        <v>0.1</v>
      </c>
      <c r="C151" s="16">
        <v>0</v>
      </c>
      <c r="D151" s="16">
        <v>0</v>
      </c>
      <c r="E151" s="16"/>
    </row>
    <row r="152" spans="1:5" x14ac:dyDescent="0.3">
      <c r="A152" s="16" t="s">
        <v>458</v>
      </c>
      <c r="B152" s="16">
        <v>4.8000000000000001E-2</v>
      </c>
      <c r="C152" s="16">
        <v>4.8000000000000001E-2</v>
      </c>
      <c r="D152" s="16">
        <v>0</v>
      </c>
      <c r="E152" s="16"/>
    </row>
    <row r="153" spans="1:5" x14ac:dyDescent="0.3">
      <c r="A153" s="16" t="s">
        <v>10</v>
      </c>
      <c r="B153" s="16">
        <v>9.5000000000000001E-2</v>
      </c>
      <c r="C153" s="16">
        <v>0</v>
      </c>
      <c r="D153" s="16">
        <v>0</v>
      </c>
      <c r="E153" s="16"/>
    </row>
    <row r="154" spans="1:5" x14ac:dyDescent="0.3">
      <c r="A154" s="16" t="s">
        <v>431</v>
      </c>
      <c r="B154" s="16">
        <v>9.0999999999999998E-2</v>
      </c>
      <c r="C154" s="16">
        <v>0</v>
      </c>
      <c r="D154" s="16">
        <v>0</v>
      </c>
      <c r="E154" s="16"/>
    </row>
    <row r="155" spans="1:5" x14ac:dyDescent="0.3">
      <c r="A155" s="16" t="s">
        <v>43</v>
      </c>
      <c r="B155" s="16">
        <v>0</v>
      </c>
      <c r="C155" s="16">
        <v>0</v>
      </c>
      <c r="D155" s="16">
        <v>9.0999999999999998E-2</v>
      </c>
      <c r="E155" s="16"/>
    </row>
    <row r="156" spans="1:5" x14ac:dyDescent="0.3">
      <c r="A156" s="16" t="s">
        <v>22</v>
      </c>
      <c r="B156" s="16">
        <v>5.3999999999999999E-2</v>
      </c>
      <c r="C156" s="16">
        <v>2.7E-2</v>
      </c>
      <c r="D156" s="16">
        <v>0</v>
      </c>
      <c r="E156" s="16"/>
    </row>
    <row r="157" spans="1:5" x14ac:dyDescent="0.3">
      <c r="A157" s="16" t="s">
        <v>1</v>
      </c>
      <c r="B157" s="16">
        <v>0.05</v>
      </c>
      <c r="C157" s="16">
        <v>0</v>
      </c>
      <c r="D157" s="16">
        <v>2.5000000000000001E-2</v>
      </c>
      <c r="E157" s="16"/>
    </row>
    <row r="158" spans="1:5" x14ac:dyDescent="0.3">
      <c r="A158" s="16" t="s">
        <v>34</v>
      </c>
      <c r="B158" s="16">
        <v>0</v>
      </c>
      <c r="C158" s="16">
        <v>0</v>
      </c>
      <c r="D158" s="16">
        <v>6.7000000000000004E-2</v>
      </c>
      <c r="E158" s="16"/>
    </row>
    <row r="159" spans="1:5" x14ac:dyDescent="0.3">
      <c r="A159" s="16" t="s">
        <v>435</v>
      </c>
      <c r="B159" s="16">
        <v>5.6000000000000001E-2</v>
      </c>
      <c r="C159" s="16">
        <v>0</v>
      </c>
      <c r="D159" s="16">
        <v>0</v>
      </c>
      <c r="E159" s="16"/>
    </row>
    <row r="160" spans="1:5" x14ac:dyDescent="0.3">
      <c r="A160" s="16" t="s">
        <v>12</v>
      </c>
      <c r="B160" s="16">
        <v>5.6000000000000001E-2</v>
      </c>
      <c r="C160" s="16">
        <v>0</v>
      </c>
      <c r="D160" s="16">
        <v>0</v>
      </c>
      <c r="E160" s="16"/>
    </row>
    <row r="161" spans="1:5" x14ac:dyDescent="0.3">
      <c r="A161" s="16" t="s">
        <v>19</v>
      </c>
      <c r="B161" s="16">
        <v>2.5999999999999999E-2</v>
      </c>
      <c r="C161" s="16">
        <v>2.5999999999999999E-2</v>
      </c>
      <c r="D161" s="16">
        <v>0</v>
      </c>
      <c r="E161" s="16"/>
    </row>
    <row r="162" spans="1:5" x14ac:dyDescent="0.3">
      <c r="A162" s="16" t="s">
        <v>439</v>
      </c>
      <c r="B162" s="16">
        <v>2.5999999999999999E-2</v>
      </c>
      <c r="C162" s="16">
        <v>2.5999999999999999E-2</v>
      </c>
      <c r="D162" s="16">
        <v>0</v>
      </c>
      <c r="E162" s="16"/>
    </row>
    <row r="163" spans="1:5" x14ac:dyDescent="0.3">
      <c r="A163" s="16" t="s">
        <v>447</v>
      </c>
      <c r="B163" s="16">
        <v>2.1000000000000001E-2</v>
      </c>
      <c r="C163" s="16">
        <v>0</v>
      </c>
      <c r="D163" s="16">
        <v>2.1000000000000001E-2</v>
      </c>
      <c r="E163" s="16"/>
    </row>
    <row r="164" spans="1:5" x14ac:dyDescent="0.3">
      <c r="A164" s="16" t="s">
        <v>442</v>
      </c>
      <c r="B164" s="16">
        <v>2.7E-2</v>
      </c>
      <c r="C164" s="16">
        <v>1.4E-2</v>
      </c>
      <c r="D164" s="16">
        <v>0</v>
      </c>
      <c r="E164" s="16"/>
    </row>
    <row r="165" spans="1:5" x14ac:dyDescent="0.3">
      <c r="A165" s="16" t="s">
        <v>446</v>
      </c>
      <c r="B165" s="16">
        <v>0.04</v>
      </c>
      <c r="C165" s="16">
        <v>0</v>
      </c>
      <c r="D165" s="16">
        <v>0</v>
      </c>
      <c r="E165" s="16"/>
    </row>
    <row r="166" spans="1:5" x14ac:dyDescent="0.3">
      <c r="A166" s="16" t="s">
        <v>448</v>
      </c>
      <c r="B166" s="16">
        <v>0</v>
      </c>
      <c r="C166" s="16">
        <v>0</v>
      </c>
      <c r="D166" s="16">
        <v>0</v>
      </c>
      <c r="E166" s="16"/>
    </row>
    <row r="167" spans="1:5" x14ac:dyDescent="0.3">
      <c r="A167" s="16" t="s">
        <v>41</v>
      </c>
      <c r="B167" s="16">
        <v>0</v>
      </c>
      <c r="C167" s="16">
        <v>0</v>
      </c>
      <c r="D167" s="16">
        <v>0</v>
      </c>
      <c r="E167" s="16"/>
    </row>
    <row r="168" spans="1:5" x14ac:dyDescent="0.3">
      <c r="A168" s="16"/>
      <c r="B168" s="16"/>
      <c r="C168" s="16"/>
      <c r="D168" s="16"/>
      <c r="E168" s="16"/>
    </row>
    <row r="169" spans="1:5" x14ac:dyDescent="0.3">
      <c r="A169" s="16"/>
      <c r="B169" s="16"/>
      <c r="C169" s="16"/>
      <c r="D169" s="16"/>
      <c r="E169" s="16"/>
    </row>
  </sheetData>
  <sortState ref="A9:E165">
    <sortCondition descending="1" ref="E9:E165"/>
  </sortState>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zoomScale="75" zoomScaleNormal="75" workbookViewId="0">
      <selection activeCell="F7" sqref="F7"/>
    </sheetView>
  </sheetViews>
  <sheetFormatPr defaultRowHeight="14.4" x14ac:dyDescent="0.3"/>
  <sheetData>
    <row r="1" spans="1:6" x14ac:dyDescent="0.3">
      <c r="A1" s="16" t="s">
        <v>349</v>
      </c>
      <c r="F1" s="107" t="s">
        <v>387</v>
      </c>
    </row>
    <row r="2" spans="1:6" x14ac:dyDescent="0.3">
      <c r="A2" s="16"/>
      <c r="B2" s="16" t="s">
        <v>492</v>
      </c>
      <c r="C2" s="16" t="s">
        <v>493</v>
      </c>
      <c r="D2" s="16" t="s">
        <v>494</v>
      </c>
    </row>
    <row r="3" spans="1:6" x14ac:dyDescent="0.3">
      <c r="A3" s="16" t="s">
        <v>144</v>
      </c>
      <c r="B3" s="18">
        <v>0.33300000000000002</v>
      </c>
      <c r="C3" s="18">
        <v>0.5</v>
      </c>
      <c r="D3" s="18">
        <v>0.16700000000000001</v>
      </c>
      <c r="E3" s="18"/>
    </row>
    <row r="4" spans="1:6" ht="15" x14ac:dyDescent="0.25">
      <c r="A4" s="16" t="s">
        <v>155</v>
      </c>
      <c r="B4" s="18">
        <v>0.14499999999999999</v>
      </c>
      <c r="C4" s="18">
        <v>0.45500000000000002</v>
      </c>
      <c r="D4" s="18">
        <v>0.4</v>
      </c>
      <c r="E4" s="18"/>
    </row>
    <row r="5" spans="1:6" ht="15" x14ac:dyDescent="0.25">
      <c r="A5" s="16" t="s">
        <v>143</v>
      </c>
      <c r="B5" s="18">
        <v>0.34</v>
      </c>
      <c r="C5" s="18">
        <v>0.44</v>
      </c>
      <c r="D5" s="18">
        <v>0.2</v>
      </c>
      <c r="E5" s="18"/>
    </row>
    <row r="6" spans="1:6" ht="15" x14ac:dyDescent="0.25">
      <c r="A6" s="16" t="s">
        <v>152</v>
      </c>
      <c r="B6" s="18">
        <v>0.27300000000000002</v>
      </c>
      <c r="C6" s="18">
        <v>0.45500000000000002</v>
      </c>
      <c r="D6" s="18">
        <v>0.22700000000000001</v>
      </c>
      <c r="E6" s="18"/>
    </row>
    <row r="7" spans="1:6" ht="15" x14ac:dyDescent="0.25">
      <c r="A7" s="16" t="s">
        <v>141</v>
      </c>
      <c r="B7" s="18">
        <v>0.05</v>
      </c>
      <c r="C7" s="18">
        <v>0.4</v>
      </c>
      <c r="D7" s="18">
        <v>0.5</v>
      </c>
      <c r="E7" s="18"/>
    </row>
    <row r="8" spans="1:6" ht="15" x14ac:dyDescent="0.25">
      <c r="A8" s="16" t="s">
        <v>147</v>
      </c>
      <c r="B8" s="18">
        <v>0.30399999999999999</v>
      </c>
      <c r="C8" s="18">
        <v>0.55400000000000005</v>
      </c>
      <c r="D8" s="18">
        <v>8.8999999999999996E-2</v>
      </c>
      <c r="E8" s="18"/>
    </row>
    <row r="9" spans="1:6" ht="15" x14ac:dyDescent="0.25">
      <c r="A9" s="16" t="s">
        <v>153</v>
      </c>
      <c r="B9" s="18">
        <v>0.222</v>
      </c>
      <c r="C9" s="18">
        <v>0.38900000000000001</v>
      </c>
      <c r="D9" s="18">
        <v>0.33300000000000002</v>
      </c>
      <c r="E9" s="18"/>
    </row>
    <row r="10" spans="1:6" x14ac:dyDescent="0.3">
      <c r="A10" s="16" t="s">
        <v>450</v>
      </c>
      <c r="B10" s="18">
        <v>0.47099999999999997</v>
      </c>
      <c r="C10" s="18">
        <v>0.29399999999999998</v>
      </c>
      <c r="D10" s="18">
        <v>0.17599999999999999</v>
      </c>
      <c r="E10" s="18"/>
    </row>
    <row r="11" spans="1:6" x14ac:dyDescent="0.3">
      <c r="A11" s="16" t="s">
        <v>115</v>
      </c>
      <c r="B11" s="18">
        <v>0.41799999999999998</v>
      </c>
      <c r="C11" s="18">
        <v>0.436</v>
      </c>
      <c r="D11" s="18">
        <v>5.5E-2</v>
      </c>
      <c r="E11" s="18"/>
    </row>
    <row r="12" spans="1:6" x14ac:dyDescent="0.3">
      <c r="A12" s="16" t="s">
        <v>118</v>
      </c>
      <c r="B12" s="18">
        <v>0.33300000000000002</v>
      </c>
      <c r="C12" s="18">
        <v>0.46700000000000003</v>
      </c>
      <c r="D12" s="18">
        <v>0.1</v>
      </c>
      <c r="E12" s="18"/>
    </row>
    <row r="13" spans="1:6" x14ac:dyDescent="0.3">
      <c r="A13" s="16" t="s">
        <v>425</v>
      </c>
      <c r="B13" s="18">
        <v>0.45</v>
      </c>
      <c r="C13" s="18">
        <v>0.25</v>
      </c>
      <c r="D13" s="18">
        <v>0.2</v>
      </c>
      <c r="E13" s="18"/>
    </row>
    <row r="14" spans="1:6" x14ac:dyDescent="0.3">
      <c r="A14" s="16" t="s">
        <v>154</v>
      </c>
      <c r="B14" s="18">
        <v>0.47099999999999997</v>
      </c>
      <c r="C14" s="18">
        <v>0.20599999999999999</v>
      </c>
      <c r="D14" s="18">
        <v>0.20599999999999999</v>
      </c>
      <c r="E14" s="18"/>
    </row>
    <row r="15" spans="1:6" x14ac:dyDescent="0.3">
      <c r="A15" s="16" t="s">
        <v>451</v>
      </c>
      <c r="B15" s="18">
        <v>0.52400000000000002</v>
      </c>
      <c r="C15" s="18">
        <v>0.19</v>
      </c>
      <c r="D15" s="18">
        <v>0.14299999999999999</v>
      </c>
      <c r="E15" s="18"/>
    </row>
    <row r="16" spans="1:6" x14ac:dyDescent="0.3">
      <c r="A16" s="16" t="s">
        <v>148</v>
      </c>
      <c r="B16" s="18">
        <v>0.214</v>
      </c>
      <c r="C16" s="18">
        <v>0.57099999999999995</v>
      </c>
      <c r="D16" s="18">
        <v>7.0999999999999994E-2</v>
      </c>
      <c r="E16" s="18"/>
    </row>
    <row r="17" spans="1:5" x14ac:dyDescent="0.3">
      <c r="A17" s="16" t="s">
        <v>131</v>
      </c>
      <c r="B17" s="18">
        <v>0.76900000000000002</v>
      </c>
      <c r="C17" s="18">
        <v>7.6999999999999999E-2</v>
      </c>
      <c r="D17" s="18">
        <v>0</v>
      </c>
      <c r="E17" s="18"/>
    </row>
    <row r="18" spans="1:5" x14ac:dyDescent="0.3">
      <c r="A18" s="16" t="s">
        <v>452</v>
      </c>
      <c r="B18" s="18">
        <v>0.29399999999999998</v>
      </c>
      <c r="C18" s="18">
        <v>0.35299999999999998</v>
      </c>
      <c r="D18" s="18">
        <v>0.17599999999999999</v>
      </c>
      <c r="E18" s="18"/>
    </row>
    <row r="19" spans="1:5" x14ac:dyDescent="0.3">
      <c r="A19" s="16" t="s">
        <v>142</v>
      </c>
      <c r="B19" s="18">
        <v>0.5</v>
      </c>
      <c r="C19" s="18">
        <v>0.25</v>
      </c>
      <c r="D19" s="18">
        <v>6.3E-2</v>
      </c>
      <c r="E19" s="18"/>
    </row>
    <row r="20" spans="1:5" x14ac:dyDescent="0.3">
      <c r="A20" s="16" t="s">
        <v>124</v>
      </c>
      <c r="B20" s="18">
        <v>0.54100000000000004</v>
      </c>
      <c r="C20" s="18">
        <v>0.189</v>
      </c>
      <c r="D20" s="18">
        <v>8.1000000000000003E-2</v>
      </c>
      <c r="E20" s="18"/>
    </row>
    <row r="21" spans="1:5" x14ac:dyDescent="0.3">
      <c r="A21" s="16" t="s">
        <v>454</v>
      </c>
      <c r="B21" s="18">
        <v>0.36599999999999999</v>
      </c>
      <c r="C21" s="18">
        <v>0.317</v>
      </c>
      <c r="D21" s="18">
        <v>0.122</v>
      </c>
      <c r="E21" s="18"/>
    </row>
    <row r="22" spans="1:5" x14ac:dyDescent="0.3">
      <c r="A22" s="16" t="s">
        <v>136</v>
      </c>
      <c r="B22" s="18">
        <v>0.2</v>
      </c>
      <c r="C22" s="18">
        <v>0.6</v>
      </c>
      <c r="D22" s="18">
        <v>0</v>
      </c>
      <c r="E22" s="18"/>
    </row>
    <row r="23" spans="1:5" x14ac:dyDescent="0.3">
      <c r="A23" s="16" t="s">
        <v>453</v>
      </c>
      <c r="B23" s="18">
        <v>0.4</v>
      </c>
      <c r="C23" s="18">
        <v>0.2</v>
      </c>
      <c r="D23" s="18">
        <v>0.2</v>
      </c>
      <c r="E23" s="18"/>
    </row>
    <row r="24" spans="1:5" x14ac:dyDescent="0.3">
      <c r="A24" s="16" t="s">
        <v>140</v>
      </c>
      <c r="B24" s="18">
        <v>0.47599999999999998</v>
      </c>
      <c r="C24" s="18">
        <v>0.28599999999999998</v>
      </c>
      <c r="D24" s="18">
        <v>0</v>
      </c>
      <c r="E24" s="18"/>
    </row>
    <row r="25" spans="1:5" x14ac:dyDescent="0.3">
      <c r="A25" s="16" t="s">
        <v>119</v>
      </c>
      <c r="B25" s="18">
        <v>0.42099999999999999</v>
      </c>
      <c r="C25" s="18">
        <v>0.316</v>
      </c>
      <c r="D25" s="18">
        <v>0</v>
      </c>
      <c r="E25" s="18"/>
    </row>
    <row r="26" spans="1:5" x14ac:dyDescent="0.3">
      <c r="A26" s="16" t="s">
        <v>114</v>
      </c>
      <c r="B26" s="18">
        <v>0.36399999999999999</v>
      </c>
      <c r="C26" s="18">
        <v>0.182</v>
      </c>
      <c r="D26" s="18">
        <v>0.182</v>
      </c>
      <c r="E26" s="18"/>
    </row>
    <row r="27" spans="1:5" x14ac:dyDescent="0.3">
      <c r="A27" s="16" t="s">
        <v>111</v>
      </c>
      <c r="B27" s="18">
        <v>0.35299999999999998</v>
      </c>
      <c r="C27" s="18">
        <v>0.29399999999999998</v>
      </c>
      <c r="D27" s="18">
        <v>5.8999999999999997E-2</v>
      </c>
      <c r="E27" s="18"/>
    </row>
    <row r="28" spans="1:5" x14ac:dyDescent="0.3">
      <c r="A28" s="16" t="s">
        <v>133</v>
      </c>
      <c r="B28" s="18">
        <v>0.42199999999999999</v>
      </c>
      <c r="C28" s="18">
        <v>0.26600000000000001</v>
      </c>
      <c r="D28" s="18">
        <v>1.6E-2</v>
      </c>
      <c r="E28" s="18"/>
    </row>
    <row r="29" spans="1:5" x14ac:dyDescent="0.3">
      <c r="A29" s="16" t="s">
        <v>150</v>
      </c>
      <c r="B29" s="18">
        <v>0.2</v>
      </c>
      <c r="C29" s="18">
        <v>0.3</v>
      </c>
      <c r="D29" s="18">
        <v>0.2</v>
      </c>
      <c r="E29" s="18"/>
    </row>
    <row r="30" spans="1:5" x14ac:dyDescent="0.3">
      <c r="A30" s="16" t="s">
        <v>91</v>
      </c>
      <c r="B30" s="18">
        <v>0.34799999999999998</v>
      </c>
      <c r="C30" s="18">
        <v>0.34799999999999998</v>
      </c>
      <c r="D30" s="18">
        <v>0</v>
      </c>
      <c r="E30" s="18"/>
    </row>
    <row r="31" spans="1:5" x14ac:dyDescent="0.3">
      <c r="A31" s="16" t="s">
        <v>77</v>
      </c>
      <c r="B31" s="18">
        <v>0.41699999999999998</v>
      </c>
      <c r="C31" s="18">
        <v>0.16700000000000001</v>
      </c>
      <c r="D31" s="18">
        <v>0.111</v>
      </c>
      <c r="E31" s="18"/>
    </row>
    <row r="32" spans="1:5" x14ac:dyDescent="0.3">
      <c r="A32" s="16" t="s">
        <v>120</v>
      </c>
      <c r="B32" s="18">
        <v>0.23100000000000001</v>
      </c>
      <c r="C32" s="18">
        <v>0.46200000000000002</v>
      </c>
      <c r="D32" s="18">
        <v>0</v>
      </c>
      <c r="E32" s="18"/>
    </row>
    <row r="33" spans="1:5" x14ac:dyDescent="0.3">
      <c r="A33" s="16" t="s">
        <v>123</v>
      </c>
      <c r="B33" s="18">
        <v>0.42899999999999999</v>
      </c>
      <c r="C33" s="18">
        <v>0.26200000000000001</v>
      </c>
      <c r="D33" s="18">
        <v>0</v>
      </c>
      <c r="E33" s="18"/>
    </row>
    <row r="34" spans="1:5" x14ac:dyDescent="0.3">
      <c r="A34" s="16" t="s">
        <v>94</v>
      </c>
      <c r="B34" s="18">
        <v>0.46400000000000002</v>
      </c>
      <c r="C34" s="18">
        <v>0.214</v>
      </c>
      <c r="D34" s="18">
        <v>0</v>
      </c>
      <c r="E34" s="18"/>
    </row>
    <row r="35" spans="1:5" x14ac:dyDescent="0.3">
      <c r="A35" s="16" t="s">
        <v>466</v>
      </c>
      <c r="B35" s="18">
        <v>0.55600000000000005</v>
      </c>
      <c r="C35" s="18">
        <v>0.111</v>
      </c>
      <c r="D35" s="18">
        <v>0</v>
      </c>
      <c r="E35" s="18"/>
    </row>
    <row r="36" spans="1:5" x14ac:dyDescent="0.3">
      <c r="A36" s="16" t="s">
        <v>84</v>
      </c>
      <c r="B36" s="18">
        <v>0.56499999999999995</v>
      </c>
      <c r="C36" s="18">
        <v>8.6999999999999994E-2</v>
      </c>
      <c r="D36" s="18">
        <v>0</v>
      </c>
      <c r="E36" s="18"/>
    </row>
    <row r="37" spans="1:5" x14ac:dyDescent="0.3">
      <c r="A37" s="16" t="s">
        <v>421</v>
      </c>
      <c r="B37" s="18">
        <v>0.47099999999999997</v>
      </c>
      <c r="C37" s="18">
        <v>0.17599999999999999</v>
      </c>
      <c r="D37" s="18">
        <v>0</v>
      </c>
      <c r="E37" s="18"/>
    </row>
    <row r="38" spans="1:5" x14ac:dyDescent="0.3">
      <c r="A38" s="16" t="s">
        <v>125</v>
      </c>
      <c r="B38" s="18">
        <v>0.37</v>
      </c>
      <c r="C38" s="18">
        <v>0.25900000000000001</v>
      </c>
      <c r="D38" s="18">
        <v>0</v>
      </c>
      <c r="E38" s="18"/>
    </row>
    <row r="39" spans="1:5" x14ac:dyDescent="0.3">
      <c r="A39" s="16" t="s">
        <v>422</v>
      </c>
      <c r="B39" s="18">
        <v>0.46899999999999997</v>
      </c>
      <c r="C39" s="18">
        <v>0.125</v>
      </c>
      <c r="D39" s="18">
        <v>3.1E-2</v>
      </c>
      <c r="E39" s="18"/>
    </row>
    <row r="40" spans="1:5" x14ac:dyDescent="0.3">
      <c r="A40" s="16" t="s">
        <v>110</v>
      </c>
      <c r="B40" s="18">
        <v>0.33300000000000002</v>
      </c>
      <c r="C40" s="18">
        <v>0.23799999999999999</v>
      </c>
      <c r="D40" s="18">
        <v>4.8000000000000001E-2</v>
      </c>
      <c r="E40" s="18"/>
    </row>
    <row r="41" spans="1:5" x14ac:dyDescent="0.3">
      <c r="A41" s="16" t="s">
        <v>82</v>
      </c>
      <c r="B41" s="18">
        <v>0.2</v>
      </c>
      <c r="C41" s="18">
        <v>0.4</v>
      </c>
      <c r="D41" s="18">
        <v>0</v>
      </c>
      <c r="E41" s="18"/>
    </row>
    <row r="42" spans="1:5" x14ac:dyDescent="0.3">
      <c r="A42" s="16" t="s">
        <v>103</v>
      </c>
      <c r="B42" s="18">
        <v>0.40500000000000003</v>
      </c>
      <c r="C42" s="18">
        <v>0.13500000000000001</v>
      </c>
      <c r="D42" s="18">
        <v>5.3999999999999999E-2</v>
      </c>
      <c r="E42" s="18"/>
    </row>
    <row r="43" spans="1:5" x14ac:dyDescent="0.3">
      <c r="A43" s="16" t="s">
        <v>126</v>
      </c>
      <c r="B43" s="18">
        <v>0.16700000000000001</v>
      </c>
      <c r="C43" s="18">
        <v>0.41699999999999998</v>
      </c>
      <c r="D43" s="18">
        <v>0</v>
      </c>
      <c r="E43" s="18"/>
    </row>
    <row r="44" spans="1:5" x14ac:dyDescent="0.3">
      <c r="A44" s="16" t="s">
        <v>423</v>
      </c>
      <c r="B44" s="18">
        <v>0.26300000000000001</v>
      </c>
      <c r="C44" s="18">
        <v>0.26300000000000001</v>
      </c>
      <c r="D44" s="18">
        <v>5.2999999999999999E-2</v>
      </c>
      <c r="E44" s="18"/>
    </row>
    <row r="45" spans="1:5" x14ac:dyDescent="0.3">
      <c r="A45" s="16" t="s">
        <v>87</v>
      </c>
      <c r="B45" s="18">
        <v>0.188</v>
      </c>
      <c r="C45" s="18">
        <v>0.313</v>
      </c>
      <c r="D45" s="18">
        <v>6.3E-2</v>
      </c>
      <c r="E45" s="18"/>
    </row>
    <row r="46" spans="1:5" x14ac:dyDescent="0.3">
      <c r="A46" s="16" t="s">
        <v>75</v>
      </c>
      <c r="B46" s="18">
        <v>0.25</v>
      </c>
      <c r="C46" s="18">
        <v>0.188</v>
      </c>
      <c r="D46" s="18">
        <v>0.125</v>
      </c>
      <c r="E46" s="18"/>
    </row>
    <row r="47" spans="1:5" x14ac:dyDescent="0.3">
      <c r="A47" s="16" t="s">
        <v>109</v>
      </c>
      <c r="B47" s="18">
        <v>0.33300000000000002</v>
      </c>
      <c r="C47" s="18">
        <v>0.222</v>
      </c>
      <c r="D47" s="18">
        <v>0</v>
      </c>
      <c r="E47" s="18"/>
    </row>
    <row r="48" spans="1:5" x14ac:dyDescent="0.3">
      <c r="A48" s="16" t="s">
        <v>122</v>
      </c>
      <c r="B48" s="18">
        <v>0.35</v>
      </c>
      <c r="C48" s="18">
        <v>0.2</v>
      </c>
      <c r="D48" s="18">
        <v>0</v>
      </c>
      <c r="E48" s="18"/>
    </row>
    <row r="49" spans="1:5" x14ac:dyDescent="0.3">
      <c r="A49" s="16" t="s">
        <v>112</v>
      </c>
      <c r="B49" s="18">
        <v>0.38500000000000001</v>
      </c>
      <c r="C49" s="18">
        <v>0.154</v>
      </c>
      <c r="D49" s="18">
        <v>0</v>
      </c>
      <c r="E49" s="18"/>
    </row>
    <row r="50" spans="1:5" x14ac:dyDescent="0.3">
      <c r="A50" s="16" t="s">
        <v>128</v>
      </c>
      <c r="B50" s="18">
        <v>0.26700000000000002</v>
      </c>
      <c r="C50" s="18">
        <v>0.2</v>
      </c>
      <c r="D50" s="18">
        <v>6.7000000000000004E-2</v>
      </c>
      <c r="E50" s="18"/>
    </row>
    <row r="51" spans="1:5" x14ac:dyDescent="0.3">
      <c r="A51" s="16" t="s">
        <v>200</v>
      </c>
      <c r="B51" s="18">
        <v>0.4</v>
      </c>
      <c r="C51" s="18">
        <v>0.12</v>
      </c>
      <c r="D51" s="18">
        <v>0</v>
      </c>
      <c r="E51" s="18"/>
    </row>
    <row r="52" spans="1:5" x14ac:dyDescent="0.3">
      <c r="A52" s="16" t="s">
        <v>66</v>
      </c>
      <c r="B52" s="18">
        <v>0.33300000000000002</v>
      </c>
      <c r="C52" s="18">
        <v>0.16700000000000001</v>
      </c>
      <c r="D52" s="18">
        <v>0</v>
      </c>
      <c r="E52" s="18"/>
    </row>
    <row r="53" spans="1:5" x14ac:dyDescent="0.3">
      <c r="A53" s="16" t="s">
        <v>108</v>
      </c>
      <c r="B53" s="18">
        <v>0.33300000000000002</v>
      </c>
      <c r="C53" s="18">
        <v>0.16700000000000001</v>
      </c>
      <c r="D53" s="18">
        <v>0</v>
      </c>
      <c r="E53" s="18"/>
    </row>
    <row r="54" spans="1:5" x14ac:dyDescent="0.3">
      <c r="A54" s="16" t="s">
        <v>86</v>
      </c>
      <c r="B54" s="18">
        <v>0.5</v>
      </c>
      <c r="C54" s="18">
        <v>0</v>
      </c>
      <c r="D54" s="18">
        <v>0</v>
      </c>
      <c r="E54" s="18"/>
    </row>
    <row r="55" spans="1:5" x14ac:dyDescent="0.3">
      <c r="A55" s="16" t="s">
        <v>107</v>
      </c>
      <c r="B55" s="18">
        <v>0.32600000000000001</v>
      </c>
      <c r="C55" s="18">
        <v>0.14000000000000001</v>
      </c>
      <c r="D55" s="18">
        <v>2.3E-2</v>
      </c>
      <c r="E55" s="18"/>
    </row>
    <row r="56" spans="1:5" x14ac:dyDescent="0.3">
      <c r="A56" s="16" t="s">
        <v>92</v>
      </c>
      <c r="B56" s="18">
        <v>0.28599999999999998</v>
      </c>
      <c r="C56" s="18">
        <v>0.19</v>
      </c>
      <c r="D56" s="18">
        <v>0</v>
      </c>
      <c r="E56" s="18"/>
    </row>
    <row r="57" spans="1:5" x14ac:dyDescent="0.3">
      <c r="A57" s="16" t="s">
        <v>101</v>
      </c>
      <c r="B57" s="18">
        <v>0.41199999999999998</v>
      </c>
      <c r="C57" s="18">
        <v>2.9000000000000001E-2</v>
      </c>
      <c r="D57" s="18">
        <v>2.9000000000000001E-2</v>
      </c>
      <c r="E57" s="18"/>
    </row>
    <row r="58" spans="1:5" x14ac:dyDescent="0.3">
      <c r="A58" s="16" t="s">
        <v>137</v>
      </c>
      <c r="B58" s="18">
        <v>0.318</v>
      </c>
      <c r="C58" s="18">
        <v>0.114</v>
      </c>
      <c r="D58" s="18">
        <v>2.3E-2</v>
      </c>
      <c r="E58" s="18"/>
    </row>
    <row r="59" spans="1:5" x14ac:dyDescent="0.3">
      <c r="A59" s="16" t="s">
        <v>424</v>
      </c>
      <c r="B59" s="18">
        <v>0.36399999999999999</v>
      </c>
      <c r="C59" s="18">
        <v>0</v>
      </c>
      <c r="D59" s="18">
        <v>9.0999999999999998E-2</v>
      </c>
      <c r="E59" s="18"/>
    </row>
    <row r="60" spans="1:5" x14ac:dyDescent="0.3">
      <c r="A60" s="16" t="s">
        <v>95</v>
      </c>
      <c r="B60" s="18">
        <v>0.22700000000000001</v>
      </c>
      <c r="C60" s="18">
        <v>0.22700000000000001</v>
      </c>
      <c r="D60" s="18">
        <v>0</v>
      </c>
      <c r="E60" s="18"/>
    </row>
    <row r="61" spans="1:5" x14ac:dyDescent="0.3">
      <c r="A61" s="16" t="s">
        <v>96</v>
      </c>
      <c r="B61" s="18">
        <v>0.44800000000000001</v>
      </c>
      <c r="C61" s="18">
        <v>0</v>
      </c>
      <c r="D61" s="18">
        <v>0</v>
      </c>
      <c r="E61" s="18"/>
    </row>
    <row r="62" spans="1:5" x14ac:dyDescent="0.3">
      <c r="A62" s="16" t="s">
        <v>41</v>
      </c>
      <c r="B62" s="18">
        <v>0.44400000000000001</v>
      </c>
      <c r="C62" s="18">
        <v>0</v>
      </c>
      <c r="D62" s="18">
        <v>0</v>
      </c>
      <c r="E62" s="18"/>
    </row>
    <row r="63" spans="1:5" x14ac:dyDescent="0.3">
      <c r="A63" s="16" t="s">
        <v>102</v>
      </c>
      <c r="B63" s="18">
        <v>0.222</v>
      </c>
      <c r="C63" s="18">
        <v>0.222</v>
      </c>
      <c r="D63" s="18">
        <v>0</v>
      </c>
      <c r="E63" s="18"/>
    </row>
    <row r="64" spans="1:5" x14ac:dyDescent="0.3">
      <c r="A64" s="16" t="s">
        <v>130</v>
      </c>
      <c r="B64" s="18">
        <v>0.29699999999999999</v>
      </c>
      <c r="C64" s="18">
        <v>0.13500000000000001</v>
      </c>
      <c r="D64" s="18">
        <v>8.9999999999999993E-3</v>
      </c>
      <c r="E64" s="18"/>
    </row>
    <row r="65" spans="1:5" x14ac:dyDescent="0.3">
      <c r="A65" s="16" t="s">
        <v>116</v>
      </c>
      <c r="B65" s="18">
        <v>0.188</v>
      </c>
      <c r="C65" s="18">
        <v>0.25</v>
      </c>
      <c r="D65" s="18">
        <v>0</v>
      </c>
      <c r="E65" s="18"/>
    </row>
    <row r="66" spans="1:5" x14ac:dyDescent="0.3">
      <c r="A66" s="16" t="s">
        <v>485</v>
      </c>
      <c r="B66" s="18">
        <v>0.14299999999999999</v>
      </c>
      <c r="C66" s="18">
        <v>0.28599999999999998</v>
      </c>
      <c r="D66" s="18">
        <v>0</v>
      </c>
      <c r="E66" s="18"/>
    </row>
    <row r="67" spans="1:5" x14ac:dyDescent="0.3">
      <c r="A67" s="16" t="s">
        <v>43</v>
      </c>
      <c r="B67" s="18">
        <v>0.35699999999999998</v>
      </c>
      <c r="C67" s="18">
        <v>0</v>
      </c>
      <c r="D67" s="18">
        <v>7.0999999999999994E-2</v>
      </c>
      <c r="E67" s="18"/>
    </row>
    <row r="68" spans="1:5" x14ac:dyDescent="0.3">
      <c r="A68" s="16" t="s">
        <v>58</v>
      </c>
      <c r="B68" s="18">
        <v>0.32200000000000001</v>
      </c>
      <c r="C68" s="18">
        <v>0.10199999999999999</v>
      </c>
      <c r="D68" s="18">
        <v>0</v>
      </c>
      <c r="E68" s="18"/>
    </row>
    <row r="69" spans="1:5" x14ac:dyDescent="0.3">
      <c r="A69" s="16" t="s">
        <v>93</v>
      </c>
      <c r="B69" s="18">
        <v>0.192</v>
      </c>
      <c r="C69" s="18">
        <v>0.23100000000000001</v>
      </c>
      <c r="D69" s="18">
        <v>0</v>
      </c>
      <c r="E69" s="18"/>
    </row>
    <row r="70" spans="1:5" x14ac:dyDescent="0.3">
      <c r="A70" s="16" t="s">
        <v>85</v>
      </c>
      <c r="B70" s="18">
        <v>0.38700000000000001</v>
      </c>
      <c r="C70" s="18">
        <v>3.2000000000000001E-2</v>
      </c>
      <c r="D70" s="18">
        <v>0</v>
      </c>
      <c r="E70" s="18"/>
    </row>
    <row r="71" spans="1:5" x14ac:dyDescent="0.3">
      <c r="A71" s="16" t="s">
        <v>89</v>
      </c>
      <c r="B71" s="18">
        <v>0.33300000000000002</v>
      </c>
      <c r="C71" s="18">
        <v>8.3000000000000004E-2</v>
      </c>
      <c r="D71" s="18">
        <v>0</v>
      </c>
      <c r="E71" s="18"/>
    </row>
    <row r="72" spans="1:5" x14ac:dyDescent="0.3">
      <c r="A72" s="16" t="s">
        <v>42</v>
      </c>
      <c r="B72" s="18">
        <v>0.4</v>
      </c>
      <c r="C72" s="18">
        <v>0</v>
      </c>
      <c r="D72" s="18">
        <v>0</v>
      </c>
      <c r="E72" s="18"/>
    </row>
    <row r="73" spans="1:5" x14ac:dyDescent="0.3">
      <c r="A73" s="16" t="s">
        <v>70</v>
      </c>
      <c r="B73" s="18">
        <v>0.26700000000000002</v>
      </c>
      <c r="C73" s="18">
        <v>0.13300000000000001</v>
      </c>
      <c r="D73" s="18">
        <v>0</v>
      </c>
      <c r="E73" s="18"/>
    </row>
    <row r="74" spans="1:5" x14ac:dyDescent="0.3">
      <c r="A74" s="16" t="s">
        <v>88</v>
      </c>
      <c r="B74" s="18">
        <v>0.35</v>
      </c>
      <c r="C74" s="18">
        <v>0.05</v>
      </c>
      <c r="D74" s="18">
        <v>0</v>
      </c>
      <c r="E74" s="18"/>
    </row>
    <row r="75" spans="1:5" x14ac:dyDescent="0.3">
      <c r="A75" s="16" t="s">
        <v>427</v>
      </c>
      <c r="B75" s="18">
        <v>0.24399999999999999</v>
      </c>
      <c r="C75" s="18">
        <v>0.14599999999999999</v>
      </c>
      <c r="D75" s="18">
        <v>0</v>
      </c>
      <c r="E75" s="18"/>
    </row>
    <row r="76" spans="1:5" x14ac:dyDescent="0.3">
      <c r="A76" s="16" t="s">
        <v>121</v>
      </c>
      <c r="B76" s="18">
        <v>0.188</v>
      </c>
      <c r="C76" s="18">
        <v>0.125</v>
      </c>
      <c r="D76" s="18">
        <v>6.3E-2</v>
      </c>
      <c r="E76" s="18"/>
    </row>
    <row r="77" spans="1:5" x14ac:dyDescent="0.3">
      <c r="A77" s="16" t="s">
        <v>428</v>
      </c>
      <c r="B77" s="18">
        <v>0.182</v>
      </c>
      <c r="C77" s="18">
        <v>9.0999999999999998E-2</v>
      </c>
      <c r="D77" s="18">
        <v>9.0999999999999998E-2</v>
      </c>
      <c r="E77" s="18"/>
    </row>
    <row r="78" spans="1:5" x14ac:dyDescent="0.3">
      <c r="A78" s="16" t="s">
        <v>105</v>
      </c>
      <c r="B78" s="18">
        <v>0.30199999999999999</v>
      </c>
      <c r="C78" s="18">
        <v>5.7000000000000002E-2</v>
      </c>
      <c r="D78" s="18">
        <v>0</v>
      </c>
      <c r="E78" s="18"/>
    </row>
    <row r="79" spans="1:5" x14ac:dyDescent="0.3">
      <c r="A79" s="16" t="s">
        <v>431</v>
      </c>
      <c r="B79" s="18">
        <v>0.30399999999999999</v>
      </c>
      <c r="C79" s="18">
        <v>4.2999999999999997E-2</v>
      </c>
      <c r="D79" s="18">
        <v>0</v>
      </c>
      <c r="E79" s="18"/>
    </row>
    <row r="80" spans="1:5" x14ac:dyDescent="0.3">
      <c r="A80" s="16" t="s">
        <v>430</v>
      </c>
      <c r="B80" s="18">
        <v>0.26700000000000002</v>
      </c>
      <c r="C80" s="18">
        <v>0.05</v>
      </c>
      <c r="D80" s="18">
        <v>1.7000000000000001E-2</v>
      </c>
      <c r="E80" s="18"/>
    </row>
    <row r="81" spans="1:5" s="16" customFormat="1" x14ac:dyDescent="0.3">
      <c r="B81" s="18"/>
      <c r="C81" s="18"/>
      <c r="D81" s="18"/>
      <c r="E81" s="18"/>
    </row>
    <row r="82" spans="1:5" s="16" customFormat="1" x14ac:dyDescent="0.3">
      <c r="B82" s="16" t="s">
        <v>492</v>
      </c>
      <c r="C82" s="16" t="s">
        <v>493</v>
      </c>
      <c r="D82" s="16" t="s">
        <v>494</v>
      </c>
      <c r="E82" s="18"/>
    </row>
    <row r="83" spans="1:5" x14ac:dyDescent="0.3">
      <c r="A83" s="16" t="s">
        <v>455</v>
      </c>
      <c r="B83" s="18">
        <v>0.26700000000000002</v>
      </c>
      <c r="C83" s="18">
        <v>6.7000000000000004E-2</v>
      </c>
      <c r="D83" s="18">
        <v>0</v>
      </c>
      <c r="E83" s="18"/>
    </row>
    <row r="84" spans="1:5" x14ac:dyDescent="0.3">
      <c r="A84" s="16" t="s">
        <v>76</v>
      </c>
      <c r="B84" s="18">
        <v>0.222</v>
      </c>
      <c r="C84" s="18">
        <v>0.111</v>
      </c>
      <c r="D84" s="18">
        <v>0</v>
      </c>
      <c r="E84" s="18"/>
    </row>
    <row r="85" spans="1:5" x14ac:dyDescent="0.3">
      <c r="A85" s="16" t="s">
        <v>435</v>
      </c>
      <c r="B85" s="18">
        <v>0.14299999999999999</v>
      </c>
      <c r="C85" s="18">
        <v>0.19</v>
      </c>
      <c r="D85" s="18">
        <v>0</v>
      </c>
      <c r="E85" s="18"/>
    </row>
    <row r="86" spans="1:5" x14ac:dyDescent="0.3">
      <c r="A86" s="16" t="s">
        <v>434</v>
      </c>
      <c r="B86" s="18">
        <v>0.26</v>
      </c>
      <c r="C86" s="18">
        <v>5.1999999999999998E-2</v>
      </c>
      <c r="D86" s="18">
        <v>1.2999999999999999E-2</v>
      </c>
      <c r="E86" s="18"/>
    </row>
    <row r="87" spans="1:5" x14ac:dyDescent="0.3">
      <c r="A87" s="16" t="s">
        <v>71</v>
      </c>
      <c r="B87" s="18">
        <v>0.20599999999999999</v>
      </c>
      <c r="C87" s="18">
        <v>0.11799999999999999</v>
      </c>
      <c r="D87" s="18">
        <v>0</v>
      </c>
      <c r="E87" s="18"/>
    </row>
    <row r="88" spans="1:5" x14ac:dyDescent="0.3">
      <c r="A88" s="16" t="s">
        <v>98</v>
      </c>
      <c r="B88" s="18">
        <v>0.22600000000000001</v>
      </c>
      <c r="C88" s="18">
        <v>9.7000000000000003E-2</v>
      </c>
      <c r="D88" s="18">
        <v>0</v>
      </c>
      <c r="E88" s="18"/>
    </row>
    <row r="89" spans="1:5" x14ac:dyDescent="0.3">
      <c r="A89" s="16" t="s">
        <v>73</v>
      </c>
      <c r="B89" s="18">
        <v>0.22</v>
      </c>
      <c r="C89" s="18">
        <v>9.8000000000000004E-2</v>
      </c>
      <c r="D89" s="18">
        <v>0</v>
      </c>
      <c r="E89" s="18"/>
    </row>
    <row r="90" spans="1:5" x14ac:dyDescent="0.3">
      <c r="A90" s="16" t="s">
        <v>69</v>
      </c>
      <c r="B90" s="18">
        <v>0.25</v>
      </c>
      <c r="C90" s="18">
        <v>6.3E-2</v>
      </c>
      <c r="D90" s="18">
        <v>0</v>
      </c>
      <c r="E90" s="18"/>
    </row>
    <row r="91" spans="1:5" x14ac:dyDescent="0.3">
      <c r="A91" s="16" t="s">
        <v>62</v>
      </c>
      <c r="B91" s="18">
        <v>0.25</v>
      </c>
      <c r="C91" s="18">
        <v>0</v>
      </c>
      <c r="D91" s="18">
        <v>6.3E-2</v>
      </c>
      <c r="E91" s="18"/>
    </row>
    <row r="92" spans="1:5" x14ac:dyDescent="0.3">
      <c r="A92" s="16" t="s">
        <v>106</v>
      </c>
      <c r="B92" s="18">
        <v>0.26700000000000002</v>
      </c>
      <c r="C92" s="18">
        <v>2.1999999999999999E-2</v>
      </c>
      <c r="D92" s="18">
        <v>2.1999999999999999E-2</v>
      </c>
      <c r="E92" s="18"/>
    </row>
    <row r="93" spans="1:5" x14ac:dyDescent="0.3">
      <c r="A93" s="16" t="s">
        <v>90</v>
      </c>
      <c r="B93" s="18">
        <v>0.24099999999999999</v>
      </c>
      <c r="C93" s="18">
        <v>6.9000000000000006E-2</v>
      </c>
      <c r="D93" s="18">
        <v>0</v>
      </c>
      <c r="E93" s="18"/>
    </row>
    <row r="94" spans="1:5" x14ac:dyDescent="0.3">
      <c r="A94" s="16" t="s">
        <v>426</v>
      </c>
      <c r="B94" s="18">
        <v>7.6999999999999999E-2</v>
      </c>
      <c r="C94" s="18">
        <v>0.115</v>
      </c>
      <c r="D94" s="18">
        <v>0.115</v>
      </c>
      <c r="E94" s="18"/>
    </row>
    <row r="95" spans="1:5" x14ac:dyDescent="0.3">
      <c r="A95" s="16" t="s">
        <v>50</v>
      </c>
      <c r="B95" s="18">
        <v>0.217</v>
      </c>
      <c r="C95" s="18">
        <v>4.2999999999999997E-2</v>
      </c>
      <c r="D95" s="18">
        <v>4.2999999999999997E-2</v>
      </c>
      <c r="E95" s="18"/>
    </row>
    <row r="96" spans="1:5" x14ac:dyDescent="0.3">
      <c r="A96" s="16" t="s">
        <v>47</v>
      </c>
      <c r="B96" s="18">
        <v>0.3</v>
      </c>
      <c r="C96" s="18">
        <v>0</v>
      </c>
      <c r="D96" s="18">
        <v>0</v>
      </c>
      <c r="E96" s="18"/>
    </row>
    <row r="97" spans="1:5" x14ac:dyDescent="0.3">
      <c r="A97" s="16" t="s">
        <v>72</v>
      </c>
      <c r="B97" s="18">
        <v>0.221</v>
      </c>
      <c r="C97" s="18">
        <v>6.5000000000000002E-2</v>
      </c>
      <c r="D97" s="18">
        <v>0</v>
      </c>
      <c r="E97" s="18"/>
    </row>
    <row r="98" spans="1:5" x14ac:dyDescent="0.3">
      <c r="A98" s="16" t="s">
        <v>52</v>
      </c>
      <c r="B98" s="18">
        <v>0.2</v>
      </c>
      <c r="C98" s="18">
        <v>4.3999999999999997E-2</v>
      </c>
      <c r="D98" s="18">
        <v>2.1999999999999999E-2</v>
      </c>
      <c r="E98" s="18"/>
    </row>
    <row r="99" spans="1:5" x14ac:dyDescent="0.3">
      <c r="A99" s="16" t="s">
        <v>486</v>
      </c>
      <c r="B99" s="18">
        <v>0.158</v>
      </c>
      <c r="C99" s="18">
        <v>0.105</v>
      </c>
      <c r="D99" s="18">
        <v>0</v>
      </c>
      <c r="E99" s="18"/>
    </row>
    <row r="100" spans="1:5" x14ac:dyDescent="0.3">
      <c r="A100" s="16" t="s">
        <v>104</v>
      </c>
      <c r="B100" s="18">
        <v>0.19400000000000001</v>
      </c>
      <c r="C100" s="18">
        <v>3.2000000000000001E-2</v>
      </c>
      <c r="D100" s="18">
        <v>3.2000000000000001E-2</v>
      </c>
      <c r="E100" s="18"/>
    </row>
    <row r="101" spans="1:5" x14ac:dyDescent="0.3">
      <c r="A101" s="16" t="s">
        <v>79</v>
      </c>
      <c r="B101" s="18">
        <v>0.25</v>
      </c>
      <c r="C101" s="18">
        <v>0</v>
      </c>
      <c r="D101" s="18">
        <v>0</v>
      </c>
      <c r="E101" s="18"/>
    </row>
    <row r="102" spans="1:5" x14ac:dyDescent="0.3">
      <c r="A102" s="16" t="s">
        <v>113</v>
      </c>
      <c r="B102" s="18">
        <v>0.182</v>
      </c>
      <c r="C102" s="18">
        <v>6.0999999999999999E-2</v>
      </c>
      <c r="D102" s="18">
        <v>0</v>
      </c>
      <c r="E102" s="18"/>
    </row>
    <row r="103" spans="1:5" x14ac:dyDescent="0.3">
      <c r="A103" s="16" t="s">
        <v>67</v>
      </c>
      <c r="B103" s="18">
        <v>0.224</v>
      </c>
      <c r="C103" s="18">
        <v>1.2999999999999999E-2</v>
      </c>
      <c r="D103" s="18">
        <v>0</v>
      </c>
      <c r="E103" s="18"/>
    </row>
    <row r="104" spans="1:5" x14ac:dyDescent="0.3">
      <c r="A104" s="16" t="s">
        <v>59</v>
      </c>
      <c r="B104" s="18">
        <v>0.17599999999999999</v>
      </c>
      <c r="C104" s="18">
        <v>0</v>
      </c>
      <c r="D104" s="18">
        <v>5.8999999999999997E-2</v>
      </c>
      <c r="E104" s="18"/>
    </row>
    <row r="105" spans="1:5" x14ac:dyDescent="0.3">
      <c r="A105" s="16" t="s">
        <v>459</v>
      </c>
      <c r="B105" s="18">
        <v>0.22700000000000001</v>
      </c>
      <c r="C105" s="18">
        <v>0</v>
      </c>
      <c r="D105" s="18">
        <v>0</v>
      </c>
      <c r="E105" s="18"/>
    </row>
    <row r="106" spans="1:5" x14ac:dyDescent="0.3">
      <c r="A106" s="16" t="s">
        <v>458</v>
      </c>
      <c r="B106" s="18">
        <v>0.22700000000000001</v>
      </c>
      <c r="C106" s="18">
        <v>0</v>
      </c>
      <c r="D106" s="18">
        <v>0</v>
      </c>
      <c r="E106" s="18"/>
    </row>
    <row r="107" spans="1:5" x14ac:dyDescent="0.3">
      <c r="A107" s="16" t="s">
        <v>456</v>
      </c>
      <c r="B107" s="18">
        <v>0.185</v>
      </c>
      <c r="C107" s="18">
        <v>3.6999999999999998E-2</v>
      </c>
      <c r="D107" s="18">
        <v>0</v>
      </c>
      <c r="E107" s="18"/>
    </row>
    <row r="108" spans="1:5" x14ac:dyDescent="0.3">
      <c r="A108" s="16" t="s">
        <v>11</v>
      </c>
      <c r="B108" s="18">
        <v>0.222</v>
      </c>
      <c r="C108" s="18">
        <v>0</v>
      </c>
      <c r="D108" s="18">
        <v>0</v>
      </c>
      <c r="E108" s="18"/>
    </row>
    <row r="109" spans="1:5" x14ac:dyDescent="0.3">
      <c r="A109" s="16" t="s">
        <v>100</v>
      </c>
      <c r="B109" s="18">
        <v>0.13800000000000001</v>
      </c>
      <c r="C109" s="18">
        <v>6.9000000000000006E-2</v>
      </c>
      <c r="D109" s="18">
        <v>0</v>
      </c>
      <c r="E109" s="18"/>
    </row>
    <row r="110" spans="1:5" x14ac:dyDescent="0.3">
      <c r="A110" s="16" t="s">
        <v>429</v>
      </c>
      <c r="B110" s="18">
        <v>0.2</v>
      </c>
      <c r="C110" s="18">
        <v>0</v>
      </c>
      <c r="D110" s="18">
        <v>0</v>
      </c>
      <c r="E110" s="18"/>
    </row>
    <row r="111" spans="1:5" x14ac:dyDescent="0.3">
      <c r="A111" s="16" t="s">
        <v>81</v>
      </c>
      <c r="B111" s="18">
        <v>0.2</v>
      </c>
      <c r="C111" s="18">
        <v>0</v>
      </c>
      <c r="D111" s="18">
        <v>0</v>
      </c>
      <c r="E111" s="18"/>
    </row>
    <row r="112" spans="1:5" x14ac:dyDescent="0.3">
      <c r="A112" s="16" t="s">
        <v>37</v>
      </c>
      <c r="B112" s="18">
        <v>0.2</v>
      </c>
      <c r="C112" s="18">
        <v>0</v>
      </c>
      <c r="D112" s="18">
        <v>0</v>
      </c>
      <c r="E112" s="18"/>
    </row>
    <row r="113" spans="1:5" x14ac:dyDescent="0.3">
      <c r="A113" s="16" t="s">
        <v>17</v>
      </c>
      <c r="B113" s="18">
        <v>0.17100000000000001</v>
      </c>
      <c r="C113" s="18">
        <v>0</v>
      </c>
      <c r="D113" s="18">
        <v>2.9000000000000001E-2</v>
      </c>
      <c r="E113" s="18"/>
    </row>
    <row r="114" spans="1:5" x14ac:dyDescent="0.3">
      <c r="A114" s="16" t="s">
        <v>438</v>
      </c>
      <c r="B114" s="18">
        <v>0.154</v>
      </c>
      <c r="C114" s="18">
        <v>0</v>
      </c>
      <c r="D114" s="18">
        <v>3.7999999999999999E-2</v>
      </c>
      <c r="E114" s="18"/>
    </row>
    <row r="115" spans="1:5" x14ac:dyDescent="0.3">
      <c r="A115" s="16" t="s">
        <v>30</v>
      </c>
      <c r="B115" s="18">
        <v>0.125</v>
      </c>
      <c r="C115" s="18">
        <v>6.3E-2</v>
      </c>
      <c r="D115" s="18">
        <v>0</v>
      </c>
      <c r="E115" s="18"/>
    </row>
    <row r="116" spans="1:5" x14ac:dyDescent="0.3">
      <c r="A116" s="16" t="s">
        <v>23</v>
      </c>
      <c r="B116" s="18">
        <v>0.185</v>
      </c>
      <c r="C116" s="18">
        <v>0</v>
      </c>
      <c r="D116" s="18">
        <v>0</v>
      </c>
      <c r="E116" s="18"/>
    </row>
    <row r="117" spans="1:5" x14ac:dyDescent="0.3">
      <c r="A117" s="16" t="s">
        <v>457</v>
      </c>
      <c r="B117" s="18">
        <v>0.182</v>
      </c>
      <c r="C117" s="18">
        <v>0</v>
      </c>
      <c r="D117" s="18">
        <v>0</v>
      </c>
      <c r="E117" s="18"/>
    </row>
    <row r="118" spans="1:5" x14ac:dyDescent="0.3">
      <c r="A118" s="16" t="s">
        <v>36</v>
      </c>
      <c r="B118" s="18">
        <v>9.0999999999999998E-2</v>
      </c>
      <c r="C118" s="18">
        <v>9.0999999999999998E-2</v>
      </c>
      <c r="D118" s="18">
        <v>0</v>
      </c>
      <c r="E118" s="18"/>
    </row>
    <row r="119" spans="1:5" x14ac:dyDescent="0.3">
      <c r="A119" s="16" t="s">
        <v>12</v>
      </c>
      <c r="B119" s="18">
        <v>0.11799999999999999</v>
      </c>
      <c r="C119" s="18">
        <v>5.8999999999999997E-2</v>
      </c>
      <c r="D119" s="18">
        <v>0</v>
      </c>
      <c r="E119" s="18"/>
    </row>
    <row r="120" spans="1:5" x14ac:dyDescent="0.3">
      <c r="A120" s="16" t="s">
        <v>433</v>
      </c>
      <c r="B120" s="18">
        <v>0.17499999999999999</v>
      </c>
      <c r="C120" s="18">
        <v>0</v>
      </c>
      <c r="D120" s="18">
        <v>0</v>
      </c>
      <c r="E120" s="18"/>
    </row>
    <row r="121" spans="1:5" x14ac:dyDescent="0.3">
      <c r="A121" s="16" t="s">
        <v>44</v>
      </c>
      <c r="B121" s="18">
        <v>0.16700000000000001</v>
      </c>
      <c r="C121" s="18">
        <v>0</v>
      </c>
      <c r="D121" s="18">
        <v>0</v>
      </c>
      <c r="E121" s="18"/>
    </row>
    <row r="122" spans="1:5" x14ac:dyDescent="0.3">
      <c r="A122" s="16" t="s">
        <v>437</v>
      </c>
      <c r="B122" s="18">
        <v>0.11899999999999999</v>
      </c>
      <c r="C122" s="18">
        <v>4.8000000000000001E-2</v>
      </c>
      <c r="D122" s="18">
        <v>0</v>
      </c>
      <c r="E122" s="18"/>
    </row>
    <row r="123" spans="1:5" x14ac:dyDescent="0.3">
      <c r="A123" s="16" t="s">
        <v>432</v>
      </c>
      <c r="B123" s="18">
        <v>8.3000000000000004E-2</v>
      </c>
      <c r="C123" s="18">
        <v>8.3000000000000004E-2</v>
      </c>
      <c r="D123" s="18">
        <v>0</v>
      </c>
      <c r="E123" s="18"/>
    </row>
    <row r="124" spans="1:5" x14ac:dyDescent="0.3">
      <c r="A124" s="16" t="s">
        <v>487</v>
      </c>
      <c r="B124" s="18">
        <v>0.14299999999999999</v>
      </c>
      <c r="C124" s="18">
        <v>1.6E-2</v>
      </c>
      <c r="D124" s="18">
        <v>0</v>
      </c>
      <c r="E124" s="18"/>
    </row>
    <row r="125" spans="1:5" x14ac:dyDescent="0.3">
      <c r="A125" s="16" t="s">
        <v>460</v>
      </c>
      <c r="B125" s="18">
        <v>0.113</v>
      </c>
      <c r="C125" s="18">
        <v>3.2000000000000001E-2</v>
      </c>
      <c r="D125" s="18">
        <v>0</v>
      </c>
      <c r="E125" s="18"/>
    </row>
    <row r="126" spans="1:5" x14ac:dyDescent="0.3">
      <c r="A126" s="16" t="s">
        <v>24</v>
      </c>
      <c r="B126" s="18">
        <v>0.108</v>
      </c>
      <c r="C126" s="18">
        <v>0</v>
      </c>
      <c r="D126" s="18">
        <v>2.7E-2</v>
      </c>
      <c r="E126" s="18"/>
    </row>
    <row r="127" spans="1:5" x14ac:dyDescent="0.3">
      <c r="A127" s="16" t="s">
        <v>45</v>
      </c>
      <c r="B127" s="18">
        <v>0.13300000000000001</v>
      </c>
      <c r="C127" s="18">
        <v>0</v>
      </c>
      <c r="D127" s="18">
        <v>0</v>
      </c>
      <c r="E127" s="18"/>
    </row>
    <row r="128" spans="1:5" x14ac:dyDescent="0.3">
      <c r="A128" s="16" t="s">
        <v>441</v>
      </c>
      <c r="B128" s="18">
        <v>0.113</v>
      </c>
      <c r="C128" s="18">
        <v>1.2999999999999999E-2</v>
      </c>
      <c r="D128" s="18">
        <v>0</v>
      </c>
      <c r="E128" s="18"/>
    </row>
    <row r="129" spans="1:5" x14ac:dyDescent="0.3">
      <c r="A129" s="16" t="s">
        <v>34</v>
      </c>
      <c r="B129" s="18">
        <v>0.125</v>
      </c>
      <c r="C129" s="18">
        <v>0</v>
      </c>
      <c r="D129" s="18">
        <v>0</v>
      </c>
      <c r="E129" s="18"/>
    </row>
    <row r="130" spans="1:5" x14ac:dyDescent="0.3">
      <c r="A130" s="16" t="s">
        <v>54</v>
      </c>
      <c r="B130" s="18">
        <v>0</v>
      </c>
      <c r="C130" s="18">
        <v>0.11799999999999999</v>
      </c>
      <c r="D130" s="18">
        <v>0</v>
      </c>
      <c r="E130" s="18"/>
    </row>
    <row r="131" spans="1:5" x14ac:dyDescent="0.3">
      <c r="A131" s="16" t="s">
        <v>442</v>
      </c>
      <c r="B131" s="18">
        <v>9.1999999999999998E-2</v>
      </c>
      <c r="C131" s="18">
        <v>2.5999999999999999E-2</v>
      </c>
      <c r="D131" s="18">
        <v>0</v>
      </c>
      <c r="E131" s="18"/>
    </row>
    <row r="132" spans="1:5" x14ac:dyDescent="0.3">
      <c r="A132" s="16" t="s">
        <v>33</v>
      </c>
      <c r="B132" s="18">
        <v>7.9000000000000001E-2</v>
      </c>
      <c r="C132" s="18">
        <v>2.5999999999999999E-2</v>
      </c>
      <c r="D132" s="18">
        <v>0</v>
      </c>
      <c r="E132" s="18"/>
    </row>
    <row r="133" spans="1:5" x14ac:dyDescent="0.3">
      <c r="A133" s="16" t="s">
        <v>436</v>
      </c>
      <c r="B133" s="18">
        <v>0</v>
      </c>
      <c r="C133" s="18">
        <v>0.1</v>
      </c>
      <c r="D133" s="18">
        <v>0</v>
      </c>
      <c r="E133" s="18"/>
    </row>
    <row r="134" spans="1:5" x14ac:dyDescent="0.3">
      <c r="A134" s="16" t="s">
        <v>464</v>
      </c>
      <c r="B134" s="18">
        <v>0.1</v>
      </c>
      <c r="C134" s="18">
        <v>0</v>
      </c>
      <c r="D134" s="18">
        <v>0</v>
      </c>
      <c r="E134" s="18"/>
    </row>
    <row r="135" spans="1:5" x14ac:dyDescent="0.3">
      <c r="A135" s="16" t="s">
        <v>20</v>
      </c>
      <c r="B135" s="18">
        <v>7.0999999999999994E-2</v>
      </c>
      <c r="C135" s="18">
        <v>2.4E-2</v>
      </c>
      <c r="D135" s="18">
        <v>0</v>
      </c>
      <c r="E135" s="18"/>
    </row>
    <row r="136" spans="1:5" x14ac:dyDescent="0.3">
      <c r="A136" s="16" t="s">
        <v>31</v>
      </c>
      <c r="B136" s="18">
        <v>6.3E-2</v>
      </c>
      <c r="C136" s="18">
        <v>3.1E-2</v>
      </c>
      <c r="D136" s="18">
        <v>0</v>
      </c>
      <c r="E136" s="18"/>
    </row>
    <row r="137" spans="1:5" x14ac:dyDescent="0.3">
      <c r="A137" s="16" t="s">
        <v>444</v>
      </c>
      <c r="B137" s="18">
        <v>4.4999999999999998E-2</v>
      </c>
      <c r="C137" s="18">
        <v>0</v>
      </c>
      <c r="D137" s="18">
        <v>4.4999999999999998E-2</v>
      </c>
      <c r="E137" s="18"/>
    </row>
    <row r="138" spans="1:5" x14ac:dyDescent="0.3">
      <c r="A138" s="16" t="s">
        <v>443</v>
      </c>
      <c r="B138" s="18">
        <v>8.7999999999999995E-2</v>
      </c>
      <c r="C138" s="18">
        <v>0</v>
      </c>
      <c r="D138" s="18">
        <v>0</v>
      </c>
      <c r="E138" s="18"/>
    </row>
    <row r="139" spans="1:5" x14ac:dyDescent="0.3">
      <c r="A139" s="16" t="s">
        <v>22</v>
      </c>
      <c r="B139" s="18">
        <v>7.4999999999999997E-2</v>
      </c>
      <c r="C139" s="18">
        <v>1.2999999999999999E-2</v>
      </c>
      <c r="D139" s="18">
        <v>0</v>
      </c>
      <c r="E139" s="18"/>
    </row>
    <row r="140" spans="1:5" x14ac:dyDescent="0.3">
      <c r="A140" s="16" t="s">
        <v>462</v>
      </c>
      <c r="B140" s="18">
        <v>7.2999999999999995E-2</v>
      </c>
      <c r="C140" s="18">
        <v>0</v>
      </c>
      <c r="D140" s="18">
        <v>0</v>
      </c>
      <c r="E140" s="18"/>
    </row>
    <row r="141" spans="1:5" x14ac:dyDescent="0.3">
      <c r="A141" s="16" t="s">
        <v>56</v>
      </c>
      <c r="B141" s="18">
        <v>0</v>
      </c>
      <c r="C141" s="18">
        <v>7.0999999999999994E-2</v>
      </c>
      <c r="D141" s="18">
        <v>0</v>
      </c>
      <c r="E141" s="18"/>
    </row>
    <row r="142" spans="1:5" x14ac:dyDescent="0.3">
      <c r="A142" s="16" t="s">
        <v>448</v>
      </c>
      <c r="B142" s="18">
        <v>6.9000000000000006E-2</v>
      </c>
      <c r="C142" s="18">
        <v>0</v>
      </c>
      <c r="D142" s="18">
        <v>0</v>
      </c>
      <c r="E142" s="18"/>
    </row>
    <row r="143" spans="1:5" x14ac:dyDescent="0.3">
      <c r="A143" s="16" t="s">
        <v>25</v>
      </c>
      <c r="B143" s="18">
        <v>6.7000000000000004E-2</v>
      </c>
      <c r="C143" s="18">
        <v>0</v>
      </c>
      <c r="D143" s="18">
        <v>0</v>
      </c>
      <c r="E143" s="18"/>
    </row>
    <row r="144" spans="1:5" x14ac:dyDescent="0.3">
      <c r="A144" s="16" t="s">
        <v>28</v>
      </c>
      <c r="B144" s="18">
        <v>6.3E-2</v>
      </c>
      <c r="C144" s="18">
        <v>0</v>
      </c>
      <c r="D144" s="18">
        <v>0</v>
      </c>
      <c r="E144" s="18"/>
    </row>
    <row r="145" spans="1:5" x14ac:dyDescent="0.3">
      <c r="A145" s="16" t="s">
        <v>447</v>
      </c>
      <c r="B145" s="18">
        <v>0.06</v>
      </c>
      <c r="C145" s="18">
        <v>0</v>
      </c>
      <c r="D145" s="18">
        <v>0</v>
      </c>
      <c r="E145" s="18"/>
    </row>
    <row r="146" spans="1:5" x14ac:dyDescent="0.3">
      <c r="A146" s="16" t="s">
        <v>463</v>
      </c>
      <c r="B146" s="18">
        <v>5.2999999999999999E-2</v>
      </c>
      <c r="C146" s="18">
        <v>0</v>
      </c>
      <c r="D146" s="18">
        <v>0</v>
      </c>
      <c r="E146" s="18"/>
    </row>
    <row r="147" spans="1:5" x14ac:dyDescent="0.3">
      <c r="A147" s="16" t="s">
        <v>14</v>
      </c>
      <c r="B147" s="18">
        <v>4.7E-2</v>
      </c>
      <c r="C147" s="18">
        <v>0</v>
      </c>
      <c r="D147" s="18">
        <v>0</v>
      </c>
      <c r="E147" s="18"/>
    </row>
    <row r="148" spans="1:5" x14ac:dyDescent="0.3">
      <c r="A148" s="16" t="s">
        <v>440</v>
      </c>
      <c r="B148" s="18">
        <v>4.4999999999999998E-2</v>
      </c>
      <c r="C148" s="18">
        <v>0</v>
      </c>
      <c r="D148" s="18">
        <v>0</v>
      </c>
      <c r="E148" s="18"/>
    </row>
    <row r="149" spans="1:5" x14ac:dyDescent="0.3">
      <c r="A149" s="16" t="s">
        <v>439</v>
      </c>
      <c r="B149" s="18">
        <v>4.4999999999999998E-2</v>
      </c>
      <c r="C149" s="18">
        <v>0</v>
      </c>
      <c r="D149" s="18">
        <v>0</v>
      </c>
      <c r="E149" s="18"/>
    </row>
    <row r="150" spans="1:5" x14ac:dyDescent="0.3">
      <c r="A150" s="16" t="s">
        <v>10</v>
      </c>
      <c r="B150" s="18">
        <v>4.2000000000000003E-2</v>
      </c>
      <c r="C150" s="18">
        <v>0</v>
      </c>
      <c r="D150" s="18">
        <v>0</v>
      </c>
      <c r="E150" s="18"/>
    </row>
    <row r="151" spans="1:5" x14ac:dyDescent="0.3">
      <c r="A151" s="16" t="s">
        <v>9</v>
      </c>
      <c r="B151" s="18">
        <v>4.2000000000000003E-2</v>
      </c>
      <c r="C151" s="18">
        <v>0</v>
      </c>
      <c r="D151" s="18">
        <v>0</v>
      </c>
      <c r="E151" s="18"/>
    </row>
    <row r="152" spans="1:5" x14ac:dyDescent="0.3">
      <c r="A152" s="16" t="s">
        <v>49</v>
      </c>
      <c r="B152" s="18">
        <v>3.3000000000000002E-2</v>
      </c>
      <c r="C152" s="18">
        <v>0</v>
      </c>
      <c r="D152" s="18">
        <v>0</v>
      </c>
      <c r="E152" s="18"/>
    </row>
    <row r="153" spans="1:5" x14ac:dyDescent="0.3">
      <c r="A153" s="16" t="s">
        <v>0</v>
      </c>
      <c r="B153" s="18">
        <v>2.8000000000000001E-2</v>
      </c>
      <c r="C153" s="18">
        <v>0</v>
      </c>
      <c r="D153" s="18">
        <v>0</v>
      </c>
      <c r="E153" s="18"/>
    </row>
    <row r="154" spans="1:5" x14ac:dyDescent="0.3">
      <c r="A154" s="16" t="s">
        <v>19</v>
      </c>
      <c r="B154" s="18">
        <v>2.3E-2</v>
      </c>
      <c r="C154" s="18">
        <v>0</v>
      </c>
      <c r="D154" s="18">
        <v>0</v>
      </c>
      <c r="E154" s="18"/>
    </row>
    <row r="155" spans="1:5" x14ac:dyDescent="0.3">
      <c r="A155" s="16" t="s">
        <v>445</v>
      </c>
      <c r="B155" s="18">
        <v>1.7999999999999999E-2</v>
      </c>
      <c r="C155" s="18">
        <v>0</v>
      </c>
      <c r="D155" s="18">
        <v>0</v>
      </c>
      <c r="E155" s="18"/>
    </row>
    <row r="156" spans="1:5" x14ac:dyDescent="0.3">
      <c r="A156" s="16" t="s">
        <v>3</v>
      </c>
      <c r="B156" s="18">
        <v>1.7000000000000001E-2</v>
      </c>
      <c r="C156" s="18">
        <v>0</v>
      </c>
      <c r="D156" s="18">
        <v>0</v>
      </c>
      <c r="E156" s="18"/>
    </row>
    <row r="157" spans="1:5" x14ac:dyDescent="0.3">
      <c r="A157" s="16" t="s">
        <v>449</v>
      </c>
      <c r="B157" s="18">
        <v>0</v>
      </c>
      <c r="C157" s="18">
        <v>0</v>
      </c>
      <c r="D157" s="18">
        <v>0</v>
      </c>
      <c r="E157" s="18"/>
    </row>
    <row r="158" spans="1:5" x14ac:dyDescent="0.3">
      <c r="A158" s="16" t="s">
        <v>446</v>
      </c>
      <c r="B158" s="18">
        <v>0</v>
      </c>
      <c r="C158" s="18">
        <v>0</v>
      </c>
      <c r="D158" s="18">
        <v>0</v>
      </c>
      <c r="E158" s="18"/>
    </row>
    <row r="159" spans="1:5" x14ac:dyDescent="0.3">
      <c r="A159" s="16" t="s">
        <v>1</v>
      </c>
      <c r="B159" s="18">
        <v>0</v>
      </c>
      <c r="C159" s="18">
        <v>0</v>
      </c>
      <c r="D159" s="18">
        <v>0</v>
      </c>
      <c r="E159" s="18"/>
    </row>
    <row r="160" spans="1:5" x14ac:dyDescent="0.3">
      <c r="A160" s="16" t="s">
        <v>461</v>
      </c>
      <c r="B160" s="18">
        <v>0</v>
      </c>
      <c r="C160" s="18">
        <v>0</v>
      </c>
      <c r="D160" s="18">
        <v>0</v>
      </c>
      <c r="E160" s="18"/>
    </row>
    <row r="161" spans="1:5" x14ac:dyDescent="0.3">
      <c r="A161" s="16" t="s">
        <v>16</v>
      </c>
      <c r="B161" s="18">
        <v>0</v>
      </c>
      <c r="C161" s="18">
        <v>0</v>
      </c>
      <c r="D161" s="18">
        <v>0</v>
      </c>
      <c r="E161" s="18"/>
    </row>
  </sheetData>
  <sortState ref="A3:E159">
    <sortCondition descending="1" ref="E3:E159"/>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zoomScale="75" zoomScaleNormal="75" workbookViewId="0">
      <selection activeCell="W16" sqref="W16"/>
    </sheetView>
  </sheetViews>
  <sheetFormatPr defaultRowHeight="14.4" x14ac:dyDescent="0.3"/>
  <cols>
    <col min="2" max="2" width="15.5546875" customWidth="1"/>
  </cols>
  <sheetData>
    <row r="1" spans="1:7" x14ac:dyDescent="0.3">
      <c r="A1" s="16" t="s">
        <v>491</v>
      </c>
      <c r="B1" s="16"/>
      <c r="C1" s="16"/>
      <c r="D1" s="16"/>
      <c r="E1" s="16"/>
    </row>
    <row r="2" spans="1:7" ht="15" x14ac:dyDescent="0.25">
      <c r="A2" s="16"/>
      <c r="B2" s="16"/>
      <c r="C2" s="16"/>
      <c r="D2" s="16"/>
      <c r="E2" s="16"/>
    </row>
    <row r="3" spans="1:7" ht="15" x14ac:dyDescent="0.25">
      <c r="A3" s="16"/>
      <c r="B3" s="16"/>
      <c r="C3" s="16"/>
      <c r="D3" s="16"/>
      <c r="E3" s="16"/>
    </row>
    <row r="4" spans="1:7" ht="15" x14ac:dyDescent="0.25">
      <c r="A4" s="16"/>
      <c r="B4" s="16"/>
      <c r="C4" s="16"/>
      <c r="D4" s="16"/>
      <c r="E4" s="16"/>
    </row>
    <row r="5" spans="1:7" ht="15" x14ac:dyDescent="0.25">
      <c r="A5" s="16"/>
      <c r="B5" s="16"/>
      <c r="C5" s="16"/>
      <c r="D5" s="16"/>
      <c r="E5" s="16"/>
    </row>
    <row r="6" spans="1:7" ht="15" x14ac:dyDescent="0.25">
      <c r="A6" s="16"/>
      <c r="B6" s="16"/>
      <c r="C6" s="16"/>
      <c r="D6" s="16"/>
      <c r="E6" s="16"/>
    </row>
    <row r="7" spans="1:7" x14ac:dyDescent="0.3">
      <c r="A7" s="16"/>
      <c r="B7" s="16"/>
      <c r="C7" s="16"/>
      <c r="D7" s="16"/>
      <c r="E7" s="16"/>
      <c r="G7" s="107" t="s">
        <v>388</v>
      </c>
    </row>
    <row r="8" spans="1:7" ht="15" x14ac:dyDescent="0.25">
      <c r="A8" s="16"/>
      <c r="B8" s="16"/>
      <c r="C8" s="16"/>
      <c r="D8" s="16"/>
      <c r="E8" s="16"/>
    </row>
    <row r="9" spans="1:7" ht="15" x14ac:dyDescent="0.25">
      <c r="A9" s="16"/>
      <c r="B9" s="16"/>
      <c r="C9" s="16" t="s">
        <v>492</v>
      </c>
      <c r="D9" s="16" t="s">
        <v>493</v>
      </c>
      <c r="E9" s="16" t="s">
        <v>494</v>
      </c>
    </row>
    <row r="10" spans="1:7" x14ac:dyDescent="0.3">
      <c r="A10" s="16"/>
      <c r="B10" s="16" t="s">
        <v>82</v>
      </c>
      <c r="C10" s="18">
        <v>0.2</v>
      </c>
      <c r="D10" s="18">
        <v>0.4</v>
      </c>
      <c r="E10" s="18">
        <v>0.4</v>
      </c>
      <c r="F10" s="18"/>
      <c r="G10" s="18"/>
    </row>
    <row r="11" spans="1:7" x14ac:dyDescent="0.3">
      <c r="A11" s="16"/>
      <c r="B11" s="16" t="s">
        <v>136</v>
      </c>
      <c r="C11" s="18">
        <v>0.14299999999999999</v>
      </c>
      <c r="D11" s="18">
        <v>0.85699999999999998</v>
      </c>
      <c r="E11" s="18">
        <v>0</v>
      </c>
      <c r="F11" s="18"/>
      <c r="G11" s="18"/>
    </row>
    <row r="12" spans="1:7" x14ac:dyDescent="0.3">
      <c r="A12" s="16"/>
      <c r="B12" s="16" t="s">
        <v>148</v>
      </c>
      <c r="C12" s="18">
        <v>7.6999999999999999E-2</v>
      </c>
      <c r="D12" s="18">
        <v>0.76900000000000002</v>
      </c>
      <c r="E12" s="18">
        <v>0.154</v>
      </c>
      <c r="F12" s="18"/>
      <c r="G12" s="18"/>
    </row>
    <row r="13" spans="1:7" x14ac:dyDescent="0.3">
      <c r="A13" s="16"/>
      <c r="B13" s="16" t="s">
        <v>153</v>
      </c>
      <c r="C13" s="18">
        <v>0.35699999999999998</v>
      </c>
      <c r="D13" s="18">
        <v>0.35699999999999998</v>
      </c>
      <c r="E13" s="18">
        <v>0.28599999999999998</v>
      </c>
      <c r="F13" s="18"/>
      <c r="G13" s="18"/>
    </row>
    <row r="14" spans="1:7" x14ac:dyDescent="0.3">
      <c r="A14" s="16"/>
      <c r="B14" s="16" t="s">
        <v>147</v>
      </c>
      <c r="C14" s="18">
        <v>0.32100000000000001</v>
      </c>
      <c r="D14" s="18">
        <v>0.54700000000000004</v>
      </c>
      <c r="E14" s="18">
        <v>0.13200000000000001</v>
      </c>
      <c r="F14" s="18"/>
      <c r="G14" s="18"/>
    </row>
    <row r="15" spans="1:7" x14ac:dyDescent="0.3">
      <c r="A15" s="16"/>
      <c r="B15" s="16" t="s">
        <v>141</v>
      </c>
      <c r="C15" s="18">
        <v>0</v>
      </c>
      <c r="D15" s="18">
        <v>0.29399999999999998</v>
      </c>
      <c r="E15" s="18">
        <v>0.70599999999999996</v>
      </c>
      <c r="F15" s="18"/>
      <c r="G15" s="18"/>
    </row>
    <row r="16" spans="1:7" x14ac:dyDescent="0.3">
      <c r="A16" s="16"/>
      <c r="B16" s="16" t="s">
        <v>143</v>
      </c>
      <c r="C16" s="18">
        <v>0.26100000000000001</v>
      </c>
      <c r="D16" s="18">
        <v>0.56499999999999995</v>
      </c>
      <c r="E16" s="18">
        <v>0.152</v>
      </c>
      <c r="F16" s="18"/>
      <c r="G16" s="18"/>
    </row>
    <row r="17" spans="1:7" x14ac:dyDescent="0.3">
      <c r="A17" s="16"/>
      <c r="B17" s="16" t="s">
        <v>91</v>
      </c>
      <c r="C17" s="18">
        <v>0.27300000000000002</v>
      </c>
      <c r="D17" s="18">
        <v>0.63600000000000001</v>
      </c>
      <c r="E17" s="18">
        <v>4.4999999999999998E-2</v>
      </c>
      <c r="F17" s="18"/>
      <c r="G17" s="18"/>
    </row>
    <row r="18" spans="1:7" x14ac:dyDescent="0.3">
      <c r="A18" s="16"/>
      <c r="B18" s="16" t="s">
        <v>124</v>
      </c>
      <c r="C18" s="18">
        <v>0.41699999999999998</v>
      </c>
      <c r="D18" s="18">
        <v>0.44400000000000001</v>
      </c>
      <c r="E18" s="18">
        <v>8.3000000000000004E-2</v>
      </c>
      <c r="F18" s="18"/>
      <c r="G18" s="18"/>
    </row>
    <row r="19" spans="1:7" x14ac:dyDescent="0.3">
      <c r="A19" s="16"/>
      <c r="B19" s="16" t="s">
        <v>123</v>
      </c>
      <c r="C19" s="18">
        <v>0.48799999999999999</v>
      </c>
      <c r="D19" s="18">
        <v>0.39500000000000002</v>
      </c>
      <c r="E19" s="18">
        <v>2.3E-2</v>
      </c>
      <c r="F19" s="18"/>
      <c r="G19" s="18"/>
    </row>
    <row r="20" spans="1:7" x14ac:dyDescent="0.3">
      <c r="A20" s="16"/>
      <c r="B20" s="16" t="s">
        <v>133</v>
      </c>
      <c r="C20" s="18">
        <v>0.16400000000000001</v>
      </c>
      <c r="D20" s="18">
        <v>0.63900000000000001</v>
      </c>
      <c r="E20" s="18">
        <v>9.8000000000000004E-2</v>
      </c>
      <c r="F20" s="18"/>
      <c r="G20" s="18"/>
    </row>
    <row r="21" spans="1:7" x14ac:dyDescent="0.3">
      <c r="A21" s="16"/>
      <c r="B21" s="16" t="s">
        <v>118</v>
      </c>
      <c r="C21" s="18">
        <v>0.23100000000000001</v>
      </c>
      <c r="D21" s="18">
        <v>0.46200000000000002</v>
      </c>
      <c r="E21" s="18">
        <v>0.192</v>
      </c>
      <c r="F21" s="18"/>
      <c r="G21" s="18"/>
    </row>
    <row r="22" spans="1:7" x14ac:dyDescent="0.3">
      <c r="A22" s="16"/>
      <c r="B22" s="16" t="s">
        <v>155</v>
      </c>
      <c r="C22" s="18">
        <v>0.17299999999999999</v>
      </c>
      <c r="D22" s="18">
        <v>0.46200000000000002</v>
      </c>
      <c r="E22" s="18">
        <v>0.25</v>
      </c>
      <c r="F22" s="18"/>
      <c r="G22" s="18"/>
    </row>
    <row r="23" spans="1:7" x14ac:dyDescent="0.3">
      <c r="A23" s="16"/>
      <c r="B23" s="16" t="s">
        <v>109</v>
      </c>
      <c r="C23" s="18">
        <v>0.375</v>
      </c>
      <c r="D23" s="18">
        <v>0.375</v>
      </c>
      <c r="E23" s="18">
        <v>0.125</v>
      </c>
      <c r="F23" s="18"/>
      <c r="G23" s="18"/>
    </row>
    <row r="24" spans="1:7" x14ac:dyDescent="0.3">
      <c r="A24" s="16"/>
      <c r="B24" s="16" t="s">
        <v>120</v>
      </c>
      <c r="C24" s="18">
        <v>0.25</v>
      </c>
      <c r="D24" s="18">
        <v>0.58299999999999996</v>
      </c>
      <c r="E24" s="18">
        <v>0</v>
      </c>
      <c r="F24" s="18"/>
      <c r="G24" s="18"/>
    </row>
    <row r="25" spans="1:7" x14ac:dyDescent="0.3">
      <c r="A25" s="16"/>
      <c r="B25" s="16" t="s">
        <v>115</v>
      </c>
      <c r="C25" s="18">
        <v>0.5</v>
      </c>
      <c r="D25" s="18">
        <v>0.32700000000000001</v>
      </c>
      <c r="E25" s="18">
        <v>0</v>
      </c>
      <c r="F25" s="18"/>
      <c r="G25" s="18"/>
    </row>
    <row r="26" spans="1:7" x14ac:dyDescent="0.3">
      <c r="A26" s="16"/>
      <c r="B26" s="16" t="s">
        <v>131</v>
      </c>
      <c r="C26" s="18">
        <v>0.27300000000000002</v>
      </c>
      <c r="D26" s="18">
        <v>0.54500000000000004</v>
      </c>
      <c r="E26" s="18">
        <v>0</v>
      </c>
      <c r="F26" s="18"/>
      <c r="G26" s="18"/>
    </row>
    <row r="27" spans="1:7" x14ac:dyDescent="0.3">
      <c r="A27" s="16"/>
      <c r="B27" s="16" t="s">
        <v>72</v>
      </c>
      <c r="C27" s="18">
        <v>0.50700000000000001</v>
      </c>
      <c r="D27" s="18">
        <v>0.28000000000000003</v>
      </c>
      <c r="E27" s="18">
        <v>2.7E-2</v>
      </c>
      <c r="F27" s="18"/>
      <c r="G27" s="18"/>
    </row>
    <row r="28" spans="1:7" x14ac:dyDescent="0.3">
      <c r="A28" s="16"/>
      <c r="B28" s="16" t="s">
        <v>154</v>
      </c>
      <c r="C28" s="18">
        <v>0.53100000000000003</v>
      </c>
      <c r="D28" s="18">
        <v>0.219</v>
      </c>
      <c r="E28" s="18">
        <v>6.3E-2</v>
      </c>
      <c r="F28" s="18"/>
      <c r="G28" s="18"/>
    </row>
    <row r="29" spans="1:7" x14ac:dyDescent="0.3">
      <c r="A29" s="16"/>
      <c r="B29" s="16" t="s">
        <v>144</v>
      </c>
      <c r="C29" s="18">
        <v>0.8</v>
      </c>
      <c r="D29" s="18">
        <v>0</v>
      </c>
      <c r="E29" s="18">
        <v>0</v>
      </c>
      <c r="F29" s="18"/>
      <c r="G29" s="18"/>
    </row>
    <row r="30" spans="1:7" x14ac:dyDescent="0.3">
      <c r="A30" s="16"/>
      <c r="B30" s="16" t="s">
        <v>102</v>
      </c>
      <c r="C30" s="18">
        <v>0.25</v>
      </c>
      <c r="D30" s="18">
        <v>0.5</v>
      </c>
      <c r="E30" s="18">
        <v>0</v>
      </c>
      <c r="F30" s="18"/>
      <c r="G30" s="18"/>
    </row>
    <row r="31" spans="1:7" x14ac:dyDescent="0.3">
      <c r="A31" s="16"/>
      <c r="B31" s="16" t="s">
        <v>84</v>
      </c>
      <c r="C31" s="18">
        <v>0.6</v>
      </c>
      <c r="D31" s="18">
        <v>0.15</v>
      </c>
      <c r="E31" s="18">
        <v>0</v>
      </c>
      <c r="F31" s="18"/>
      <c r="G31" s="18"/>
    </row>
    <row r="32" spans="1:7" x14ac:dyDescent="0.3">
      <c r="A32" s="16"/>
      <c r="B32" s="16" t="s">
        <v>126</v>
      </c>
      <c r="C32" s="18">
        <v>0.5</v>
      </c>
      <c r="D32" s="18">
        <v>0.25</v>
      </c>
      <c r="E32" s="18">
        <v>0</v>
      </c>
      <c r="F32" s="18"/>
      <c r="G32" s="18"/>
    </row>
    <row r="33" spans="1:7" x14ac:dyDescent="0.3">
      <c r="A33" s="16"/>
      <c r="B33" s="16" t="s">
        <v>422</v>
      </c>
      <c r="C33" s="18">
        <v>0.63300000000000001</v>
      </c>
      <c r="D33" s="18">
        <v>6.7000000000000004E-2</v>
      </c>
      <c r="E33" s="18">
        <v>3.3000000000000002E-2</v>
      </c>
      <c r="F33" s="18"/>
      <c r="G33" s="18"/>
    </row>
    <row r="34" spans="1:7" x14ac:dyDescent="0.3">
      <c r="A34" s="16"/>
      <c r="B34" s="16" t="s">
        <v>152</v>
      </c>
      <c r="C34" s="18">
        <v>0.52400000000000002</v>
      </c>
      <c r="D34" s="18">
        <v>0.14299999999999999</v>
      </c>
      <c r="E34" s="18">
        <v>4.8000000000000001E-2</v>
      </c>
      <c r="F34" s="18"/>
      <c r="G34" s="18"/>
    </row>
    <row r="35" spans="1:7" x14ac:dyDescent="0.3">
      <c r="A35" s="16"/>
      <c r="B35" s="16" t="s">
        <v>150</v>
      </c>
      <c r="C35" s="18">
        <v>0.57099999999999995</v>
      </c>
      <c r="D35" s="18">
        <v>0.14299999999999999</v>
      </c>
      <c r="E35" s="18">
        <v>0</v>
      </c>
      <c r="F35" s="18"/>
      <c r="G35" s="18"/>
    </row>
    <row r="36" spans="1:7" x14ac:dyDescent="0.3">
      <c r="A36" s="16"/>
      <c r="B36" s="16" t="s">
        <v>111</v>
      </c>
      <c r="C36" s="18">
        <v>0.47099999999999997</v>
      </c>
      <c r="D36" s="18">
        <v>0.17599999999999999</v>
      </c>
      <c r="E36" s="18">
        <v>5.8999999999999997E-2</v>
      </c>
      <c r="F36" s="18"/>
      <c r="G36" s="18"/>
    </row>
    <row r="37" spans="1:7" x14ac:dyDescent="0.3">
      <c r="A37" s="16"/>
      <c r="B37" s="16" t="s">
        <v>94</v>
      </c>
      <c r="C37" s="18">
        <v>0.63</v>
      </c>
      <c r="D37" s="18">
        <v>7.3999999999999996E-2</v>
      </c>
      <c r="E37" s="18">
        <v>0</v>
      </c>
      <c r="F37" s="18"/>
      <c r="G37" s="18"/>
    </row>
    <row r="38" spans="1:7" x14ac:dyDescent="0.3">
      <c r="A38" s="16"/>
      <c r="B38" s="16" t="s">
        <v>87</v>
      </c>
      <c r="C38" s="18">
        <v>0.5</v>
      </c>
      <c r="D38" s="18">
        <v>0.188</v>
      </c>
      <c r="E38" s="18">
        <v>0</v>
      </c>
      <c r="F38" s="18"/>
      <c r="G38" s="18"/>
    </row>
    <row r="39" spans="1:7" x14ac:dyDescent="0.3">
      <c r="A39" s="16"/>
      <c r="B39" s="16" t="s">
        <v>140</v>
      </c>
      <c r="C39" s="18">
        <v>0.52600000000000002</v>
      </c>
      <c r="D39" s="18">
        <v>0.158</v>
      </c>
      <c r="E39" s="18">
        <v>0</v>
      </c>
      <c r="F39" s="18"/>
      <c r="G39" s="18"/>
    </row>
    <row r="40" spans="1:7" x14ac:dyDescent="0.3">
      <c r="A40" s="16"/>
      <c r="B40" s="16" t="s">
        <v>128</v>
      </c>
      <c r="C40" s="18">
        <v>0.46700000000000003</v>
      </c>
      <c r="D40" s="18">
        <v>0.2</v>
      </c>
      <c r="E40" s="18">
        <v>0</v>
      </c>
      <c r="F40" s="18"/>
      <c r="G40" s="18"/>
    </row>
    <row r="41" spans="1:7" x14ac:dyDescent="0.3">
      <c r="A41" s="16"/>
      <c r="B41" s="16" t="s">
        <v>77</v>
      </c>
      <c r="C41" s="18">
        <v>0.42899999999999999</v>
      </c>
      <c r="D41" s="18">
        <v>0.2</v>
      </c>
      <c r="E41" s="18">
        <v>2.9000000000000001E-2</v>
      </c>
      <c r="F41" s="18"/>
      <c r="G41" s="18"/>
    </row>
    <row r="42" spans="1:7" x14ac:dyDescent="0.3">
      <c r="A42" s="16"/>
      <c r="B42" s="16" t="s">
        <v>103</v>
      </c>
      <c r="C42" s="18">
        <v>0.38200000000000001</v>
      </c>
      <c r="D42" s="18">
        <v>0.26500000000000001</v>
      </c>
      <c r="E42" s="18">
        <v>0</v>
      </c>
      <c r="F42" s="18"/>
      <c r="G42" s="18"/>
    </row>
    <row r="43" spans="1:7" x14ac:dyDescent="0.3">
      <c r="A43" s="16"/>
      <c r="B43" s="16" t="s">
        <v>116</v>
      </c>
      <c r="C43" s="18">
        <v>0.5</v>
      </c>
      <c r="D43" s="18">
        <v>0.14299999999999999</v>
      </c>
      <c r="E43" s="18">
        <v>0</v>
      </c>
      <c r="F43" s="18"/>
      <c r="G43" s="18"/>
    </row>
    <row r="44" spans="1:7" x14ac:dyDescent="0.3">
      <c r="A44" s="16"/>
      <c r="B44" s="16" t="s">
        <v>421</v>
      </c>
      <c r="C44" s="18">
        <v>0.57099999999999995</v>
      </c>
      <c r="D44" s="18">
        <v>7.0999999999999994E-2</v>
      </c>
      <c r="E44" s="18">
        <v>0</v>
      </c>
      <c r="F44" s="18"/>
      <c r="G44" s="18"/>
    </row>
    <row r="45" spans="1:7" x14ac:dyDescent="0.3">
      <c r="A45" s="16"/>
      <c r="B45" s="16" t="s">
        <v>125</v>
      </c>
      <c r="C45" s="18">
        <v>0.4</v>
      </c>
      <c r="D45" s="18">
        <v>0.24</v>
      </c>
      <c r="E45" s="18">
        <v>0</v>
      </c>
      <c r="F45" s="18"/>
      <c r="G45" s="18"/>
    </row>
    <row r="46" spans="1:7" x14ac:dyDescent="0.3">
      <c r="A46" s="16"/>
      <c r="B46" s="16" t="s">
        <v>466</v>
      </c>
      <c r="C46" s="18">
        <v>0.5</v>
      </c>
      <c r="D46" s="18">
        <v>0.125</v>
      </c>
      <c r="E46" s="18">
        <v>0</v>
      </c>
      <c r="F46" s="18"/>
      <c r="G46" s="18"/>
    </row>
    <row r="47" spans="1:7" x14ac:dyDescent="0.3">
      <c r="A47" s="16"/>
      <c r="B47" s="16" t="s">
        <v>142</v>
      </c>
      <c r="C47" s="18">
        <v>0.46200000000000002</v>
      </c>
      <c r="D47" s="18">
        <v>0.154</v>
      </c>
      <c r="E47" s="18">
        <v>0</v>
      </c>
      <c r="F47" s="18"/>
      <c r="G47" s="18"/>
    </row>
    <row r="48" spans="1:7" x14ac:dyDescent="0.3">
      <c r="A48" s="16"/>
      <c r="B48" s="16" t="s">
        <v>43</v>
      </c>
      <c r="C48" s="18">
        <v>0.53800000000000003</v>
      </c>
      <c r="D48" s="18">
        <v>0</v>
      </c>
      <c r="E48" s="18">
        <v>7.6999999999999999E-2</v>
      </c>
      <c r="F48" s="18"/>
      <c r="G48" s="18"/>
    </row>
    <row r="49" spans="1:7" x14ac:dyDescent="0.3">
      <c r="A49" s="16"/>
      <c r="B49" s="16" t="s">
        <v>110</v>
      </c>
      <c r="C49" s="18">
        <v>0.5</v>
      </c>
      <c r="D49" s="18">
        <v>0.111</v>
      </c>
      <c r="E49" s="18">
        <v>0</v>
      </c>
      <c r="F49" s="18"/>
      <c r="G49" s="18"/>
    </row>
    <row r="50" spans="1:7" x14ac:dyDescent="0.3">
      <c r="A50" s="16"/>
      <c r="B50" s="16" t="s">
        <v>119</v>
      </c>
      <c r="C50" s="18">
        <v>0.38900000000000001</v>
      </c>
      <c r="D50" s="18">
        <v>0.222</v>
      </c>
      <c r="E50" s="18">
        <v>0</v>
      </c>
      <c r="F50" s="18"/>
      <c r="G50" s="18"/>
    </row>
    <row r="51" spans="1:7" x14ac:dyDescent="0.3">
      <c r="A51" s="16"/>
      <c r="B51" s="16" t="s">
        <v>107</v>
      </c>
      <c r="C51" s="18">
        <v>0.41</v>
      </c>
      <c r="D51" s="18">
        <v>0.128</v>
      </c>
      <c r="E51" s="18">
        <v>5.0999999999999997E-2</v>
      </c>
      <c r="F51" s="18"/>
      <c r="G51" s="18"/>
    </row>
    <row r="52" spans="1:7" x14ac:dyDescent="0.3">
      <c r="A52" s="16"/>
      <c r="B52" s="16" t="s">
        <v>122</v>
      </c>
      <c r="C52" s="18">
        <v>0.44400000000000001</v>
      </c>
      <c r="D52" s="18">
        <v>0.13900000000000001</v>
      </c>
      <c r="E52" s="18">
        <v>0</v>
      </c>
      <c r="F52" s="18"/>
      <c r="G52" s="18"/>
    </row>
    <row r="53" spans="1:7" x14ac:dyDescent="0.3">
      <c r="A53" s="16"/>
      <c r="B53" s="16" t="s">
        <v>88</v>
      </c>
      <c r="C53" s="18">
        <v>0.47399999999999998</v>
      </c>
      <c r="D53" s="18">
        <v>0.105</v>
      </c>
      <c r="E53" s="18">
        <v>0</v>
      </c>
      <c r="F53" s="18"/>
      <c r="G53" s="18"/>
    </row>
    <row r="54" spans="1:7" x14ac:dyDescent="0.3">
      <c r="A54" s="16"/>
      <c r="B54" s="16" t="s">
        <v>71</v>
      </c>
      <c r="C54" s="18">
        <v>0.34300000000000003</v>
      </c>
      <c r="D54" s="18">
        <v>0.22900000000000001</v>
      </c>
      <c r="E54" s="18">
        <v>0</v>
      </c>
      <c r="F54" s="18"/>
      <c r="G54" s="18"/>
    </row>
    <row r="55" spans="1:7" x14ac:dyDescent="0.3">
      <c r="A55" s="16"/>
      <c r="B55" s="16" t="s">
        <v>70</v>
      </c>
      <c r="C55" s="18">
        <v>0.222</v>
      </c>
      <c r="D55" s="18">
        <v>0.33300000000000002</v>
      </c>
      <c r="E55" s="18">
        <v>0</v>
      </c>
      <c r="F55" s="18"/>
      <c r="G55" s="18"/>
    </row>
    <row r="56" spans="1:7" x14ac:dyDescent="0.3">
      <c r="A56" s="16"/>
      <c r="B56" s="16" t="s">
        <v>130</v>
      </c>
      <c r="C56" s="18">
        <v>0.44900000000000001</v>
      </c>
      <c r="D56" s="18">
        <v>8.4000000000000005E-2</v>
      </c>
      <c r="E56" s="18">
        <v>8.9999999999999993E-3</v>
      </c>
      <c r="F56" s="18"/>
      <c r="G56" s="18"/>
    </row>
    <row r="57" spans="1:7" x14ac:dyDescent="0.3">
      <c r="A57" s="16"/>
      <c r="B57" s="16" t="s">
        <v>90</v>
      </c>
      <c r="C57" s="18">
        <v>0.48099999999999998</v>
      </c>
      <c r="D57" s="18">
        <v>3.6999999999999998E-2</v>
      </c>
      <c r="E57" s="18">
        <v>0</v>
      </c>
      <c r="F57" s="18"/>
      <c r="G57" s="18"/>
    </row>
    <row r="58" spans="1:7" x14ac:dyDescent="0.3">
      <c r="A58" s="16"/>
      <c r="B58" s="16" t="s">
        <v>424</v>
      </c>
      <c r="C58" s="18">
        <v>0.4</v>
      </c>
      <c r="D58" s="18">
        <v>0.1</v>
      </c>
      <c r="E58" s="18">
        <v>0</v>
      </c>
      <c r="F58" s="18"/>
      <c r="G58" s="18"/>
    </row>
    <row r="59" spans="1:7" x14ac:dyDescent="0.3">
      <c r="A59" s="16"/>
      <c r="B59" s="16" t="s">
        <v>50</v>
      </c>
      <c r="C59" s="18">
        <v>0.34799999999999998</v>
      </c>
      <c r="D59" s="18">
        <v>8.6999999999999994E-2</v>
      </c>
      <c r="E59" s="18">
        <v>4.2999999999999997E-2</v>
      </c>
      <c r="F59" s="18"/>
      <c r="G59" s="18"/>
    </row>
    <row r="60" spans="1:7" x14ac:dyDescent="0.3">
      <c r="A60" s="16"/>
      <c r="B60" s="16" t="s">
        <v>92</v>
      </c>
      <c r="C60" s="18">
        <v>0.47399999999999998</v>
      </c>
      <c r="D60" s="18">
        <v>0</v>
      </c>
      <c r="E60" s="18">
        <v>0</v>
      </c>
      <c r="F60" s="18"/>
      <c r="G60" s="18"/>
    </row>
    <row r="61" spans="1:7" x14ac:dyDescent="0.3">
      <c r="A61" s="16"/>
      <c r="B61" s="16" t="s">
        <v>73</v>
      </c>
      <c r="C61" s="18">
        <v>0.36799999999999999</v>
      </c>
      <c r="D61" s="18">
        <v>7.9000000000000001E-2</v>
      </c>
      <c r="E61" s="18">
        <v>2.5999999999999999E-2</v>
      </c>
      <c r="F61" s="18"/>
      <c r="G61" s="18"/>
    </row>
    <row r="62" spans="1:7" x14ac:dyDescent="0.3">
      <c r="A62" s="16"/>
      <c r="B62" s="16" t="s">
        <v>425</v>
      </c>
      <c r="C62" s="18">
        <v>0.36799999999999999</v>
      </c>
      <c r="D62" s="18">
        <v>0.105</v>
      </c>
      <c r="E62" s="18">
        <v>0</v>
      </c>
      <c r="F62" s="18"/>
      <c r="G62" s="18"/>
    </row>
    <row r="63" spans="1:7" x14ac:dyDescent="0.3">
      <c r="A63" s="16"/>
      <c r="B63" s="16" t="s">
        <v>452</v>
      </c>
      <c r="C63" s="18">
        <v>0.23499999999999999</v>
      </c>
      <c r="D63" s="18">
        <v>0.23499999999999999</v>
      </c>
      <c r="E63" s="18">
        <v>0</v>
      </c>
      <c r="F63" s="18"/>
      <c r="G63" s="18"/>
    </row>
    <row r="64" spans="1:7" x14ac:dyDescent="0.3">
      <c r="A64" s="16"/>
      <c r="B64" s="16" t="s">
        <v>85</v>
      </c>
      <c r="C64" s="18">
        <v>0.4</v>
      </c>
      <c r="D64" s="18">
        <v>6.7000000000000004E-2</v>
      </c>
      <c r="E64" s="18">
        <v>0</v>
      </c>
      <c r="F64" s="18"/>
      <c r="G64" s="18"/>
    </row>
    <row r="65" spans="1:7" x14ac:dyDescent="0.3">
      <c r="A65" s="16"/>
      <c r="B65" s="16" t="s">
        <v>89</v>
      </c>
      <c r="C65" s="18">
        <v>0.45500000000000002</v>
      </c>
      <c r="D65" s="18">
        <v>0</v>
      </c>
      <c r="E65" s="18">
        <v>0</v>
      </c>
      <c r="F65" s="18"/>
      <c r="G65" s="18"/>
    </row>
    <row r="66" spans="1:7" x14ac:dyDescent="0.3">
      <c r="A66" s="16"/>
      <c r="B66" s="16" t="s">
        <v>453</v>
      </c>
      <c r="C66" s="18">
        <v>0.2</v>
      </c>
      <c r="D66" s="18">
        <v>0.25</v>
      </c>
      <c r="E66" s="18">
        <v>0</v>
      </c>
      <c r="F66" s="18"/>
      <c r="G66" s="18"/>
    </row>
    <row r="67" spans="1:7" x14ac:dyDescent="0.3">
      <c r="A67" s="16"/>
      <c r="B67" s="16" t="s">
        <v>137</v>
      </c>
      <c r="C67" s="18">
        <v>0.36799999999999999</v>
      </c>
      <c r="D67" s="18">
        <v>5.2999999999999999E-2</v>
      </c>
      <c r="E67" s="18">
        <v>2.5999999999999999E-2</v>
      </c>
      <c r="F67" s="18"/>
      <c r="G67" s="18"/>
    </row>
    <row r="68" spans="1:7" x14ac:dyDescent="0.3">
      <c r="A68" s="16"/>
      <c r="B68" s="16" t="s">
        <v>86</v>
      </c>
      <c r="C68" s="18">
        <v>0.44400000000000001</v>
      </c>
      <c r="D68" s="18">
        <v>0</v>
      </c>
      <c r="E68" s="18">
        <v>0</v>
      </c>
      <c r="F68" s="18"/>
      <c r="G68" s="18"/>
    </row>
    <row r="69" spans="1:7" x14ac:dyDescent="0.3">
      <c r="A69" s="16"/>
      <c r="B69" s="16" t="s">
        <v>121</v>
      </c>
      <c r="C69" s="18">
        <v>0.214</v>
      </c>
      <c r="D69" s="18">
        <v>0.14299999999999999</v>
      </c>
      <c r="E69" s="18">
        <v>7.0999999999999994E-2</v>
      </c>
      <c r="F69" s="18"/>
      <c r="G69" s="18"/>
    </row>
    <row r="70" spans="1:7" x14ac:dyDescent="0.3">
      <c r="A70" s="16"/>
      <c r="B70" s="16" t="s">
        <v>101</v>
      </c>
      <c r="C70" s="18">
        <v>0.32300000000000001</v>
      </c>
      <c r="D70" s="18">
        <v>6.5000000000000002E-2</v>
      </c>
      <c r="E70" s="18">
        <v>3.2000000000000001E-2</v>
      </c>
      <c r="F70" s="18"/>
      <c r="G70" s="18"/>
    </row>
    <row r="71" spans="1:7" x14ac:dyDescent="0.3">
      <c r="A71" s="16"/>
      <c r="B71" s="16" t="s">
        <v>105</v>
      </c>
      <c r="C71" s="18">
        <v>0.32</v>
      </c>
      <c r="D71" s="18">
        <v>0.08</v>
      </c>
      <c r="E71" s="18">
        <v>0.02</v>
      </c>
      <c r="F71" s="18"/>
      <c r="G71" s="18"/>
    </row>
    <row r="72" spans="1:7" x14ac:dyDescent="0.3">
      <c r="A72" s="16"/>
      <c r="B72" s="16" t="s">
        <v>451</v>
      </c>
      <c r="C72" s="18">
        <v>0.19</v>
      </c>
      <c r="D72" s="18">
        <v>0.19</v>
      </c>
      <c r="E72" s="18">
        <v>0</v>
      </c>
      <c r="F72" s="18"/>
      <c r="G72" s="18"/>
    </row>
    <row r="73" spans="1:7" x14ac:dyDescent="0.3">
      <c r="A73" s="16"/>
      <c r="B73" s="16" t="s">
        <v>428</v>
      </c>
      <c r="C73" s="18">
        <v>0.27300000000000002</v>
      </c>
      <c r="D73" s="18">
        <v>9.0999999999999998E-2</v>
      </c>
      <c r="E73" s="18">
        <v>0</v>
      </c>
      <c r="F73" s="18"/>
      <c r="G73" s="18"/>
    </row>
    <row r="74" spans="1:7" x14ac:dyDescent="0.3">
      <c r="A74" s="16"/>
      <c r="B74" s="16" t="s">
        <v>100</v>
      </c>
      <c r="C74" s="18">
        <v>0.35699999999999998</v>
      </c>
      <c r="D74" s="18">
        <v>0</v>
      </c>
      <c r="E74" s="18">
        <v>0</v>
      </c>
      <c r="F74" s="18"/>
      <c r="G74" s="18"/>
    </row>
    <row r="75" spans="1:7" x14ac:dyDescent="0.3">
      <c r="A75" s="16"/>
      <c r="B75" s="16" t="s">
        <v>454</v>
      </c>
      <c r="C75" s="18">
        <v>0.25</v>
      </c>
      <c r="D75" s="18">
        <v>0.1</v>
      </c>
      <c r="E75" s="18">
        <v>0</v>
      </c>
      <c r="F75" s="18"/>
      <c r="G75" s="18"/>
    </row>
    <row r="76" spans="1:7" x14ac:dyDescent="0.3">
      <c r="A76" s="16"/>
      <c r="B76" s="16" t="s">
        <v>52</v>
      </c>
      <c r="C76" s="18">
        <v>0.30199999999999999</v>
      </c>
      <c r="D76" s="18">
        <v>2.3E-2</v>
      </c>
      <c r="E76" s="18">
        <v>2.3E-2</v>
      </c>
      <c r="F76" s="18"/>
      <c r="G76" s="18"/>
    </row>
    <row r="77" spans="1:7" x14ac:dyDescent="0.3">
      <c r="A77" s="16"/>
      <c r="B77" s="16" t="s">
        <v>104</v>
      </c>
      <c r="C77" s="18">
        <v>0.24099999999999999</v>
      </c>
      <c r="D77" s="18">
        <v>6.9000000000000006E-2</v>
      </c>
      <c r="E77" s="18">
        <v>3.4000000000000002E-2</v>
      </c>
      <c r="F77" s="18"/>
      <c r="G77" s="18"/>
    </row>
    <row r="78" spans="1:7" x14ac:dyDescent="0.3">
      <c r="A78" s="16"/>
      <c r="B78" s="16" t="s">
        <v>108</v>
      </c>
      <c r="C78" s="18">
        <v>0.25</v>
      </c>
      <c r="D78" s="18">
        <v>8.3000000000000004E-2</v>
      </c>
      <c r="E78" s="18">
        <v>0</v>
      </c>
      <c r="F78" s="18"/>
      <c r="G78" s="18"/>
    </row>
    <row r="79" spans="1:7" x14ac:dyDescent="0.3">
      <c r="A79" s="16"/>
      <c r="B79" s="16" t="s">
        <v>58</v>
      </c>
      <c r="C79" s="18">
        <v>0.23699999999999999</v>
      </c>
      <c r="D79" s="18">
        <v>6.8000000000000005E-2</v>
      </c>
      <c r="E79" s="18">
        <v>0</v>
      </c>
      <c r="F79" s="18"/>
      <c r="G79" s="18"/>
    </row>
    <row r="80" spans="1:7" x14ac:dyDescent="0.3">
      <c r="A80" s="16"/>
      <c r="B80" s="16" t="s">
        <v>76</v>
      </c>
      <c r="C80" s="18">
        <v>0.2</v>
      </c>
      <c r="D80" s="18">
        <v>0.1</v>
      </c>
      <c r="E80" s="18">
        <v>0</v>
      </c>
      <c r="F80" s="18"/>
      <c r="G80" s="18"/>
    </row>
    <row r="81" spans="1:7" x14ac:dyDescent="0.3">
      <c r="A81" s="16"/>
      <c r="B81" s="16" t="s">
        <v>98</v>
      </c>
      <c r="C81" s="18">
        <v>0.21299999999999999</v>
      </c>
      <c r="D81" s="18">
        <v>8.2000000000000003E-2</v>
      </c>
      <c r="E81" s="18">
        <v>0</v>
      </c>
      <c r="F81" s="18"/>
      <c r="G81" s="18"/>
    </row>
    <row r="82" spans="1:7" x14ac:dyDescent="0.3">
      <c r="A82" s="16"/>
      <c r="B82" s="16" t="s">
        <v>450</v>
      </c>
      <c r="C82" s="18">
        <v>0.17599999999999999</v>
      </c>
      <c r="D82" s="18">
        <v>0.11799999999999999</v>
      </c>
      <c r="E82" s="18">
        <v>0</v>
      </c>
      <c r="F82" s="18"/>
      <c r="G82" s="18"/>
    </row>
    <row r="83" spans="1:7" x14ac:dyDescent="0.3">
      <c r="A83" s="16"/>
      <c r="B83" s="16" t="s">
        <v>69</v>
      </c>
      <c r="C83" s="18">
        <v>0.14299999999999999</v>
      </c>
      <c r="D83" s="18">
        <v>0.14299999999999999</v>
      </c>
      <c r="E83" s="18">
        <v>0</v>
      </c>
      <c r="F83" s="18"/>
      <c r="G83" s="18"/>
    </row>
    <row r="84" spans="1:7" x14ac:dyDescent="0.3">
      <c r="A84" s="16"/>
      <c r="B84" s="16" t="s">
        <v>106</v>
      </c>
      <c r="C84" s="18">
        <v>0.19</v>
      </c>
      <c r="D84" s="18">
        <v>9.5000000000000001E-2</v>
      </c>
      <c r="E84" s="18">
        <v>0</v>
      </c>
      <c r="F84" s="18"/>
      <c r="G84" s="18"/>
    </row>
    <row r="85" spans="1:7" x14ac:dyDescent="0.3">
      <c r="A85" s="16"/>
      <c r="B85" s="16" t="s">
        <v>112</v>
      </c>
      <c r="C85" s="18">
        <v>0.27300000000000002</v>
      </c>
      <c r="D85" s="18">
        <v>0</v>
      </c>
      <c r="E85" s="18">
        <v>0</v>
      </c>
      <c r="F85" s="18"/>
      <c r="G85" s="18"/>
    </row>
    <row r="86" spans="1:7" x14ac:dyDescent="0.3">
      <c r="A86" s="16"/>
      <c r="B86" s="16" t="s">
        <v>47</v>
      </c>
      <c r="C86" s="18">
        <v>0.2</v>
      </c>
      <c r="D86" s="18">
        <v>6.7000000000000004E-2</v>
      </c>
      <c r="E86" s="18">
        <v>0</v>
      </c>
      <c r="F86" s="18"/>
      <c r="G86" s="18"/>
    </row>
    <row r="87" spans="1:7" x14ac:dyDescent="0.3">
      <c r="A87" s="16"/>
      <c r="B87" s="16" t="s">
        <v>75</v>
      </c>
      <c r="C87" s="18">
        <v>0.154</v>
      </c>
      <c r="D87" s="18">
        <v>0</v>
      </c>
      <c r="E87" s="18">
        <v>7.6999999999999999E-2</v>
      </c>
      <c r="F87" s="18"/>
      <c r="G87" s="18"/>
    </row>
    <row r="88" spans="1:7" s="16" customFormat="1" x14ac:dyDescent="0.3">
      <c r="C88" s="18"/>
      <c r="D88" s="18"/>
      <c r="E88" s="18"/>
      <c r="F88" s="18"/>
      <c r="G88" s="18"/>
    </row>
    <row r="89" spans="1:7" s="16" customFormat="1" x14ac:dyDescent="0.3">
      <c r="C89" s="16" t="s">
        <v>492</v>
      </c>
      <c r="D89" s="16" t="s">
        <v>493</v>
      </c>
      <c r="E89" s="16" t="s">
        <v>494</v>
      </c>
      <c r="F89" s="18"/>
      <c r="G89" s="18"/>
    </row>
    <row r="90" spans="1:7" x14ac:dyDescent="0.3">
      <c r="A90" s="16"/>
      <c r="B90" s="16" t="s">
        <v>423</v>
      </c>
      <c r="C90" s="18">
        <v>0.111</v>
      </c>
      <c r="D90" s="18">
        <v>0.111</v>
      </c>
      <c r="E90" s="18">
        <v>0</v>
      </c>
      <c r="F90" s="18"/>
      <c r="G90" s="18"/>
    </row>
    <row r="91" spans="1:7" x14ac:dyDescent="0.3">
      <c r="A91" s="16"/>
      <c r="B91" s="16" t="s">
        <v>96</v>
      </c>
      <c r="C91" s="18">
        <v>0.222</v>
      </c>
      <c r="D91" s="18">
        <v>0</v>
      </c>
      <c r="E91" s="18">
        <v>0</v>
      </c>
      <c r="F91" s="18"/>
      <c r="G91" s="18"/>
    </row>
    <row r="92" spans="1:7" x14ac:dyDescent="0.3">
      <c r="A92" s="16"/>
      <c r="B92" s="16" t="s">
        <v>66</v>
      </c>
      <c r="C92" s="18">
        <v>0.2</v>
      </c>
      <c r="D92" s="18">
        <v>0</v>
      </c>
      <c r="E92" s="18">
        <v>0</v>
      </c>
      <c r="F92" s="18"/>
      <c r="G92" s="18"/>
    </row>
    <row r="93" spans="1:7" x14ac:dyDescent="0.3">
      <c r="A93" s="16"/>
      <c r="B93" s="16" t="s">
        <v>16</v>
      </c>
      <c r="C93" s="18">
        <v>0.2</v>
      </c>
      <c r="D93" s="18">
        <v>0</v>
      </c>
      <c r="E93" s="18">
        <v>0</v>
      </c>
      <c r="F93" s="18"/>
      <c r="G93" s="18"/>
    </row>
    <row r="94" spans="1:7" x14ac:dyDescent="0.3">
      <c r="A94" s="16"/>
      <c r="B94" s="16" t="s">
        <v>113</v>
      </c>
      <c r="C94" s="18">
        <v>0.161</v>
      </c>
      <c r="D94" s="18">
        <v>3.2000000000000001E-2</v>
      </c>
      <c r="E94" s="18">
        <v>0</v>
      </c>
      <c r="F94" s="18"/>
      <c r="G94" s="18"/>
    </row>
    <row r="95" spans="1:7" x14ac:dyDescent="0.3">
      <c r="A95" s="16"/>
      <c r="B95" s="16" t="s">
        <v>67</v>
      </c>
      <c r="C95" s="18">
        <v>0.16200000000000001</v>
      </c>
      <c r="D95" s="18">
        <v>1.4E-2</v>
      </c>
      <c r="E95" s="18">
        <v>1.4E-2</v>
      </c>
      <c r="F95" s="18"/>
      <c r="G95" s="18"/>
    </row>
    <row r="96" spans="1:7" x14ac:dyDescent="0.3">
      <c r="A96" s="16"/>
      <c r="B96" s="16" t="s">
        <v>62</v>
      </c>
      <c r="C96" s="18">
        <v>0.125</v>
      </c>
      <c r="D96" s="18">
        <v>6.3E-2</v>
      </c>
      <c r="E96" s="18">
        <v>0</v>
      </c>
      <c r="F96" s="18"/>
      <c r="G96" s="18"/>
    </row>
    <row r="97" spans="1:7" x14ac:dyDescent="0.3">
      <c r="A97" s="16"/>
      <c r="B97" s="16" t="s">
        <v>114</v>
      </c>
      <c r="C97" s="18">
        <v>9.0999999999999998E-2</v>
      </c>
      <c r="D97" s="18">
        <v>0</v>
      </c>
      <c r="E97" s="18">
        <v>9.0999999999999998E-2</v>
      </c>
      <c r="F97" s="18"/>
      <c r="G97" s="18"/>
    </row>
    <row r="98" spans="1:7" x14ac:dyDescent="0.3">
      <c r="A98" s="16"/>
      <c r="B98" s="16" t="s">
        <v>44</v>
      </c>
      <c r="C98" s="18">
        <v>0.16700000000000001</v>
      </c>
      <c r="D98" s="18">
        <v>0</v>
      </c>
      <c r="E98" s="18">
        <v>0</v>
      </c>
      <c r="F98" s="18"/>
      <c r="G98" s="18"/>
    </row>
    <row r="99" spans="1:7" x14ac:dyDescent="0.3">
      <c r="A99" s="16"/>
      <c r="B99" s="16" t="s">
        <v>79</v>
      </c>
      <c r="C99" s="18">
        <v>8.3000000000000004E-2</v>
      </c>
      <c r="D99" s="18">
        <v>8.3000000000000004E-2</v>
      </c>
      <c r="E99" s="18">
        <v>0</v>
      </c>
      <c r="F99" s="18"/>
      <c r="G99" s="18"/>
    </row>
    <row r="100" spans="1:7" x14ac:dyDescent="0.3">
      <c r="A100" s="16"/>
      <c r="B100" s="16" t="s">
        <v>17</v>
      </c>
      <c r="C100" s="18">
        <v>0.1</v>
      </c>
      <c r="D100" s="18">
        <v>3.3000000000000002E-2</v>
      </c>
      <c r="E100" s="18">
        <v>3.3000000000000002E-2</v>
      </c>
      <c r="F100" s="18"/>
      <c r="G100" s="18"/>
    </row>
    <row r="101" spans="1:7" x14ac:dyDescent="0.3">
      <c r="A101" s="16"/>
      <c r="B101" s="16" t="s">
        <v>37</v>
      </c>
      <c r="C101" s="18">
        <v>0.158</v>
      </c>
      <c r="D101" s="18">
        <v>0</v>
      </c>
      <c r="E101" s="18">
        <v>0</v>
      </c>
      <c r="F101" s="18"/>
      <c r="G101" s="18"/>
    </row>
    <row r="102" spans="1:7" x14ac:dyDescent="0.3">
      <c r="A102" s="16"/>
      <c r="B102" s="16" t="s">
        <v>485</v>
      </c>
      <c r="C102" s="18">
        <v>0</v>
      </c>
      <c r="D102" s="18">
        <v>0.14299999999999999</v>
      </c>
      <c r="E102" s="18">
        <v>0</v>
      </c>
      <c r="F102" s="18"/>
      <c r="G102" s="18"/>
    </row>
    <row r="103" spans="1:7" x14ac:dyDescent="0.3">
      <c r="A103" s="16"/>
      <c r="B103" s="16" t="s">
        <v>59</v>
      </c>
      <c r="C103" s="18">
        <v>6.7000000000000004E-2</v>
      </c>
      <c r="D103" s="18">
        <v>0</v>
      </c>
      <c r="E103" s="18">
        <v>6.7000000000000004E-2</v>
      </c>
      <c r="F103" s="18"/>
      <c r="G103" s="18"/>
    </row>
    <row r="104" spans="1:7" x14ac:dyDescent="0.3">
      <c r="A104" s="16"/>
      <c r="B104" s="16" t="s">
        <v>93</v>
      </c>
      <c r="C104" s="18">
        <v>8.6999999999999994E-2</v>
      </c>
      <c r="D104" s="18">
        <v>4.2999999999999997E-2</v>
      </c>
      <c r="E104" s="18">
        <v>0</v>
      </c>
      <c r="F104" s="18"/>
      <c r="G104" s="18"/>
    </row>
    <row r="105" spans="1:7" x14ac:dyDescent="0.3">
      <c r="A105" s="16"/>
      <c r="B105" s="16" t="s">
        <v>34</v>
      </c>
      <c r="C105" s="18">
        <v>6.3E-2</v>
      </c>
      <c r="D105" s="18">
        <v>6.3E-2</v>
      </c>
      <c r="E105" s="18">
        <v>0</v>
      </c>
      <c r="F105" s="18"/>
      <c r="G105" s="18"/>
    </row>
    <row r="106" spans="1:7" x14ac:dyDescent="0.3">
      <c r="A106" s="16"/>
      <c r="B106" s="16" t="s">
        <v>200</v>
      </c>
      <c r="C106" s="18">
        <v>7.6999999999999999E-2</v>
      </c>
      <c r="D106" s="18">
        <v>3.7999999999999999E-2</v>
      </c>
      <c r="E106" s="18">
        <v>0</v>
      </c>
      <c r="F106" s="18"/>
      <c r="G106" s="18"/>
    </row>
    <row r="107" spans="1:7" x14ac:dyDescent="0.3">
      <c r="A107" s="16"/>
      <c r="B107" s="16" t="s">
        <v>30</v>
      </c>
      <c r="C107" s="18">
        <v>3.6999999999999998E-2</v>
      </c>
      <c r="D107" s="18">
        <v>7.3999999999999996E-2</v>
      </c>
      <c r="E107" s="18">
        <v>0</v>
      </c>
      <c r="F107" s="18"/>
      <c r="G107" s="18"/>
    </row>
    <row r="108" spans="1:7" x14ac:dyDescent="0.3">
      <c r="A108" s="16"/>
      <c r="B108" s="16" t="s">
        <v>49</v>
      </c>
      <c r="C108" s="18">
        <v>0.1</v>
      </c>
      <c r="D108" s="18">
        <v>0</v>
      </c>
      <c r="E108" s="18">
        <v>0</v>
      </c>
      <c r="F108" s="18"/>
      <c r="G108" s="18"/>
    </row>
    <row r="109" spans="1:7" x14ac:dyDescent="0.3">
      <c r="A109" s="16"/>
      <c r="B109" s="16" t="s">
        <v>458</v>
      </c>
      <c r="C109" s="18">
        <v>9.5000000000000001E-2</v>
      </c>
      <c r="D109" s="18">
        <v>0</v>
      </c>
      <c r="E109" s="18">
        <v>0</v>
      </c>
      <c r="F109" s="18"/>
      <c r="G109" s="18"/>
    </row>
    <row r="110" spans="1:7" x14ac:dyDescent="0.3">
      <c r="A110" s="16"/>
      <c r="B110" s="16" t="s">
        <v>36</v>
      </c>
      <c r="C110" s="18">
        <v>9.0999999999999998E-2</v>
      </c>
      <c r="D110" s="18">
        <v>0</v>
      </c>
      <c r="E110" s="18">
        <v>0</v>
      </c>
      <c r="F110" s="18"/>
      <c r="G110" s="18"/>
    </row>
    <row r="111" spans="1:7" x14ac:dyDescent="0.3">
      <c r="A111" s="16"/>
      <c r="B111" s="16" t="s">
        <v>24</v>
      </c>
      <c r="C111" s="18">
        <v>2.9000000000000001E-2</v>
      </c>
      <c r="D111" s="18">
        <v>2.9000000000000001E-2</v>
      </c>
      <c r="E111" s="18">
        <v>2.9000000000000001E-2</v>
      </c>
      <c r="F111" s="18"/>
      <c r="G111" s="18"/>
    </row>
    <row r="112" spans="1:7" x14ac:dyDescent="0.3">
      <c r="A112" s="16"/>
      <c r="B112" s="16" t="s">
        <v>426</v>
      </c>
      <c r="C112" s="18">
        <v>0</v>
      </c>
      <c r="D112" s="18">
        <v>4.2000000000000003E-2</v>
      </c>
      <c r="E112" s="18">
        <v>4.2000000000000003E-2</v>
      </c>
      <c r="F112" s="18"/>
      <c r="G112" s="18"/>
    </row>
    <row r="113" spans="1:7" x14ac:dyDescent="0.3">
      <c r="A113" s="16"/>
      <c r="B113" s="16" t="s">
        <v>81</v>
      </c>
      <c r="C113" s="18">
        <v>7.6999999999999999E-2</v>
      </c>
      <c r="D113" s="18">
        <v>0</v>
      </c>
      <c r="E113" s="18">
        <v>0</v>
      </c>
      <c r="F113" s="18"/>
      <c r="G113" s="18"/>
    </row>
    <row r="114" spans="1:7" x14ac:dyDescent="0.3">
      <c r="A114" s="16"/>
      <c r="B114" s="16" t="s">
        <v>455</v>
      </c>
      <c r="C114" s="18">
        <v>7.0999999999999994E-2</v>
      </c>
      <c r="D114" s="18">
        <v>0</v>
      </c>
      <c r="E114" s="18">
        <v>0</v>
      </c>
      <c r="F114" s="18"/>
      <c r="G114" s="18"/>
    </row>
    <row r="115" spans="1:7" x14ac:dyDescent="0.3">
      <c r="A115" s="16"/>
      <c r="B115" s="16" t="s">
        <v>45</v>
      </c>
      <c r="C115" s="18">
        <v>7.0999999999999994E-2</v>
      </c>
      <c r="D115" s="18">
        <v>0</v>
      </c>
      <c r="E115" s="18">
        <v>0</v>
      </c>
      <c r="F115" s="18"/>
      <c r="G115" s="18"/>
    </row>
    <row r="116" spans="1:7" x14ac:dyDescent="0.3">
      <c r="A116" s="16"/>
      <c r="B116" s="16" t="s">
        <v>429</v>
      </c>
      <c r="C116" s="18">
        <v>6.7000000000000004E-2</v>
      </c>
      <c r="D116" s="18">
        <v>0</v>
      </c>
      <c r="E116" s="18">
        <v>0</v>
      </c>
      <c r="F116" s="18"/>
      <c r="G116" s="18"/>
    </row>
    <row r="117" spans="1:7" x14ac:dyDescent="0.3">
      <c r="A117" s="16"/>
      <c r="B117" s="16" t="s">
        <v>56</v>
      </c>
      <c r="C117" s="18">
        <v>6.7000000000000004E-2</v>
      </c>
      <c r="D117" s="18">
        <v>0</v>
      </c>
      <c r="E117" s="18">
        <v>0</v>
      </c>
      <c r="F117" s="18"/>
      <c r="G117" s="18"/>
    </row>
    <row r="118" spans="1:7" x14ac:dyDescent="0.3">
      <c r="A118" s="16"/>
      <c r="B118" s="16" t="s">
        <v>25</v>
      </c>
      <c r="C118" s="18">
        <v>6.7000000000000004E-2</v>
      </c>
      <c r="D118" s="18">
        <v>0</v>
      </c>
      <c r="E118" s="18">
        <v>0</v>
      </c>
      <c r="F118" s="18"/>
      <c r="G118" s="18"/>
    </row>
    <row r="119" spans="1:7" x14ac:dyDescent="0.3">
      <c r="A119" s="16"/>
      <c r="B119" s="16" t="s">
        <v>54</v>
      </c>
      <c r="C119" s="18">
        <v>5.8999999999999997E-2</v>
      </c>
      <c r="D119" s="18">
        <v>0</v>
      </c>
      <c r="E119" s="18">
        <v>0</v>
      </c>
      <c r="F119" s="18"/>
      <c r="G119" s="18"/>
    </row>
    <row r="120" spans="1:7" x14ac:dyDescent="0.3">
      <c r="A120" s="16"/>
      <c r="B120" s="16" t="s">
        <v>486</v>
      </c>
      <c r="C120" s="18">
        <v>5.6000000000000001E-2</v>
      </c>
      <c r="D120" s="18">
        <v>0</v>
      </c>
      <c r="E120" s="18">
        <v>0</v>
      </c>
      <c r="F120" s="18"/>
      <c r="G120" s="18"/>
    </row>
    <row r="121" spans="1:7" x14ac:dyDescent="0.3">
      <c r="A121" s="16"/>
      <c r="B121" s="16" t="s">
        <v>427</v>
      </c>
      <c r="C121" s="18">
        <v>5.0999999999999997E-2</v>
      </c>
      <c r="D121" s="18">
        <v>0</v>
      </c>
      <c r="E121" s="18">
        <v>0</v>
      </c>
      <c r="F121" s="18"/>
      <c r="G121" s="18"/>
    </row>
    <row r="122" spans="1:7" x14ac:dyDescent="0.3">
      <c r="A122" s="16"/>
      <c r="B122" s="16" t="s">
        <v>33</v>
      </c>
      <c r="C122" s="18">
        <v>5.0999999999999997E-2</v>
      </c>
      <c r="D122" s="18">
        <v>0</v>
      </c>
      <c r="E122" s="18">
        <v>0</v>
      </c>
      <c r="F122" s="18"/>
      <c r="G122" s="18"/>
    </row>
    <row r="123" spans="1:7" x14ac:dyDescent="0.3">
      <c r="A123" s="16"/>
      <c r="B123" s="16" t="s">
        <v>435</v>
      </c>
      <c r="C123" s="18">
        <v>0.05</v>
      </c>
      <c r="D123" s="18">
        <v>0</v>
      </c>
      <c r="E123" s="18">
        <v>0</v>
      </c>
      <c r="F123" s="18"/>
      <c r="G123" s="18"/>
    </row>
    <row r="124" spans="1:7" x14ac:dyDescent="0.3">
      <c r="A124" s="16"/>
      <c r="B124" s="16" t="s">
        <v>487</v>
      </c>
      <c r="C124" s="18">
        <v>3.3000000000000002E-2</v>
      </c>
      <c r="D124" s="18">
        <v>1.7000000000000001E-2</v>
      </c>
      <c r="E124" s="18">
        <v>0</v>
      </c>
      <c r="F124" s="18"/>
      <c r="G124" s="18"/>
    </row>
    <row r="125" spans="1:7" x14ac:dyDescent="0.3">
      <c r="A125" s="16"/>
      <c r="B125" s="16" t="s">
        <v>439</v>
      </c>
      <c r="C125" s="18">
        <v>2.4E-2</v>
      </c>
      <c r="D125" s="18">
        <v>2.4E-2</v>
      </c>
      <c r="E125" s="18">
        <v>0</v>
      </c>
      <c r="F125" s="18"/>
      <c r="G125" s="18"/>
    </row>
    <row r="126" spans="1:7" x14ac:dyDescent="0.3">
      <c r="A126" s="16"/>
      <c r="B126" s="16" t="s">
        <v>457</v>
      </c>
      <c r="C126" s="18">
        <v>4.8000000000000001E-2</v>
      </c>
      <c r="D126" s="18">
        <v>0</v>
      </c>
      <c r="E126" s="18">
        <v>0</v>
      </c>
      <c r="F126" s="18"/>
      <c r="G126" s="18"/>
    </row>
    <row r="127" spans="1:7" x14ac:dyDescent="0.3">
      <c r="A127" s="16"/>
      <c r="B127" s="16" t="s">
        <v>431</v>
      </c>
      <c r="C127" s="18">
        <v>4.4999999999999998E-2</v>
      </c>
      <c r="D127" s="18">
        <v>0</v>
      </c>
      <c r="E127" s="18">
        <v>0</v>
      </c>
      <c r="F127" s="18"/>
      <c r="G127" s="18"/>
    </row>
    <row r="128" spans="1:7" x14ac:dyDescent="0.3">
      <c r="A128" s="16"/>
      <c r="B128" s="16" t="s">
        <v>440</v>
      </c>
      <c r="C128" s="18">
        <v>4.4999999999999998E-2</v>
      </c>
      <c r="D128" s="18">
        <v>0</v>
      </c>
      <c r="E128" s="18">
        <v>0</v>
      </c>
      <c r="F128" s="18"/>
      <c r="G128" s="18"/>
    </row>
    <row r="129" spans="1:7" x14ac:dyDescent="0.3">
      <c r="A129" s="16"/>
      <c r="B129" s="16" t="s">
        <v>95</v>
      </c>
      <c r="C129" s="18">
        <v>4.4999999999999998E-2</v>
      </c>
      <c r="D129" s="18">
        <v>0</v>
      </c>
      <c r="E129" s="18">
        <v>0</v>
      </c>
      <c r="F129" s="18"/>
      <c r="G129" s="18"/>
    </row>
    <row r="130" spans="1:7" x14ac:dyDescent="0.3">
      <c r="A130" s="16"/>
      <c r="B130" s="16" t="s">
        <v>438</v>
      </c>
      <c r="C130" s="18">
        <v>0</v>
      </c>
      <c r="D130" s="18">
        <v>0.04</v>
      </c>
      <c r="E130" s="18">
        <v>0</v>
      </c>
      <c r="F130" s="18"/>
      <c r="G130" s="18"/>
    </row>
    <row r="131" spans="1:7" x14ac:dyDescent="0.3">
      <c r="A131" s="16"/>
      <c r="B131" s="16" t="s">
        <v>430</v>
      </c>
      <c r="C131" s="18">
        <v>3.4000000000000002E-2</v>
      </c>
      <c r="D131" s="18">
        <v>0</v>
      </c>
      <c r="E131" s="18">
        <v>0</v>
      </c>
      <c r="F131" s="18"/>
      <c r="G131" s="18"/>
    </row>
    <row r="132" spans="1:7" x14ac:dyDescent="0.3">
      <c r="A132" s="16"/>
      <c r="B132" s="16" t="s">
        <v>31</v>
      </c>
      <c r="C132" s="18">
        <v>3.2000000000000001E-2</v>
      </c>
      <c r="D132" s="18">
        <v>0</v>
      </c>
      <c r="E132" s="18">
        <v>0</v>
      </c>
      <c r="F132" s="18"/>
      <c r="G132" s="18"/>
    </row>
    <row r="133" spans="1:7" x14ac:dyDescent="0.3">
      <c r="A133" s="16"/>
      <c r="B133" s="16" t="s">
        <v>14</v>
      </c>
      <c r="C133" s="18">
        <v>3.2000000000000001E-2</v>
      </c>
      <c r="D133" s="18">
        <v>0</v>
      </c>
      <c r="E133" s="18">
        <v>0</v>
      </c>
      <c r="F133" s="18"/>
      <c r="G133" s="18"/>
    </row>
    <row r="134" spans="1:7" x14ac:dyDescent="0.3">
      <c r="A134" s="16"/>
      <c r="B134" s="16" t="s">
        <v>460</v>
      </c>
      <c r="C134" s="18">
        <v>1.6E-2</v>
      </c>
      <c r="D134" s="18">
        <v>1.6E-2</v>
      </c>
      <c r="E134" s="18">
        <v>0</v>
      </c>
      <c r="F134" s="18"/>
      <c r="G134" s="18"/>
    </row>
    <row r="135" spans="1:7" x14ac:dyDescent="0.3">
      <c r="A135" s="16"/>
      <c r="B135" s="16" t="s">
        <v>442</v>
      </c>
      <c r="C135" s="18">
        <v>1.4E-2</v>
      </c>
      <c r="D135" s="18">
        <v>1.4E-2</v>
      </c>
      <c r="E135" s="18">
        <v>0</v>
      </c>
      <c r="F135" s="18"/>
      <c r="G135" s="18"/>
    </row>
    <row r="136" spans="1:7" x14ac:dyDescent="0.3">
      <c r="A136" s="16"/>
      <c r="B136" s="16" t="s">
        <v>22</v>
      </c>
      <c r="C136" s="18">
        <v>1.2999999999999999E-2</v>
      </c>
      <c r="D136" s="18">
        <v>1.2999999999999999E-2</v>
      </c>
      <c r="E136" s="18">
        <v>0</v>
      </c>
      <c r="F136" s="18"/>
      <c r="G136" s="18"/>
    </row>
    <row r="137" spans="1:7" x14ac:dyDescent="0.3">
      <c r="A137" s="16"/>
      <c r="B137" s="16" t="s">
        <v>437</v>
      </c>
      <c r="C137" s="18">
        <v>2.5000000000000001E-2</v>
      </c>
      <c r="D137" s="18">
        <v>0</v>
      </c>
      <c r="E137" s="18">
        <v>0</v>
      </c>
      <c r="F137" s="18"/>
      <c r="G137" s="18"/>
    </row>
    <row r="138" spans="1:7" x14ac:dyDescent="0.3">
      <c r="A138" s="16"/>
      <c r="B138" s="16" t="s">
        <v>20</v>
      </c>
      <c r="C138" s="18">
        <v>2.4E-2</v>
      </c>
      <c r="D138" s="18">
        <v>0</v>
      </c>
      <c r="E138" s="18">
        <v>0</v>
      </c>
      <c r="F138" s="18"/>
      <c r="G138" s="18"/>
    </row>
    <row r="139" spans="1:7" x14ac:dyDescent="0.3">
      <c r="A139" s="16"/>
      <c r="B139" s="16" t="s">
        <v>19</v>
      </c>
      <c r="C139" s="18">
        <v>0</v>
      </c>
      <c r="D139" s="18">
        <v>2.4E-2</v>
      </c>
      <c r="E139" s="18">
        <v>0</v>
      </c>
      <c r="F139" s="18"/>
      <c r="G139" s="18"/>
    </row>
    <row r="140" spans="1:7" x14ac:dyDescent="0.3">
      <c r="A140" s="16"/>
      <c r="B140" s="16" t="s">
        <v>441</v>
      </c>
      <c r="C140" s="18">
        <v>0.02</v>
      </c>
      <c r="D140" s="18">
        <v>0</v>
      </c>
      <c r="E140" s="18">
        <v>0</v>
      </c>
      <c r="F140" s="18"/>
      <c r="G140" s="18"/>
    </row>
    <row r="141" spans="1:7" x14ac:dyDescent="0.3">
      <c r="A141" s="16"/>
      <c r="B141" s="16" t="s">
        <v>447</v>
      </c>
      <c r="C141" s="18">
        <v>0.02</v>
      </c>
      <c r="D141" s="18">
        <v>0</v>
      </c>
      <c r="E141" s="18">
        <v>0</v>
      </c>
      <c r="F141" s="18"/>
      <c r="G141" s="18"/>
    </row>
    <row r="142" spans="1:7" x14ac:dyDescent="0.3">
      <c r="A142" s="16"/>
      <c r="B142" s="16" t="s">
        <v>443</v>
      </c>
      <c r="C142" s="18">
        <v>0.02</v>
      </c>
      <c r="D142" s="18">
        <v>0</v>
      </c>
      <c r="E142" s="18">
        <v>0</v>
      </c>
      <c r="F142" s="18"/>
      <c r="G142" s="18"/>
    </row>
    <row r="143" spans="1:7" x14ac:dyDescent="0.3">
      <c r="A143" s="16"/>
      <c r="B143" s="16" t="s">
        <v>445</v>
      </c>
      <c r="C143" s="18">
        <v>1.9E-2</v>
      </c>
      <c r="D143" s="18">
        <v>0</v>
      </c>
      <c r="E143" s="18">
        <v>0</v>
      </c>
      <c r="F143" s="18"/>
      <c r="G143" s="18"/>
    </row>
    <row r="144" spans="1:7" x14ac:dyDescent="0.3">
      <c r="A144" s="16"/>
      <c r="B144" s="16" t="s">
        <v>434</v>
      </c>
      <c r="C144" s="18">
        <v>1.2999999999999999E-2</v>
      </c>
      <c r="D144" s="18">
        <v>0</v>
      </c>
      <c r="E144" s="18">
        <v>0</v>
      </c>
      <c r="F144" s="18"/>
      <c r="G144" s="18"/>
    </row>
    <row r="145" spans="1:7" x14ac:dyDescent="0.3">
      <c r="A145" s="16"/>
      <c r="B145" s="16" t="s">
        <v>3</v>
      </c>
      <c r="C145" s="18">
        <v>6.0000000000000001E-3</v>
      </c>
      <c r="D145" s="18">
        <v>6.0000000000000001E-3</v>
      </c>
      <c r="E145" s="18">
        <v>0</v>
      </c>
      <c r="F145" s="18"/>
      <c r="G145" s="18"/>
    </row>
    <row r="146" spans="1:7" x14ac:dyDescent="0.3">
      <c r="A146" s="16"/>
      <c r="B146" s="16" t="s">
        <v>444</v>
      </c>
      <c r="C146" s="18">
        <v>0</v>
      </c>
      <c r="D146" s="18">
        <v>0</v>
      </c>
      <c r="E146" s="18">
        <v>0</v>
      </c>
      <c r="F146" s="18"/>
      <c r="G146" s="18"/>
    </row>
    <row r="147" spans="1:7" x14ac:dyDescent="0.3">
      <c r="A147" s="16"/>
      <c r="B147" s="16" t="s">
        <v>23</v>
      </c>
      <c r="C147" s="18">
        <v>0</v>
      </c>
      <c r="D147" s="18">
        <v>0</v>
      </c>
      <c r="E147" s="18">
        <v>0</v>
      </c>
      <c r="F147" s="18"/>
      <c r="G147" s="18"/>
    </row>
    <row r="148" spans="1:7" x14ac:dyDescent="0.3">
      <c r="A148" s="16"/>
      <c r="B148" s="16" t="s">
        <v>432</v>
      </c>
      <c r="C148" s="18">
        <v>0</v>
      </c>
      <c r="D148" s="18">
        <v>0</v>
      </c>
      <c r="E148" s="18">
        <v>0</v>
      </c>
      <c r="F148" s="18"/>
      <c r="G148" s="18"/>
    </row>
    <row r="149" spans="1:7" x14ac:dyDescent="0.3">
      <c r="A149" s="16"/>
      <c r="B149" s="16" t="s">
        <v>449</v>
      </c>
      <c r="C149" s="18">
        <v>0</v>
      </c>
      <c r="D149" s="18">
        <v>0</v>
      </c>
      <c r="E149" s="18">
        <v>0</v>
      </c>
      <c r="F149" s="18"/>
      <c r="G149" s="18"/>
    </row>
    <row r="150" spans="1:7" x14ac:dyDescent="0.3">
      <c r="A150" s="16"/>
      <c r="B150" s="16" t="s">
        <v>436</v>
      </c>
      <c r="C150" s="18">
        <v>0</v>
      </c>
      <c r="D150" s="18">
        <v>0</v>
      </c>
      <c r="E150" s="18">
        <v>0</v>
      </c>
      <c r="F150" s="18"/>
      <c r="G150" s="18"/>
    </row>
    <row r="151" spans="1:7" x14ac:dyDescent="0.3">
      <c r="A151" s="16"/>
      <c r="B151" s="16" t="s">
        <v>446</v>
      </c>
      <c r="C151" s="18">
        <v>0</v>
      </c>
      <c r="D151" s="18">
        <v>0</v>
      </c>
      <c r="E151" s="18">
        <v>0</v>
      </c>
      <c r="F151" s="18"/>
      <c r="G151" s="18"/>
    </row>
    <row r="152" spans="1:7" x14ac:dyDescent="0.3">
      <c r="A152" s="16"/>
      <c r="B152" s="16" t="s">
        <v>448</v>
      </c>
      <c r="C152" s="18">
        <v>0</v>
      </c>
      <c r="D152" s="18">
        <v>0</v>
      </c>
      <c r="E152" s="18">
        <v>0</v>
      </c>
      <c r="F152" s="18"/>
      <c r="G152" s="18"/>
    </row>
    <row r="153" spans="1:7" x14ac:dyDescent="0.3">
      <c r="A153" s="16"/>
      <c r="B153" s="16" t="s">
        <v>1</v>
      </c>
      <c r="C153" s="18">
        <v>0</v>
      </c>
      <c r="D153" s="18">
        <v>0</v>
      </c>
      <c r="E153" s="18">
        <v>0</v>
      </c>
      <c r="F153" s="18"/>
      <c r="G153" s="18"/>
    </row>
    <row r="154" spans="1:7" x14ac:dyDescent="0.3">
      <c r="A154" s="16"/>
      <c r="B154" s="16" t="s">
        <v>28</v>
      </c>
      <c r="C154" s="18">
        <v>0</v>
      </c>
      <c r="D154" s="18">
        <v>0</v>
      </c>
      <c r="E154" s="18">
        <v>0</v>
      </c>
      <c r="F154" s="18"/>
      <c r="G154" s="18"/>
    </row>
    <row r="155" spans="1:7" x14ac:dyDescent="0.3">
      <c r="A155" s="16"/>
      <c r="B155" s="16" t="s">
        <v>0</v>
      </c>
      <c r="C155" s="18">
        <v>0</v>
      </c>
      <c r="D155" s="18">
        <v>0</v>
      </c>
      <c r="E155" s="18">
        <v>0</v>
      </c>
      <c r="F155" s="18"/>
      <c r="G155" s="18"/>
    </row>
    <row r="156" spans="1:7" x14ac:dyDescent="0.3">
      <c r="A156" s="16"/>
      <c r="B156" s="16" t="s">
        <v>433</v>
      </c>
      <c r="C156" s="18">
        <v>0</v>
      </c>
      <c r="D156" s="18">
        <v>0</v>
      </c>
      <c r="E156" s="18">
        <v>0</v>
      </c>
      <c r="F156" s="18"/>
      <c r="G156" s="18"/>
    </row>
    <row r="157" spans="1:7" x14ac:dyDescent="0.3">
      <c r="A157" s="16"/>
      <c r="B157" s="16" t="s">
        <v>463</v>
      </c>
      <c r="C157" s="18">
        <v>0</v>
      </c>
      <c r="D157" s="18">
        <v>0</v>
      </c>
      <c r="E157" s="18">
        <v>0</v>
      </c>
      <c r="F157" s="18"/>
      <c r="G157" s="18"/>
    </row>
    <row r="158" spans="1:7" x14ac:dyDescent="0.3">
      <c r="A158" s="16"/>
      <c r="B158" s="16" t="s">
        <v>456</v>
      </c>
      <c r="C158" s="18">
        <v>0</v>
      </c>
      <c r="D158" s="18">
        <v>0</v>
      </c>
      <c r="E158" s="18">
        <v>0</v>
      </c>
      <c r="F158" s="18"/>
      <c r="G158" s="18"/>
    </row>
    <row r="159" spans="1:7" x14ac:dyDescent="0.3">
      <c r="A159" s="16"/>
      <c r="B159" s="16" t="s">
        <v>464</v>
      </c>
      <c r="C159" s="18">
        <v>0</v>
      </c>
      <c r="D159" s="18">
        <v>0</v>
      </c>
      <c r="E159" s="18">
        <v>0</v>
      </c>
      <c r="F159" s="18"/>
      <c r="G159" s="18"/>
    </row>
    <row r="160" spans="1:7" x14ac:dyDescent="0.3">
      <c r="A160" s="16"/>
      <c r="B160" s="16" t="s">
        <v>461</v>
      </c>
      <c r="C160" s="18">
        <v>0</v>
      </c>
      <c r="D160" s="18">
        <v>0</v>
      </c>
      <c r="E160" s="18">
        <v>0</v>
      </c>
      <c r="F160" s="18"/>
      <c r="G160" s="18"/>
    </row>
    <row r="161" spans="1:7" x14ac:dyDescent="0.3">
      <c r="A161" s="16"/>
      <c r="B161" s="16" t="s">
        <v>459</v>
      </c>
      <c r="C161" s="18">
        <v>0</v>
      </c>
      <c r="D161" s="18">
        <v>0</v>
      </c>
      <c r="E161" s="18">
        <v>0</v>
      </c>
      <c r="F161" s="18"/>
      <c r="G161" s="18"/>
    </row>
    <row r="162" spans="1:7" x14ac:dyDescent="0.3">
      <c r="A162" s="16"/>
      <c r="B162" s="16" t="s">
        <v>462</v>
      </c>
      <c r="C162" s="18">
        <v>0</v>
      </c>
      <c r="D162" s="18">
        <v>0</v>
      </c>
      <c r="E162" s="18">
        <v>0</v>
      </c>
      <c r="F162" s="18"/>
      <c r="G162" s="18"/>
    </row>
    <row r="163" spans="1:7" x14ac:dyDescent="0.3">
      <c r="A163" s="16"/>
      <c r="B163" s="16" t="s">
        <v>12</v>
      </c>
      <c r="C163" s="18">
        <v>0</v>
      </c>
      <c r="D163" s="18">
        <v>0</v>
      </c>
      <c r="E163" s="18">
        <v>0</v>
      </c>
      <c r="F163" s="18"/>
      <c r="G163" s="18"/>
    </row>
    <row r="164" spans="1:7" x14ac:dyDescent="0.3">
      <c r="A164" s="16"/>
      <c r="B164" s="16" t="s">
        <v>11</v>
      </c>
      <c r="C164" s="18">
        <v>0</v>
      </c>
      <c r="D164" s="18">
        <v>0</v>
      </c>
      <c r="E164" s="18">
        <v>0</v>
      </c>
      <c r="F164" s="18"/>
      <c r="G164" s="18"/>
    </row>
    <row r="165" spans="1:7" x14ac:dyDescent="0.3">
      <c r="A165" s="16"/>
      <c r="B165" s="16" t="s">
        <v>41</v>
      </c>
      <c r="C165" s="18">
        <v>0</v>
      </c>
      <c r="D165" s="18">
        <v>0</v>
      </c>
      <c r="E165" s="18">
        <v>0</v>
      </c>
      <c r="F165" s="18"/>
      <c r="G165" s="18"/>
    </row>
    <row r="166" spans="1:7" x14ac:dyDescent="0.3">
      <c r="A166" s="16"/>
      <c r="B166" s="16" t="s">
        <v>42</v>
      </c>
      <c r="C166" s="18">
        <v>0</v>
      </c>
      <c r="D166" s="18">
        <v>0</v>
      </c>
      <c r="E166" s="18">
        <v>0</v>
      </c>
      <c r="F166" s="18"/>
      <c r="G166" s="18"/>
    </row>
    <row r="167" spans="1:7" x14ac:dyDescent="0.3">
      <c r="A167" s="16"/>
      <c r="B167" s="16" t="s">
        <v>10</v>
      </c>
      <c r="C167" s="18">
        <v>0</v>
      </c>
      <c r="D167" s="18">
        <v>0</v>
      </c>
      <c r="E167" s="18">
        <v>0</v>
      </c>
      <c r="F167" s="18"/>
      <c r="G167" s="18"/>
    </row>
    <row r="168" spans="1:7" x14ac:dyDescent="0.3">
      <c r="A168" s="16"/>
      <c r="B168" s="16" t="s">
        <v>9</v>
      </c>
      <c r="C168" s="18">
        <v>0</v>
      </c>
      <c r="D168" s="18">
        <v>0</v>
      </c>
      <c r="E168" s="18">
        <v>0</v>
      </c>
      <c r="F168" s="18"/>
      <c r="G168" s="18"/>
    </row>
    <row r="169" spans="1:7" x14ac:dyDescent="0.3">
      <c r="A169" s="16"/>
      <c r="B169" s="16"/>
      <c r="C169" s="19"/>
      <c r="D169" s="19"/>
      <c r="E169" s="19"/>
    </row>
    <row r="170" spans="1:7" x14ac:dyDescent="0.3">
      <c r="A170" s="16"/>
      <c r="B170" s="16"/>
      <c r="C170" s="19"/>
      <c r="D170" s="19"/>
      <c r="E170" s="19"/>
    </row>
  </sheetData>
  <sortState ref="B10:F166">
    <sortCondition descending="1" ref="F10:F166"/>
  </sortState>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9"/>
  <sheetViews>
    <sheetView zoomScale="75" zoomScaleNormal="75" workbookViewId="0">
      <selection activeCell="F162" sqref="B158:F162"/>
    </sheetView>
  </sheetViews>
  <sheetFormatPr defaultRowHeight="14.4" x14ac:dyDescent="0.3"/>
  <cols>
    <col min="2" max="2" width="22.88671875" customWidth="1"/>
  </cols>
  <sheetData>
    <row r="1" spans="1:9" x14ac:dyDescent="0.3">
      <c r="A1" s="16" t="s">
        <v>482</v>
      </c>
      <c r="B1" s="16"/>
      <c r="C1" s="16"/>
      <c r="D1" s="16"/>
      <c r="E1" s="16"/>
    </row>
    <row r="2" spans="1:9" ht="15" x14ac:dyDescent="0.25">
      <c r="A2" s="16"/>
      <c r="B2" s="16"/>
      <c r="C2" s="16"/>
      <c r="D2" s="16"/>
      <c r="E2" s="16"/>
    </row>
    <row r="3" spans="1:9" ht="15" x14ac:dyDescent="0.25">
      <c r="A3" s="16"/>
      <c r="B3" s="16"/>
      <c r="C3" s="16" t="s">
        <v>492</v>
      </c>
      <c r="D3" s="16" t="s">
        <v>493</v>
      </c>
      <c r="E3" s="16" t="s">
        <v>494</v>
      </c>
    </row>
    <row r="4" spans="1:9" ht="15" x14ac:dyDescent="0.25">
      <c r="A4" s="16"/>
      <c r="B4" s="16" t="s">
        <v>136</v>
      </c>
      <c r="C4" s="18">
        <v>1</v>
      </c>
      <c r="D4" s="18">
        <v>0</v>
      </c>
      <c r="E4" s="18">
        <v>0</v>
      </c>
      <c r="F4" s="91">
        <f>SUM(C4:E4)</f>
        <v>1</v>
      </c>
      <c r="G4" s="18"/>
    </row>
    <row r="5" spans="1:9" x14ac:dyDescent="0.3">
      <c r="A5" s="16"/>
      <c r="B5" s="16" t="s">
        <v>150</v>
      </c>
      <c r="C5" s="18">
        <v>0.57099999999999995</v>
      </c>
      <c r="D5" s="18">
        <v>0.14299999999999999</v>
      </c>
      <c r="E5" s="18">
        <v>0.14299999999999999</v>
      </c>
      <c r="F5" s="91">
        <f t="shared" ref="F5:F25" si="0">SUM(C5:E5)</f>
        <v>0.85699999999999998</v>
      </c>
      <c r="G5" s="18"/>
      <c r="I5" s="107"/>
    </row>
    <row r="6" spans="1:9" ht="15" x14ac:dyDescent="0.25">
      <c r="A6" s="16"/>
      <c r="B6" s="16" t="s">
        <v>153</v>
      </c>
      <c r="C6" s="18">
        <v>0.53800000000000003</v>
      </c>
      <c r="D6" s="18">
        <v>7.6999999999999999E-2</v>
      </c>
      <c r="E6" s="18">
        <v>0.23100000000000001</v>
      </c>
      <c r="F6" s="91">
        <f t="shared" si="0"/>
        <v>0.84599999999999997</v>
      </c>
      <c r="G6" s="18"/>
    </row>
    <row r="7" spans="1:9" ht="15" x14ac:dyDescent="0.25">
      <c r="A7" s="16"/>
      <c r="B7" s="16" t="s">
        <v>155</v>
      </c>
      <c r="C7" s="18">
        <v>0.44900000000000001</v>
      </c>
      <c r="D7" s="18">
        <v>0.245</v>
      </c>
      <c r="E7" s="18">
        <v>0.14299999999999999</v>
      </c>
      <c r="F7" s="91">
        <f t="shared" si="0"/>
        <v>0.83699999999999997</v>
      </c>
      <c r="G7" s="18"/>
    </row>
    <row r="8" spans="1:9" ht="15" x14ac:dyDescent="0.25">
      <c r="A8" s="16"/>
      <c r="B8" s="16" t="s">
        <v>142</v>
      </c>
      <c r="C8" s="18">
        <v>0.36399999999999999</v>
      </c>
      <c r="D8" s="18">
        <v>0.36399999999999999</v>
      </c>
      <c r="E8" s="18">
        <v>9.0999999999999998E-2</v>
      </c>
      <c r="F8" s="91">
        <f t="shared" si="0"/>
        <v>0.81899999999999995</v>
      </c>
      <c r="G8" s="18"/>
    </row>
    <row r="9" spans="1:9" x14ac:dyDescent="0.3">
      <c r="A9" s="16"/>
      <c r="B9" s="16" t="s">
        <v>422</v>
      </c>
      <c r="C9" s="18">
        <v>0.51700000000000002</v>
      </c>
      <c r="D9" s="18">
        <v>0.24099999999999999</v>
      </c>
      <c r="E9" s="18">
        <v>3.4000000000000002E-2</v>
      </c>
      <c r="F9" s="91">
        <f t="shared" si="0"/>
        <v>0.79200000000000004</v>
      </c>
      <c r="G9" s="18"/>
    </row>
    <row r="10" spans="1:9" x14ac:dyDescent="0.3">
      <c r="A10" s="16"/>
      <c r="B10" s="16" t="s">
        <v>421</v>
      </c>
      <c r="C10" s="18">
        <v>0.64300000000000002</v>
      </c>
      <c r="D10" s="18">
        <v>0.14299999999999999</v>
      </c>
      <c r="E10" s="18">
        <v>0</v>
      </c>
      <c r="F10" s="91">
        <f t="shared" si="0"/>
        <v>0.78600000000000003</v>
      </c>
      <c r="G10" s="18"/>
    </row>
    <row r="11" spans="1:9" x14ac:dyDescent="0.3">
      <c r="A11" s="16"/>
      <c r="B11" s="16" t="s">
        <v>424</v>
      </c>
      <c r="C11" s="18">
        <v>0.66700000000000004</v>
      </c>
      <c r="D11" s="18">
        <v>0.111</v>
      </c>
      <c r="E11" s="18">
        <v>0</v>
      </c>
      <c r="F11" s="18">
        <f t="shared" si="0"/>
        <v>0.77800000000000002</v>
      </c>
      <c r="G11" s="18"/>
    </row>
    <row r="12" spans="1:9" x14ac:dyDescent="0.3">
      <c r="A12" s="16"/>
      <c r="B12" s="16" t="s">
        <v>122</v>
      </c>
      <c r="C12" s="18">
        <v>0.34399999999999997</v>
      </c>
      <c r="D12" s="18">
        <v>0.40600000000000003</v>
      </c>
      <c r="E12" s="18">
        <v>0</v>
      </c>
      <c r="F12" s="18">
        <f t="shared" si="0"/>
        <v>0.75</v>
      </c>
      <c r="G12" s="18"/>
    </row>
    <row r="13" spans="1:9" x14ac:dyDescent="0.3">
      <c r="A13" s="16"/>
      <c r="B13" s="16" t="s">
        <v>116</v>
      </c>
      <c r="C13" s="18">
        <v>0.54500000000000004</v>
      </c>
      <c r="D13" s="18">
        <v>0.182</v>
      </c>
      <c r="E13" s="18">
        <v>0</v>
      </c>
      <c r="F13" s="18">
        <f t="shared" si="0"/>
        <v>0.72700000000000009</v>
      </c>
      <c r="G13" s="18"/>
    </row>
    <row r="14" spans="1:9" x14ac:dyDescent="0.3">
      <c r="A14" s="16"/>
      <c r="B14" s="16" t="s">
        <v>147</v>
      </c>
      <c r="C14" s="18">
        <v>0.26500000000000001</v>
      </c>
      <c r="D14" s="18">
        <v>0.38800000000000001</v>
      </c>
      <c r="E14" s="18">
        <v>4.1000000000000002E-2</v>
      </c>
      <c r="F14" s="18">
        <f t="shared" si="0"/>
        <v>0.69400000000000006</v>
      </c>
      <c r="G14" s="18"/>
    </row>
    <row r="15" spans="1:9" x14ac:dyDescent="0.3">
      <c r="A15" s="16"/>
      <c r="B15" s="16" t="s">
        <v>130</v>
      </c>
      <c r="C15" s="18">
        <v>0.36599999999999999</v>
      </c>
      <c r="D15" s="18">
        <v>0.28699999999999998</v>
      </c>
      <c r="E15" s="18">
        <v>0.04</v>
      </c>
      <c r="F15" s="18">
        <f t="shared" si="0"/>
        <v>0.69300000000000006</v>
      </c>
      <c r="G15" s="18"/>
    </row>
    <row r="16" spans="1:9" x14ac:dyDescent="0.3">
      <c r="A16" s="16"/>
      <c r="B16" s="16" t="s">
        <v>143</v>
      </c>
      <c r="C16" s="18">
        <v>0.34100000000000003</v>
      </c>
      <c r="D16" s="18">
        <v>0.29299999999999998</v>
      </c>
      <c r="E16" s="18">
        <v>4.9000000000000002E-2</v>
      </c>
      <c r="F16" s="18">
        <f t="shared" si="0"/>
        <v>0.68300000000000005</v>
      </c>
      <c r="G16" s="18"/>
    </row>
    <row r="17" spans="1:7" x14ac:dyDescent="0.3">
      <c r="A17" s="16"/>
      <c r="B17" s="16" t="s">
        <v>200</v>
      </c>
      <c r="C17" s="18">
        <v>0.40899999999999997</v>
      </c>
      <c r="D17" s="18">
        <v>0.27300000000000002</v>
      </c>
      <c r="E17" s="18">
        <v>0</v>
      </c>
      <c r="F17" s="18">
        <f t="shared" si="0"/>
        <v>0.68199999999999994</v>
      </c>
      <c r="G17" s="18"/>
    </row>
    <row r="18" spans="1:7" x14ac:dyDescent="0.3">
      <c r="A18" s="16"/>
      <c r="B18" s="16" t="s">
        <v>154</v>
      </c>
      <c r="C18" s="18">
        <v>0.28599999999999998</v>
      </c>
      <c r="D18" s="18">
        <v>0.28599999999999998</v>
      </c>
      <c r="E18" s="18">
        <v>0.107</v>
      </c>
      <c r="F18" s="18">
        <f t="shared" si="0"/>
        <v>0.67899999999999994</v>
      </c>
      <c r="G18" s="18"/>
    </row>
    <row r="19" spans="1:7" x14ac:dyDescent="0.3">
      <c r="A19" s="16"/>
      <c r="B19" s="16" t="s">
        <v>125</v>
      </c>
      <c r="C19" s="18">
        <v>0.39100000000000001</v>
      </c>
      <c r="D19" s="18">
        <v>0.217</v>
      </c>
      <c r="E19" s="18">
        <v>4.2999999999999997E-2</v>
      </c>
      <c r="F19" s="18">
        <f t="shared" si="0"/>
        <v>0.65100000000000002</v>
      </c>
      <c r="G19" s="18"/>
    </row>
    <row r="20" spans="1:7" x14ac:dyDescent="0.3">
      <c r="A20" s="16"/>
      <c r="B20" s="16" t="s">
        <v>453</v>
      </c>
      <c r="C20" s="18">
        <v>0.4</v>
      </c>
      <c r="D20" s="18">
        <v>0.2</v>
      </c>
      <c r="E20" s="18">
        <v>0.05</v>
      </c>
      <c r="F20" s="18">
        <f t="shared" si="0"/>
        <v>0.65000000000000013</v>
      </c>
      <c r="G20" s="18"/>
    </row>
    <row r="21" spans="1:7" x14ac:dyDescent="0.3">
      <c r="A21" s="16"/>
      <c r="B21" s="16" t="s">
        <v>425</v>
      </c>
      <c r="C21" s="18">
        <v>0.35</v>
      </c>
      <c r="D21" s="18">
        <v>0.25</v>
      </c>
      <c r="E21" s="18">
        <v>0.05</v>
      </c>
      <c r="F21" s="18">
        <f t="shared" si="0"/>
        <v>0.65</v>
      </c>
      <c r="G21" s="18"/>
    </row>
    <row r="22" spans="1:7" x14ac:dyDescent="0.3">
      <c r="A22" s="16"/>
      <c r="B22" s="16" t="s">
        <v>133</v>
      </c>
      <c r="C22" s="18">
        <v>0.38900000000000001</v>
      </c>
      <c r="D22" s="18">
        <v>0.25900000000000001</v>
      </c>
      <c r="E22" s="18">
        <v>0</v>
      </c>
      <c r="F22" s="18">
        <f t="shared" si="0"/>
        <v>0.64800000000000002</v>
      </c>
      <c r="G22" s="18"/>
    </row>
    <row r="23" spans="1:7" x14ac:dyDescent="0.3">
      <c r="A23" s="16"/>
      <c r="B23" s="16" t="s">
        <v>423</v>
      </c>
      <c r="C23" s="18">
        <v>0.17599999999999999</v>
      </c>
      <c r="D23" s="18">
        <v>0.41199999999999998</v>
      </c>
      <c r="E23" s="18">
        <v>5.8999999999999997E-2</v>
      </c>
      <c r="F23" s="18">
        <f t="shared" si="0"/>
        <v>0.64700000000000002</v>
      </c>
      <c r="G23" s="18"/>
    </row>
    <row r="24" spans="1:7" x14ac:dyDescent="0.3">
      <c r="A24" s="16"/>
      <c r="B24" s="16" t="s">
        <v>450</v>
      </c>
      <c r="C24" s="18">
        <v>0.41199999999999998</v>
      </c>
      <c r="D24" s="18">
        <v>0.23499999999999999</v>
      </c>
      <c r="E24" s="18">
        <v>0</v>
      </c>
      <c r="F24" s="18">
        <f t="shared" si="0"/>
        <v>0.64700000000000002</v>
      </c>
      <c r="G24" s="18"/>
    </row>
    <row r="25" spans="1:7" x14ac:dyDescent="0.3">
      <c r="A25" s="16"/>
      <c r="B25" s="16" t="s">
        <v>452</v>
      </c>
      <c r="C25" s="18">
        <v>0.35299999999999998</v>
      </c>
      <c r="D25" s="18">
        <v>0.29399999999999998</v>
      </c>
      <c r="E25" s="18">
        <v>0</v>
      </c>
      <c r="F25" s="18">
        <f t="shared" si="0"/>
        <v>0.64700000000000002</v>
      </c>
      <c r="G25" s="18"/>
    </row>
    <row r="26" spans="1:7" x14ac:dyDescent="0.3">
      <c r="A26" s="16"/>
      <c r="B26" s="16" t="s">
        <v>148</v>
      </c>
      <c r="C26" s="18">
        <v>0.36399999999999999</v>
      </c>
      <c r="D26" s="18">
        <v>0.182</v>
      </c>
      <c r="E26" s="18">
        <v>9.0999999999999998E-2</v>
      </c>
      <c r="F26" s="18"/>
      <c r="G26" s="18"/>
    </row>
    <row r="27" spans="1:7" x14ac:dyDescent="0.3">
      <c r="A27" s="16"/>
      <c r="B27" s="16" t="s">
        <v>152</v>
      </c>
      <c r="C27" s="18">
        <v>0.36799999999999999</v>
      </c>
      <c r="D27" s="18">
        <v>0.21099999999999999</v>
      </c>
      <c r="E27" s="18">
        <v>5.2999999999999999E-2</v>
      </c>
      <c r="F27" s="18"/>
      <c r="G27" s="18"/>
    </row>
    <row r="28" spans="1:7" x14ac:dyDescent="0.3">
      <c r="A28" s="16"/>
      <c r="B28" s="16" t="s">
        <v>466</v>
      </c>
      <c r="C28" s="18">
        <v>0.625</v>
      </c>
      <c r="D28" s="18">
        <v>0</v>
      </c>
      <c r="E28" s="18">
        <v>0</v>
      </c>
      <c r="F28" s="18"/>
      <c r="G28" s="18"/>
    </row>
    <row r="29" spans="1:7" x14ac:dyDescent="0.3">
      <c r="A29" s="16"/>
      <c r="B29" s="16" t="s">
        <v>131</v>
      </c>
      <c r="C29" s="18">
        <v>0.5</v>
      </c>
      <c r="D29" s="18">
        <v>0.125</v>
      </c>
      <c r="E29" s="18">
        <v>0</v>
      </c>
      <c r="F29" s="18"/>
      <c r="G29" s="18"/>
    </row>
    <row r="30" spans="1:7" x14ac:dyDescent="0.3">
      <c r="A30" s="16"/>
      <c r="B30" s="16" t="s">
        <v>451</v>
      </c>
      <c r="C30" s="18">
        <v>0.33300000000000002</v>
      </c>
      <c r="D30" s="18">
        <v>0.23799999999999999</v>
      </c>
      <c r="E30" s="18">
        <v>4.8000000000000001E-2</v>
      </c>
      <c r="F30" s="18"/>
      <c r="G30" s="18"/>
    </row>
    <row r="31" spans="1:7" x14ac:dyDescent="0.3">
      <c r="A31" s="16"/>
      <c r="B31" s="16" t="s">
        <v>454</v>
      </c>
      <c r="C31" s="18">
        <v>0.39500000000000002</v>
      </c>
      <c r="D31" s="18">
        <v>0.184</v>
      </c>
      <c r="E31" s="18">
        <v>2.5999999999999999E-2</v>
      </c>
      <c r="F31" s="18"/>
      <c r="G31" s="18"/>
    </row>
    <row r="32" spans="1:7" x14ac:dyDescent="0.3">
      <c r="A32" s="16"/>
      <c r="B32" s="16" t="s">
        <v>456</v>
      </c>
      <c r="C32" s="18">
        <v>0.4</v>
      </c>
      <c r="D32" s="18">
        <v>0.16</v>
      </c>
      <c r="E32" s="18">
        <v>0.04</v>
      </c>
      <c r="F32" s="18"/>
      <c r="G32" s="18"/>
    </row>
    <row r="33" spans="1:7" x14ac:dyDescent="0.3">
      <c r="A33" s="16"/>
      <c r="B33" s="16" t="s">
        <v>110</v>
      </c>
      <c r="C33" s="18">
        <v>0.53300000000000003</v>
      </c>
      <c r="D33" s="18">
        <v>6.7000000000000004E-2</v>
      </c>
      <c r="E33" s="18">
        <v>0</v>
      </c>
      <c r="F33" s="18"/>
      <c r="G33" s="18"/>
    </row>
    <row r="34" spans="1:7" x14ac:dyDescent="0.3">
      <c r="A34" s="16"/>
      <c r="B34" s="16" t="s">
        <v>119</v>
      </c>
      <c r="C34" s="18">
        <v>0.53300000000000003</v>
      </c>
      <c r="D34" s="18">
        <v>6.7000000000000004E-2</v>
      </c>
      <c r="E34" s="18">
        <v>0</v>
      </c>
      <c r="F34" s="18"/>
      <c r="G34" s="18"/>
    </row>
    <row r="35" spans="1:7" x14ac:dyDescent="0.3">
      <c r="A35" s="16"/>
      <c r="B35" s="16" t="s">
        <v>120</v>
      </c>
      <c r="C35" s="18">
        <v>0.6</v>
      </c>
      <c r="D35" s="18">
        <v>0</v>
      </c>
      <c r="E35" s="18">
        <v>0</v>
      </c>
      <c r="F35" s="18"/>
      <c r="G35" s="18"/>
    </row>
    <row r="36" spans="1:7" x14ac:dyDescent="0.3">
      <c r="A36" s="16"/>
      <c r="B36" s="16" t="s">
        <v>102</v>
      </c>
      <c r="C36" s="18">
        <v>0.6</v>
      </c>
      <c r="D36" s="18">
        <v>0</v>
      </c>
      <c r="E36" s="18">
        <v>0</v>
      </c>
      <c r="F36" s="18"/>
      <c r="G36" s="18"/>
    </row>
    <row r="37" spans="1:7" x14ac:dyDescent="0.3">
      <c r="A37" s="16"/>
      <c r="B37" s="16" t="s">
        <v>82</v>
      </c>
      <c r="C37" s="18">
        <v>0.6</v>
      </c>
      <c r="D37" s="18">
        <v>0</v>
      </c>
      <c r="E37" s="18">
        <v>0</v>
      </c>
      <c r="F37" s="18"/>
      <c r="G37" s="18"/>
    </row>
    <row r="38" spans="1:7" x14ac:dyDescent="0.3">
      <c r="A38" s="16"/>
      <c r="B38" s="16" t="s">
        <v>108</v>
      </c>
      <c r="C38" s="18">
        <v>0.5</v>
      </c>
      <c r="D38" s="18">
        <v>0.1</v>
      </c>
      <c r="E38" s="18">
        <v>0</v>
      </c>
      <c r="F38" s="18"/>
      <c r="G38" s="18"/>
    </row>
    <row r="39" spans="1:7" x14ac:dyDescent="0.3">
      <c r="A39" s="16"/>
      <c r="B39" s="16" t="s">
        <v>86</v>
      </c>
      <c r="C39" s="18">
        <v>0.52900000000000003</v>
      </c>
      <c r="D39" s="18">
        <v>5.8999999999999997E-2</v>
      </c>
      <c r="E39" s="18">
        <v>0</v>
      </c>
      <c r="F39" s="18"/>
      <c r="G39" s="18"/>
    </row>
    <row r="40" spans="1:7" x14ac:dyDescent="0.3">
      <c r="A40" s="16"/>
      <c r="B40" s="16" t="s">
        <v>137</v>
      </c>
      <c r="C40" s="18">
        <v>0.441</v>
      </c>
      <c r="D40" s="18">
        <v>0.11799999999999999</v>
      </c>
      <c r="E40" s="18">
        <v>2.9000000000000001E-2</v>
      </c>
      <c r="F40" s="18"/>
      <c r="G40" s="18"/>
    </row>
    <row r="41" spans="1:7" x14ac:dyDescent="0.3">
      <c r="A41" s="16"/>
      <c r="B41" s="16" t="s">
        <v>88</v>
      </c>
      <c r="C41" s="18">
        <v>0.58799999999999997</v>
      </c>
      <c r="D41" s="18">
        <v>0</v>
      </c>
      <c r="E41" s="18">
        <v>0</v>
      </c>
      <c r="F41" s="18"/>
      <c r="G41" s="18"/>
    </row>
    <row r="42" spans="1:7" x14ac:dyDescent="0.3">
      <c r="A42" s="16"/>
      <c r="B42" s="16" t="s">
        <v>100</v>
      </c>
      <c r="C42" s="18">
        <v>0.33300000000000002</v>
      </c>
      <c r="D42" s="18">
        <v>0.20799999999999999</v>
      </c>
      <c r="E42" s="18">
        <v>4.2000000000000003E-2</v>
      </c>
      <c r="F42" s="18"/>
      <c r="G42" s="18"/>
    </row>
    <row r="43" spans="1:7" x14ac:dyDescent="0.3">
      <c r="A43" s="16"/>
      <c r="B43" s="16" t="s">
        <v>124</v>
      </c>
      <c r="C43" s="18">
        <v>0.48399999999999999</v>
      </c>
      <c r="D43" s="18">
        <v>9.7000000000000003E-2</v>
      </c>
      <c r="E43" s="18">
        <v>0</v>
      </c>
      <c r="F43" s="18"/>
      <c r="G43" s="18"/>
    </row>
    <row r="44" spans="1:7" x14ac:dyDescent="0.3">
      <c r="A44" s="16"/>
      <c r="B44" s="16" t="s">
        <v>101</v>
      </c>
      <c r="C44" s="18">
        <v>0.5</v>
      </c>
      <c r="D44" s="18">
        <v>7.6999999999999999E-2</v>
      </c>
      <c r="E44" s="18">
        <v>0</v>
      </c>
      <c r="F44" s="18"/>
      <c r="G44" s="18"/>
    </row>
    <row r="45" spans="1:7" x14ac:dyDescent="0.3">
      <c r="A45" s="16"/>
      <c r="B45" s="16" t="s">
        <v>90</v>
      </c>
      <c r="C45" s="18">
        <v>0.53800000000000003</v>
      </c>
      <c r="D45" s="18">
        <v>3.7999999999999999E-2</v>
      </c>
      <c r="E45" s="18">
        <v>0</v>
      </c>
      <c r="F45" s="18"/>
      <c r="G45" s="18"/>
    </row>
    <row r="46" spans="1:7" x14ac:dyDescent="0.3">
      <c r="A46" s="16"/>
      <c r="B46" s="16" t="s">
        <v>105</v>
      </c>
      <c r="C46" s="18">
        <v>0.27700000000000002</v>
      </c>
      <c r="D46" s="18">
        <v>0.27700000000000002</v>
      </c>
      <c r="E46" s="18">
        <v>2.1000000000000001E-2</v>
      </c>
      <c r="F46" s="18"/>
      <c r="G46" s="18"/>
    </row>
    <row r="47" spans="1:7" x14ac:dyDescent="0.3">
      <c r="A47" s="16"/>
      <c r="B47" s="16" t="s">
        <v>93</v>
      </c>
      <c r="C47" s="18">
        <v>0.28599999999999998</v>
      </c>
      <c r="D47" s="18">
        <v>0.28599999999999998</v>
      </c>
      <c r="E47" s="18">
        <v>0</v>
      </c>
      <c r="F47" s="18"/>
      <c r="G47" s="18"/>
    </row>
    <row r="48" spans="1:7" x14ac:dyDescent="0.3">
      <c r="A48" s="16"/>
      <c r="B48" s="16" t="s">
        <v>140</v>
      </c>
      <c r="C48" s="18">
        <v>0.42899999999999999</v>
      </c>
      <c r="D48" s="18">
        <v>0.14299999999999999</v>
      </c>
      <c r="E48" s="18">
        <v>0</v>
      </c>
      <c r="F48" s="18"/>
      <c r="G48" s="18"/>
    </row>
    <row r="49" spans="1:7" x14ac:dyDescent="0.3">
      <c r="A49" s="16"/>
      <c r="B49" s="16" t="s">
        <v>76</v>
      </c>
      <c r="C49" s="18">
        <v>0.42899999999999999</v>
      </c>
      <c r="D49" s="18">
        <v>0.14299999999999999</v>
      </c>
      <c r="E49" s="18">
        <v>0</v>
      </c>
      <c r="F49" s="18"/>
      <c r="G49" s="18"/>
    </row>
    <row r="50" spans="1:7" x14ac:dyDescent="0.3">
      <c r="A50" s="16"/>
      <c r="B50" s="16" t="s">
        <v>128</v>
      </c>
      <c r="C50" s="18">
        <v>0.35699999999999998</v>
      </c>
      <c r="D50" s="18">
        <v>0.214</v>
      </c>
      <c r="E50" s="18">
        <v>0</v>
      </c>
      <c r="F50" s="18"/>
      <c r="G50" s="18"/>
    </row>
    <row r="51" spans="1:7" x14ac:dyDescent="0.3">
      <c r="A51" s="16"/>
      <c r="B51" s="16" t="s">
        <v>427</v>
      </c>
      <c r="C51" s="18">
        <v>0.35099999999999998</v>
      </c>
      <c r="D51" s="18">
        <v>0.216</v>
      </c>
      <c r="E51" s="18">
        <v>0</v>
      </c>
      <c r="F51" s="18"/>
      <c r="G51" s="18"/>
    </row>
    <row r="52" spans="1:7" x14ac:dyDescent="0.3">
      <c r="A52" s="16"/>
      <c r="B52" s="16" t="s">
        <v>118</v>
      </c>
      <c r="C52" s="18">
        <v>0.39100000000000001</v>
      </c>
      <c r="D52" s="18">
        <v>0.17399999999999999</v>
      </c>
      <c r="E52" s="18">
        <v>0</v>
      </c>
      <c r="F52" s="18"/>
      <c r="G52" s="18"/>
    </row>
    <row r="53" spans="1:7" x14ac:dyDescent="0.3">
      <c r="A53" s="16"/>
      <c r="B53" s="16" t="s">
        <v>111</v>
      </c>
      <c r="C53" s="18">
        <v>0.25</v>
      </c>
      <c r="D53" s="18">
        <v>0.25</v>
      </c>
      <c r="E53" s="18">
        <v>6.3E-2</v>
      </c>
      <c r="F53" s="18"/>
      <c r="G53" s="18"/>
    </row>
    <row r="54" spans="1:7" x14ac:dyDescent="0.3">
      <c r="A54" s="16"/>
      <c r="B54" s="16" t="s">
        <v>126</v>
      </c>
      <c r="C54" s="18">
        <v>0.55600000000000005</v>
      </c>
      <c r="D54" s="18">
        <v>0</v>
      </c>
      <c r="E54" s="18">
        <v>0</v>
      </c>
      <c r="F54" s="18"/>
      <c r="G54" s="18"/>
    </row>
    <row r="55" spans="1:7" x14ac:dyDescent="0.3">
      <c r="A55" s="16"/>
      <c r="B55" s="16" t="s">
        <v>430</v>
      </c>
      <c r="C55" s="18">
        <v>0.375</v>
      </c>
      <c r="D55" s="18">
        <v>0.14299999999999999</v>
      </c>
      <c r="E55" s="18">
        <v>3.5999999999999997E-2</v>
      </c>
      <c r="F55" s="18"/>
      <c r="G55" s="18"/>
    </row>
    <row r="56" spans="1:7" x14ac:dyDescent="0.3">
      <c r="A56" s="16"/>
      <c r="B56" s="16" t="s">
        <v>459</v>
      </c>
      <c r="C56" s="18">
        <v>0.45</v>
      </c>
      <c r="D56" s="18">
        <v>0.1</v>
      </c>
      <c r="E56" s="18">
        <v>0</v>
      </c>
      <c r="F56" s="18"/>
      <c r="G56" s="18"/>
    </row>
    <row r="57" spans="1:7" x14ac:dyDescent="0.3">
      <c r="A57" s="16"/>
      <c r="B57" s="16" t="s">
        <v>457</v>
      </c>
      <c r="C57" s="18">
        <v>0.25</v>
      </c>
      <c r="D57" s="18">
        <v>0.3</v>
      </c>
      <c r="E57" s="18">
        <v>0</v>
      </c>
      <c r="F57" s="18"/>
      <c r="G57" s="18"/>
    </row>
    <row r="58" spans="1:7" x14ac:dyDescent="0.3">
      <c r="A58" s="16"/>
      <c r="B58" s="16" t="s">
        <v>73</v>
      </c>
      <c r="C58" s="18">
        <v>0.51600000000000001</v>
      </c>
      <c r="D58" s="18">
        <v>3.2000000000000001E-2</v>
      </c>
      <c r="E58" s="18">
        <v>0</v>
      </c>
      <c r="F58" s="18"/>
      <c r="G58" s="18"/>
    </row>
    <row r="59" spans="1:7" x14ac:dyDescent="0.3">
      <c r="A59" s="16"/>
      <c r="B59" s="16" t="s">
        <v>432</v>
      </c>
      <c r="C59" s="18">
        <v>0.36399999999999999</v>
      </c>
      <c r="D59" s="18">
        <v>0.182</v>
      </c>
      <c r="E59" s="18">
        <v>0</v>
      </c>
      <c r="F59" s="18"/>
      <c r="G59" s="18"/>
    </row>
    <row r="60" spans="1:7" x14ac:dyDescent="0.3">
      <c r="A60" s="16"/>
      <c r="B60" s="16" t="s">
        <v>114</v>
      </c>
      <c r="C60" s="18">
        <v>0.27300000000000002</v>
      </c>
      <c r="D60" s="18">
        <v>9.0999999999999998E-2</v>
      </c>
      <c r="E60" s="18">
        <v>0.182</v>
      </c>
      <c r="F60" s="18"/>
      <c r="G60" s="18"/>
    </row>
    <row r="61" spans="1:7" x14ac:dyDescent="0.3">
      <c r="A61" s="16"/>
      <c r="B61" s="16" t="s">
        <v>426</v>
      </c>
      <c r="C61" s="18">
        <v>0.25</v>
      </c>
      <c r="D61" s="18">
        <v>0.20799999999999999</v>
      </c>
      <c r="E61" s="18">
        <v>8.3000000000000004E-2</v>
      </c>
      <c r="F61" s="18"/>
      <c r="G61" s="18"/>
    </row>
    <row r="62" spans="1:7" x14ac:dyDescent="0.3">
      <c r="A62" s="16"/>
      <c r="B62" s="16" t="s">
        <v>123</v>
      </c>
      <c r="C62" s="18">
        <v>0.39500000000000002</v>
      </c>
      <c r="D62" s="18">
        <v>0.13200000000000001</v>
      </c>
      <c r="E62" s="18">
        <v>0</v>
      </c>
      <c r="F62" s="18"/>
      <c r="G62" s="18"/>
    </row>
    <row r="63" spans="1:7" x14ac:dyDescent="0.3">
      <c r="A63" s="16"/>
      <c r="B63" s="16" t="s">
        <v>429</v>
      </c>
      <c r="C63" s="18">
        <v>0.34499999999999997</v>
      </c>
      <c r="D63" s="18">
        <v>0.17199999999999999</v>
      </c>
      <c r="E63" s="18">
        <v>0</v>
      </c>
      <c r="F63" s="18"/>
      <c r="G63" s="18"/>
    </row>
    <row r="64" spans="1:7" x14ac:dyDescent="0.3">
      <c r="A64" s="16"/>
      <c r="B64" s="16" t="s">
        <v>103</v>
      </c>
      <c r="C64" s="18">
        <v>0.379</v>
      </c>
      <c r="D64" s="18">
        <v>0.10299999999999999</v>
      </c>
      <c r="E64" s="18">
        <v>3.4000000000000002E-2</v>
      </c>
      <c r="F64" s="18"/>
      <c r="G64" s="18"/>
    </row>
    <row r="65" spans="1:7" x14ac:dyDescent="0.3">
      <c r="A65" s="16"/>
      <c r="B65" s="16" t="s">
        <v>106</v>
      </c>
      <c r="C65" s="18">
        <v>0.436</v>
      </c>
      <c r="D65" s="18">
        <v>7.6999999999999999E-2</v>
      </c>
      <c r="E65" s="18">
        <v>0</v>
      </c>
      <c r="F65" s="18"/>
      <c r="G65" s="18"/>
    </row>
    <row r="66" spans="1:7" x14ac:dyDescent="0.3">
      <c r="A66" s="16"/>
      <c r="B66" s="16" t="s">
        <v>141</v>
      </c>
      <c r="C66" s="18">
        <v>0.188</v>
      </c>
      <c r="D66" s="18">
        <v>0.125</v>
      </c>
      <c r="E66" s="18">
        <v>0.188</v>
      </c>
      <c r="F66" s="18"/>
      <c r="G66" s="18"/>
    </row>
    <row r="67" spans="1:7" x14ac:dyDescent="0.3">
      <c r="A67" s="16"/>
      <c r="B67" s="16" t="s">
        <v>485</v>
      </c>
      <c r="C67" s="18">
        <v>0.16700000000000001</v>
      </c>
      <c r="D67" s="18">
        <v>0.33300000000000002</v>
      </c>
      <c r="E67" s="18">
        <v>0</v>
      </c>
      <c r="F67" s="18"/>
      <c r="G67" s="18"/>
    </row>
    <row r="68" spans="1:7" x14ac:dyDescent="0.3">
      <c r="A68" s="16"/>
      <c r="B68" s="16" t="s">
        <v>455</v>
      </c>
      <c r="C68" s="18">
        <v>0.28599999999999998</v>
      </c>
      <c r="D68" s="18">
        <v>0.214</v>
      </c>
      <c r="E68" s="18">
        <v>0</v>
      </c>
      <c r="F68" s="18"/>
      <c r="G68" s="18"/>
    </row>
    <row r="69" spans="1:7" x14ac:dyDescent="0.3">
      <c r="A69" s="16"/>
      <c r="B69" s="16" t="s">
        <v>66</v>
      </c>
      <c r="C69" s="18">
        <v>0.375</v>
      </c>
      <c r="D69" s="18">
        <v>0.125</v>
      </c>
      <c r="E69" s="18">
        <v>0</v>
      </c>
      <c r="F69" s="18"/>
      <c r="G69" s="18"/>
    </row>
    <row r="70" spans="1:7" x14ac:dyDescent="0.3">
      <c r="A70" s="16"/>
      <c r="B70" s="16" t="s">
        <v>96</v>
      </c>
      <c r="C70" s="18">
        <v>0.41699999999999998</v>
      </c>
      <c r="D70" s="18">
        <v>8.3000000000000004E-2</v>
      </c>
      <c r="E70" s="18">
        <v>0</v>
      </c>
      <c r="F70" s="18"/>
      <c r="G70" s="18"/>
    </row>
    <row r="71" spans="1:7" x14ac:dyDescent="0.3">
      <c r="A71" s="16"/>
      <c r="B71" s="16" t="s">
        <v>107</v>
      </c>
      <c r="C71" s="18">
        <v>0.41199999999999998</v>
      </c>
      <c r="D71" s="18">
        <v>5.8999999999999997E-2</v>
      </c>
      <c r="E71" s="18">
        <v>2.9000000000000001E-2</v>
      </c>
      <c r="F71" s="18"/>
      <c r="G71" s="18"/>
    </row>
    <row r="72" spans="1:7" x14ac:dyDescent="0.3">
      <c r="A72" s="16"/>
      <c r="B72" s="16" t="s">
        <v>85</v>
      </c>
      <c r="C72" s="18">
        <v>0.42299999999999999</v>
      </c>
      <c r="D72" s="18">
        <v>7.6999999999999999E-2</v>
      </c>
      <c r="E72" s="18">
        <v>0</v>
      </c>
      <c r="F72" s="18"/>
      <c r="G72" s="18"/>
    </row>
    <row r="73" spans="1:7" x14ac:dyDescent="0.3">
      <c r="A73" s="16"/>
      <c r="B73" s="16" t="s">
        <v>84</v>
      </c>
      <c r="C73" s="18">
        <v>0.5</v>
      </c>
      <c r="D73" s="18">
        <v>0</v>
      </c>
      <c r="E73" s="18">
        <v>0</v>
      </c>
      <c r="F73" s="18"/>
      <c r="G73" s="18"/>
    </row>
    <row r="74" spans="1:7" x14ac:dyDescent="0.3">
      <c r="A74" s="16"/>
      <c r="B74" s="16" t="s">
        <v>115</v>
      </c>
      <c r="C74" s="18">
        <v>0.378</v>
      </c>
      <c r="D74" s="18">
        <v>0.111</v>
      </c>
      <c r="E74" s="18">
        <v>0</v>
      </c>
      <c r="F74" s="18"/>
      <c r="G74" s="18"/>
    </row>
    <row r="75" spans="1:7" x14ac:dyDescent="0.3">
      <c r="A75" s="16"/>
      <c r="B75" s="16" t="s">
        <v>104</v>
      </c>
      <c r="C75" s="18">
        <v>0.41399999999999998</v>
      </c>
      <c r="D75" s="18">
        <v>6.9000000000000006E-2</v>
      </c>
      <c r="E75" s="18">
        <v>0</v>
      </c>
      <c r="F75" s="18"/>
      <c r="G75" s="18"/>
    </row>
    <row r="76" spans="1:7" x14ac:dyDescent="0.3">
      <c r="A76" s="16"/>
      <c r="B76" s="16" t="s">
        <v>458</v>
      </c>
      <c r="C76" s="18">
        <v>0.19</v>
      </c>
      <c r="D76" s="18">
        <v>0.28599999999999998</v>
      </c>
      <c r="E76" s="18">
        <v>0</v>
      </c>
      <c r="F76" s="18"/>
      <c r="G76" s="18"/>
    </row>
    <row r="77" spans="1:7" x14ac:dyDescent="0.3">
      <c r="A77" s="16"/>
      <c r="B77" s="16" t="s">
        <v>91</v>
      </c>
      <c r="C77" s="18">
        <v>0.35299999999999998</v>
      </c>
      <c r="D77" s="18">
        <v>0.11799999999999999</v>
      </c>
      <c r="E77" s="18">
        <v>0</v>
      </c>
      <c r="F77" s="18"/>
      <c r="G77" s="18"/>
    </row>
    <row r="78" spans="1:7" x14ac:dyDescent="0.3">
      <c r="A78" s="16"/>
      <c r="B78" s="16" t="s">
        <v>98</v>
      </c>
      <c r="C78" s="18">
        <v>0.42599999999999999</v>
      </c>
      <c r="D78" s="18">
        <v>3.6999999999999998E-2</v>
      </c>
      <c r="E78" s="18">
        <v>0</v>
      </c>
      <c r="F78" s="18"/>
      <c r="G78" s="18"/>
    </row>
    <row r="79" spans="1:7" x14ac:dyDescent="0.3">
      <c r="A79" s="16"/>
      <c r="B79" s="16" t="s">
        <v>486</v>
      </c>
      <c r="C79" s="18">
        <v>0.23100000000000001</v>
      </c>
      <c r="D79" s="18">
        <v>0.23100000000000001</v>
      </c>
      <c r="E79" s="18">
        <v>0</v>
      </c>
      <c r="F79" s="18"/>
      <c r="G79" s="18"/>
    </row>
    <row r="80" spans="1:7" x14ac:dyDescent="0.3">
      <c r="A80" s="16"/>
      <c r="B80" s="16" t="s">
        <v>112</v>
      </c>
      <c r="C80" s="18">
        <v>0.36399999999999999</v>
      </c>
      <c r="D80" s="18">
        <v>9.0999999999999998E-2</v>
      </c>
      <c r="E80" s="18">
        <v>0</v>
      </c>
      <c r="F80" s="18"/>
      <c r="G80" s="18"/>
    </row>
    <row r="81" spans="1:7" x14ac:dyDescent="0.3">
      <c r="A81" s="16"/>
      <c r="B81" s="16" t="s">
        <v>113</v>
      </c>
      <c r="C81" s="18">
        <v>0.379</v>
      </c>
      <c r="D81" s="18">
        <v>6.9000000000000006E-2</v>
      </c>
      <c r="E81" s="18">
        <v>0</v>
      </c>
      <c r="F81" s="18"/>
      <c r="G81" s="18"/>
    </row>
    <row r="82" spans="1:7" s="16" customFormat="1" x14ac:dyDescent="0.3">
      <c r="C82" s="18"/>
      <c r="D82" s="18"/>
      <c r="E82" s="18"/>
      <c r="F82" s="18"/>
      <c r="G82" s="18"/>
    </row>
    <row r="83" spans="1:7" s="16" customFormat="1" x14ac:dyDescent="0.3">
      <c r="C83" s="16" t="s">
        <v>492</v>
      </c>
      <c r="D83" s="16" t="s">
        <v>493</v>
      </c>
      <c r="E83" s="16" t="s">
        <v>494</v>
      </c>
      <c r="F83" s="18"/>
      <c r="G83" s="18"/>
    </row>
    <row r="84" spans="1:7" x14ac:dyDescent="0.3">
      <c r="A84" s="16"/>
      <c r="B84" s="16" t="s">
        <v>89</v>
      </c>
      <c r="C84" s="18">
        <v>0.44400000000000001</v>
      </c>
      <c r="D84" s="18">
        <v>0</v>
      </c>
      <c r="E84" s="18">
        <v>0</v>
      </c>
      <c r="F84" s="18"/>
      <c r="G84" s="18"/>
    </row>
    <row r="85" spans="1:7" x14ac:dyDescent="0.3">
      <c r="A85" s="16"/>
      <c r="B85" s="16" t="s">
        <v>94</v>
      </c>
      <c r="C85" s="18">
        <v>0.4</v>
      </c>
      <c r="D85" s="18">
        <v>0.04</v>
      </c>
      <c r="E85" s="18">
        <v>0</v>
      </c>
      <c r="F85" s="18"/>
      <c r="G85" s="18"/>
    </row>
    <row r="86" spans="1:7" x14ac:dyDescent="0.3">
      <c r="A86" s="16"/>
      <c r="B86" s="16" t="s">
        <v>71</v>
      </c>
      <c r="C86" s="18">
        <v>0.23300000000000001</v>
      </c>
      <c r="D86" s="18">
        <v>0.2</v>
      </c>
      <c r="E86" s="18">
        <v>0</v>
      </c>
      <c r="F86" s="18"/>
      <c r="G86" s="18"/>
    </row>
    <row r="87" spans="1:7" x14ac:dyDescent="0.3">
      <c r="A87" s="16"/>
      <c r="B87" s="16" t="s">
        <v>109</v>
      </c>
      <c r="C87" s="18">
        <v>0.42899999999999999</v>
      </c>
      <c r="D87" s="18">
        <v>0</v>
      </c>
      <c r="E87" s="18">
        <v>0</v>
      </c>
      <c r="F87" s="18"/>
      <c r="G87" s="18"/>
    </row>
    <row r="88" spans="1:7" x14ac:dyDescent="0.3">
      <c r="A88" s="16"/>
      <c r="B88" s="16" t="s">
        <v>460</v>
      </c>
      <c r="C88" s="18">
        <v>0.33300000000000002</v>
      </c>
      <c r="D88" s="18">
        <v>8.7999999999999995E-2</v>
      </c>
      <c r="E88" s="18">
        <v>0</v>
      </c>
      <c r="F88" s="18"/>
      <c r="G88" s="18"/>
    </row>
    <row r="89" spans="1:7" x14ac:dyDescent="0.3">
      <c r="A89" s="16"/>
      <c r="B89" s="16" t="s">
        <v>69</v>
      </c>
      <c r="C89" s="18">
        <v>0.25</v>
      </c>
      <c r="D89" s="18">
        <v>0.16700000000000001</v>
      </c>
      <c r="E89" s="18">
        <v>0</v>
      </c>
      <c r="F89" s="18"/>
      <c r="G89" s="18"/>
    </row>
    <row r="90" spans="1:7" x14ac:dyDescent="0.3">
      <c r="A90" s="16"/>
      <c r="B90" s="16" t="s">
        <v>87</v>
      </c>
      <c r="C90" s="18">
        <v>0.25</v>
      </c>
      <c r="D90" s="18">
        <v>0.16700000000000001</v>
      </c>
      <c r="E90" s="18">
        <v>0</v>
      </c>
      <c r="F90" s="18"/>
      <c r="G90" s="18"/>
    </row>
    <row r="91" spans="1:7" x14ac:dyDescent="0.3">
      <c r="A91" s="16"/>
      <c r="B91" s="16" t="s">
        <v>433</v>
      </c>
      <c r="C91" s="18">
        <v>0.36099999999999999</v>
      </c>
      <c r="D91" s="18">
        <v>5.6000000000000001E-2</v>
      </c>
      <c r="E91" s="18">
        <v>0</v>
      </c>
      <c r="F91" s="18"/>
      <c r="G91" s="18"/>
    </row>
    <row r="92" spans="1:7" x14ac:dyDescent="0.3">
      <c r="A92" s="16"/>
      <c r="B92" s="16" t="s">
        <v>23</v>
      </c>
      <c r="C92" s="18">
        <v>0.36399999999999999</v>
      </c>
      <c r="D92" s="18">
        <v>4.4999999999999998E-2</v>
      </c>
      <c r="E92" s="18">
        <v>0</v>
      </c>
      <c r="F92" s="18"/>
      <c r="G92" s="18"/>
    </row>
    <row r="93" spans="1:7" x14ac:dyDescent="0.3">
      <c r="A93" s="16"/>
      <c r="B93" s="16" t="s">
        <v>431</v>
      </c>
      <c r="C93" s="18">
        <v>0.36399999999999999</v>
      </c>
      <c r="D93" s="18">
        <v>4.4999999999999998E-2</v>
      </c>
      <c r="E93" s="18">
        <v>0</v>
      </c>
      <c r="F93" s="18"/>
      <c r="G93" s="18"/>
    </row>
    <row r="94" spans="1:7" x14ac:dyDescent="0.3">
      <c r="A94" s="16"/>
      <c r="B94" s="16" t="s">
        <v>462</v>
      </c>
      <c r="C94" s="18">
        <v>0.308</v>
      </c>
      <c r="D94" s="18">
        <v>9.6000000000000002E-2</v>
      </c>
      <c r="E94" s="18">
        <v>0</v>
      </c>
      <c r="F94" s="18"/>
      <c r="G94" s="18"/>
    </row>
    <row r="95" spans="1:7" x14ac:dyDescent="0.3">
      <c r="A95" s="16"/>
      <c r="B95" s="16" t="s">
        <v>144</v>
      </c>
      <c r="C95" s="18">
        <v>0</v>
      </c>
      <c r="D95" s="18">
        <v>0.4</v>
      </c>
      <c r="E95" s="18">
        <v>0</v>
      </c>
      <c r="F95" s="18"/>
      <c r="G95" s="18"/>
    </row>
    <row r="96" spans="1:7" x14ac:dyDescent="0.3">
      <c r="A96" s="16"/>
      <c r="B96" s="16" t="s">
        <v>16</v>
      </c>
      <c r="C96" s="18">
        <v>0.4</v>
      </c>
      <c r="D96" s="18">
        <v>0</v>
      </c>
      <c r="E96" s="18">
        <v>0</v>
      </c>
      <c r="F96" s="18"/>
      <c r="G96" s="18"/>
    </row>
    <row r="97" spans="1:7" x14ac:dyDescent="0.3">
      <c r="A97" s="16"/>
      <c r="B97" s="16" t="s">
        <v>70</v>
      </c>
      <c r="C97" s="18">
        <v>0.30399999999999999</v>
      </c>
      <c r="D97" s="18">
        <v>8.6999999999999994E-2</v>
      </c>
      <c r="E97" s="18">
        <v>0</v>
      </c>
      <c r="F97" s="18"/>
      <c r="G97" s="18"/>
    </row>
    <row r="98" spans="1:7" x14ac:dyDescent="0.3">
      <c r="A98" s="16"/>
      <c r="B98" s="16" t="s">
        <v>72</v>
      </c>
      <c r="C98" s="18">
        <v>0.28599999999999998</v>
      </c>
      <c r="D98" s="18">
        <v>7.0999999999999994E-2</v>
      </c>
      <c r="E98" s="18">
        <v>2.9000000000000001E-2</v>
      </c>
      <c r="F98" s="18"/>
      <c r="G98" s="18"/>
    </row>
    <row r="99" spans="1:7" x14ac:dyDescent="0.3">
      <c r="A99" s="16"/>
      <c r="B99" s="16" t="s">
        <v>45</v>
      </c>
      <c r="C99" s="18">
        <v>0.23100000000000001</v>
      </c>
      <c r="D99" s="18">
        <v>7.6999999999999999E-2</v>
      </c>
      <c r="E99" s="18">
        <v>7.6999999999999999E-2</v>
      </c>
      <c r="F99" s="18"/>
      <c r="G99" s="18"/>
    </row>
    <row r="100" spans="1:7" x14ac:dyDescent="0.3">
      <c r="A100" s="16"/>
      <c r="B100" s="16" t="s">
        <v>487</v>
      </c>
      <c r="C100" s="18">
        <v>0.30199999999999999</v>
      </c>
      <c r="D100" s="18">
        <v>7.4999999999999997E-2</v>
      </c>
      <c r="E100" s="18">
        <v>0</v>
      </c>
      <c r="F100" s="18"/>
      <c r="G100" s="18"/>
    </row>
    <row r="101" spans="1:7" x14ac:dyDescent="0.3">
      <c r="A101" s="16"/>
      <c r="B101" s="16" t="s">
        <v>436</v>
      </c>
      <c r="C101" s="18">
        <v>0.25</v>
      </c>
      <c r="D101" s="18">
        <v>0.125</v>
      </c>
      <c r="E101" s="18">
        <v>0</v>
      </c>
      <c r="F101" s="18"/>
      <c r="G101" s="18"/>
    </row>
    <row r="102" spans="1:7" x14ac:dyDescent="0.3">
      <c r="A102" s="16"/>
      <c r="B102" s="16" t="s">
        <v>37</v>
      </c>
      <c r="C102" s="18">
        <v>0.375</v>
      </c>
      <c r="D102" s="18">
        <v>0</v>
      </c>
      <c r="E102" s="18">
        <v>0</v>
      </c>
      <c r="F102" s="18"/>
      <c r="G102" s="18"/>
    </row>
    <row r="103" spans="1:7" x14ac:dyDescent="0.3">
      <c r="A103" s="16"/>
      <c r="B103" s="16" t="s">
        <v>434</v>
      </c>
      <c r="C103" s="18">
        <v>0.33300000000000002</v>
      </c>
      <c r="D103" s="18">
        <v>0.04</v>
      </c>
      <c r="E103" s="18">
        <v>0</v>
      </c>
      <c r="F103" s="18"/>
      <c r="G103" s="18"/>
    </row>
    <row r="104" spans="1:7" x14ac:dyDescent="0.3">
      <c r="A104" s="16"/>
      <c r="B104" s="16" t="s">
        <v>428</v>
      </c>
      <c r="C104" s="18">
        <v>0.182</v>
      </c>
      <c r="D104" s="18">
        <v>0.182</v>
      </c>
      <c r="E104" s="18">
        <v>0</v>
      </c>
      <c r="F104" s="18"/>
      <c r="G104" s="18"/>
    </row>
    <row r="105" spans="1:7" x14ac:dyDescent="0.3">
      <c r="A105" s="16"/>
      <c r="B105" s="16" t="s">
        <v>75</v>
      </c>
      <c r="C105" s="18">
        <v>0.182</v>
      </c>
      <c r="D105" s="18">
        <v>0</v>
      </c>
      <c r="E105" s="18">
        <v>0.182</v>
      </c>
      <c r="F105" s="18"/>
      <c r="G105" s="18"/>
    </row>
    <row r="106" spans="1:7" x14ac:dyDescent="0.3">
      <c r="A106" s="16"/>
      <c r="B106" s="16" t="s">
        <v>79</v>
      </c>
      <c r="C106" s="18">
        <v>0.27300000000000002</v>
      </c>
      <c r="D106" s="18">
        <v>9.0999999999999998E-2</v>
      </c>
      <c r="E106" s="18">
        <v>0</v>
      </c>
      <c r="F106" s="18"/>
      <c r="G106" s="18"/>
    </row>
    <row r="107" spans="1:7" x14ac:dyDescent="0.3">
      <c r="A107" s="16"/>
      <c r="B107" s="16" t="s">
        <v>58</v>
      </c>
      <c r="C107" s="18">
        <v>0.30199999999999999</v>
      </c>
      <c r="D107" s="18">
        <v>5.7000000000000002E-2</v>
      </c>
      <c r="E107" s="18">
        <v>0</v>
      </c>
      <c r="F107" s="18"/>
      <c r="G107" s="18"/>
    </row>
    <row r="108" spans="1:7" x14ac:dyDescent="0.3">
      <c r="A108" s="16"/>
      <c r="B108" s="16" t="s">
        <v>441</v>
      </c>
      <c r="C108" s="18">
        <v>0.32600000000000001</v>
      </c>
      <c r="D108" s="18">
        <v>2.8000000000000001E-2</v>
      </c>
      <c r="E108" s="18">
        <v>0</v>
      </c>
      <c r="F108" s="18"/>
      <c r="G108" s="18"/>
    </row>
    <row r="109" spans="1:7" x14ac:dyDescent="0.3">
      <c r="A109" s="16"/>
      <c r="B109" s="16" t="s">
        <v>92</v>
      </c>
      <c r="C109" s="18">
        <v>0.29399999999999998</v>
      </c>
      <c r="D109" s="18">
        <v>5.8999999999999997E-2</v>
      </c>
      <c r="E109" s="18">
        <v>0</v>
      </c>
      <c r="F109" s="18"/>
      <c r="G109" s="18"/>
    </row>
    <row r="110" spans="1:7" x14ac:dyDescent="0.3">
      <c r="A110" s="16"/>
      <c r="B110" s="16" t="s">
        <v>438</v>
      </c>
      <c r="C110" s="18">
        <v>0.28599999999999998</v>
      </c>
      <c r="D110" s="18">
        <v>4.8000000000000001E-2</v>
      </c>
      <c r="E110" s="18">
        <v>0</v>
      </c>
      <c r="F110" s="18"/>
      <c r="G110" s="18"/>
    </row>
    <row r="111" spans="1:7" x14ac:dyDescent="0.3">
      <c r="A111" s="16"/>
      <c r="B111" s="16" t="s">
        <v>44</v>
      </c>
      <c r="C111" s="18">
        <v>0.33300000000000002</v>
      </c>
      <c r="D111" s="18">
        <v>0</v>
      </c>
      <c r="E111" s="18">
        <v>0</v>
      </c>
      <c r="F111" s="18"/>
      <c r="G111" s="18"/>
    </row>
    <row r="112" spans="1:7" x14ac:dyDescent="0.3">
      <c r="A112" s="16"/>
      <c r="B112" s="16" t="s">
        <v>14</v>
      </c>
      <c r="C112" s="18">
        <v>0.224</v>
      </c>
      <c r="D112" s="18">
        <v>0.10299999999999999</v>
      </c>
      <c r="E112" s="18">
        <v>0</v>
      </c>
      <c r="F112" s="18"/>
      <c r="G112" s="18"/>
    </row>
    <row r="113" spans="1:7" x14ac:dyDescent="0.3">
      <c r="A113" s="16"/>
      <c r="B113" s="16" t="s">
        <v>33</v>
      </c>
      <c r="C113" s="18">
        <v>0.20599999999999999</v>
      </c>
      <c r="D113" s="18">
        <v>8.7999999999999995E-2</v>
      </c>
      <c r="E113" s="18">
        <v>2.9000000000000001E-2</v>
      </c>
      <c r="F113" s="18"/>
      <c r="G113" s="18"/>
    </row>
    <row r="114" spans="1:7" x14ac:dyDescent="0.3">
      <c r="A114" s="16"/>
      <c r="B114" s="16" t="s">
        <v>77</v>
      </c>
      <c r="C114" s="18">
        <v>0.28999999999999998</v>
      </c>
      <c r="D114" s="18">
        <v>3.2000000000000001E-2</v>
      </c>
      <c r="E114" s="18">
        <v>0</v>
      </c>
      <c r="F114" s="18"/>
      <c r="G114" s="18"/>
    </row>
    <row r="115" spans="1:7" x14ac:dyDescent="0.3">
      <c r="A115" s="16"/>
      <c r="B115" s="16" t="s">
        <v>49</v>
      </c>
      <c r="C115" s="18">
        <v>0.32</v>
      </c>
      <c r="D115" s="18">
        <v>0</v>
      </c>
      <c r="E115" s="18">
        <v>0</v>
      </c>
      <c r="F115" s="18"/>
      <c r="G115" s="18"/>
    </row>
    <row r="116" spans="1:7" x14ac:dyDescent="0.3">
      <c r="A116" s="16"/>
      <c r="B116" s="16" t="s">
        <v>435</v>
      </c>
      <c r="C116" s="18">
        <v>0.21099999999999999</v>
      </c>
      <c r="D116" s="18">
        <v>0.105</v>
      </c>
      <c r="E116" s="18">
        <v>0</v>
      </c>
      <c r="F116" s="18"/>
      <c r="G116" s="18"/>
    </row>
    <row r="117" spans="1:7" x14ac:dyDescent="0.3">
      <c r="A117" s="16"/>
      <c r="B117" s="16" t="s">
        <v>50</v>
      </c>
      <c r="C117" s="18">
        <v>0.26300000000000001</v>
      </c>
      <c r="D117" s="18">
        <v>5.2999999999999999E-2</v>
      </c>
      <c r="E117" s="18">
        <v>0</v>
      </c>
      <c r="F117" s="18"/>
      <c r="G117" s="18"/>
    </row>
    <row r="118" spans="1:7" x14ac:dyDescent="0.3">
      <c r="A118" s="16"/>
      <c r="B118" s="16" t="s">
        <v>81</v>
      </c>
      <c r="C118" s="18">
        <v>0.3</v>
      </c>
      <c r="D118" s="18">
        <v>0</v>
      </c>
      <c r="E118" s="18">
        <v>0</v>
      </c>
      <c r="F118" s="18"/>
      <c r="G118" s="18"/>
    </row>
    <row r="119" spans="1:7" x14ac:dyDescent="0.3">
      <c r="A119" s="16"/>
      <c r="B119" s="16" t="s">
        <v>464</v>
      </c>
      <c r="C119" s="18">
        <v>0.17599999999999999</v>
      </c>
      <c r="D119" s="18">
        <v>0.11799999999999999</v>
      </c>
      <c r="E119" s="18">
        <v>0</v>
      </c>
      <c r="F119" s="18"/>
      <c r="G119" s="18"/>
    </row>
    <row r="120" spans="1:7" x14ac:dyDescent="0.3">
      <c r="A120" s="16"/>
      <c r="B120" s="16" t="s">
        <v>67</v>
      </c>
      <c r="C120" s="18">
        <v>0.23100000000000001</v>
      </c>
      <c r="D120" s="18">
        <v>6.2E-2</v>
      </c>
      <c r="E120" s="18">
        <v>0</v>
      </c>
      <c r="F120" s="18"/>
      <c r="G120" s="18"/>
    </row>
    <row r="121" spans="1:7" x14ac:dyDescent="0.3">
      <c r="A121" s="16"/>
      <c r="B121" s="16" t="s">
        <v>437</v>
      </c>
      <c r="C121" s="18">
        <v>0.21099999999999999</v>
      </c>
      <c r="D121" s="18">
        <v>7.9000000000000001E-2</v>
      </c>
      <c r="E121" s="18">
        <v>0</v>
      </c>
      <c r="F121" s="18"/>
      <c r="G121" s="18"/>
    </row>
    <row r="122" spans="1:7" x14ac:dyDescent="0.3">
      <c r="A122" s="16"/>
      <c r="B122" s="16" t="s">
        <v>62</v>
      </c>
      <c r="C122" s="18">
        <v>0.214</v>
      </c>
      <c r="D122" s="18">
        <v>0</v>
      </c>
      <c r="E122" s="18">
        <v>7.0999999999999994E-2</v>
      </c>
      <c r="F122" s="18"/>
      <c r="G122" s="18"/>
    </row>
    <row r="123" spans="1:7" x14ac:dyDescent="0.3">
      <c r="A123" s="16"/>
      <c r="B123" s="16" t="s">
        <v>20</v>
      </c>
      <c r="C123" s="18">
        <v>0.2</v>
      </c>
      <c r="D123" s="18">
        <v>0.05</v>
      </c>
      <c r="E123" s="18">
        <v>2.5000000000000001E-2</v>
      </c>
      <c r="F123" s="18"/>
      <c r="G123" s="18"/>
    </row>
    <row r="124" spans="1:7" x14ac:dyDescent="0.3">
      <c r="A124" s="16"/>
      <c r="B124" s="16" t="s">
        <v>31</v>
      </c>
      <c r="C124" s="18">
        <v>0.10299999999999999</v>
      </c>
      <c r="D124" s="18">
        <v>0.13800000000000001</v>
      </c>
      <c r="E124" s="18">
        <v>3.4000000000000002E-2</v>
      </c>
      <c r="F124" s="18"/>
      <c r="G124" s="18"/>
    </row>
    <row r="125" spans="1:7" x14ac:dyDescent="0.3">
      <c r="A125" s="16"/>
      <c r="B125" s="16" t="s">
        <v>121</v>
      </c>
      <c r="C125" s="18">
        <v>0.182</v>
      </c>
      <c r="D125" s="18">
        <v>9.0999999999999998E-2</v>
      </c>
      <c r="E125" s="18">
        <v>0</v>
      </c>
      <c r="F125" s="18"/>
      <c r="G125" s="18"/>
    </row>
    <row r="126" spans="1:7" x14ac:dyDescent="0.3">
      <c r="A126" s="16"/>
      <c r="B126" s="16" t="s">
        <v>95</v>
      </c>
      <c r="C126" s="18">
        <v>0.105</v>
      </c>
      <c r="D126" s="18">
        <v>0.158</v>
      </c>
      <c r="E126" s="18">
        <v>0</v>
      </c>
      <c r="F126" s="18"/>
      <c r="G126" s="18"/>
    </row>
    <row r="127" spans="1:7" x14ac:dyDescent="0.3">
      <c r="A127" s="16"/>
      <c r="B127" s="16" t="s">
        <v>28</v>
      </c>
      <c r="C127" s="18">
        <v>0.22600000000000001</v>
      </c>
      <c r="D127" s="18">
        <v>3.2000000000000001E-2</v>
      </c>
      <c r="E127" s="18">
        <v>0</v>
      </c>
      <c r="F127" s="18"/>
      <c r="G127" s="18"/>
    </row>
    <row r="128" spans="1:7" x14ac:dyDescent="0.3">
      <c r="A128" s="16"/>
      <c r="B128" s="16" t="s">
        <v>440</v>
      </c>
      <c r="C128" s="18">
        <v>0.25</v>
      </c>
      <c r="D128" s="18">
        <v>0</v>
      </c>
      <c r="E128" s="18">
        <v>0</v>
      </c>
      <c r="F128" s="18"/>
      <c r="G128" s="18"/>
    </row>
    <row r="129" spans="1:7" x14ac:dyDescent="0.3">
      <c r="A129" s="16"/>
      <c r="B129" s="16" t="s">
        <v>463</v>
      </c>
      <c r="C129" s="18">
        <v>0.25</v>
      </c>
      <c r="D129" s="18">
        <v>0</v>
      </c>
      <c r="E129" s="18">
        <v>0</v>
      </c>
      <c r="F129" s="18"/>
      <c r="G129" s="18"/>
    </row>
    <row r="130" spans="1:7" x14ac:dyDescent="0.3">
      <c r="A130" s="16"/>
      <c r="B130" s="16" t="s">
        <v>34</v>
      </c>
      <c r="C130" s="18">
        <v>0.25</v>
      </c>
      <c r="D130" s="18">
        <v>0</v>
      </c>
      <c r="E130" s="18">
        <v>0</v>
      </c>
      <c r="F130" s="18"/>
      <c r="G130" s="18"/>
    </row>
    <row r="131" spans="1:7" x14ac:dyDescent="0.3">
      <c r="A131" s="16"/>
      <c r="B131" s="16" t="s">
        <v>59</v>
      </c>
      <c r="C131" s="18">
        <v>0.16700000000000001</v>
      </c>
      <c r="D131" s="18">
        <v>8.3000000000000004E-2</v>
      </c>
      <c r="E131" s="18">
        <v>0</v>
      </c>
      <c r="F131" s="18"/>
      <c r="G131" s="18"/>
    </row>
    <row r="132" spans="1:7" x14ac:dyDescent="0.3">
      <c r="A132" s="16"/>
      <c r="B132" s="16" t="s">
        <v>52</v>
      </c>
      <c r="C132" s="18">
        <v>0.17100000000000001</v>
      </c>
      <c r="D132" s="18">
        <v>4.9000000000000002E-2</v>
      </c>
      <c r="E132" s="18">
        <v>0</v>
      </c>
      <c r="F132" s="18">
        <f>SUM(C132:E132)</f>
        <v>0.22000000000000003</v>
      </c>
      <c r="G132" s="18"/>
    </row>
    <row r="133" spans="1:7" x14ac:dyDescent="0.3">
      <c r="A133" s="16"/>
      <c r="B133" s="16" t="s">
        <v>54</v>
      </c>
      <c r="C133" s="18">
        <v>0.13300000000000001</v>
      </c>
      <c r="D133" s="18">
        <v>6.7000000000000004E-2</v>
      </c>
      <c r="E133" s="18">
        <v>0</v>
      </c>
      <c r="F133" s="18">
        <f t="shared" ref="F133:F162" si="1">SUM(C133:E133)</f>
        <v>0.2</v>
      </c>
      <c r="G133" s="18"/>
    </row>
    <row r="134" spans="1:7" x14ac:dyDescent="0.3">
      <c r="A134" s="16"/>
      <c r="B134" s="16" t="s">
        <v>36</v>
      </c>
      <c r="C134" s="18">
        <v>0.182</v>
      </c>
      <c r="D134" s="18">
        <v>0</v>
      </c>
      <c r="E134" s="18">
        <v>0</v>
      </c>
      <c r="F134" s="18">
        <f t="shared" si="1"/>
        <v>0.182</v>
      </c>
      <c r="G134" s="18"/>
    </row>
    <row r="135" spans="1:7" x14ac:dyDescent="0.3">
      <c r="A135" s="16"/>
      <c r="B135" s="16" t="s">
        <v>43</v>
      </c>
      <c r="C135" s="18">
        <v>0.182</v>
      </c>
      <c r="D135" s="18">
        <v>0</v>
      </c>
      <c r="E135" s="18">
        <v>0</v>
      </c>
      <c r="F135" s="18">
        <f t="shared" si="1"/>
        <v>0.182</v>
      </c>
      <c r="G135" s="18"/>
    </row>
    <row r="136" spans="1:7" x14ac:dyDescent="0.3">
      <c r="A136" s="16"/>
      <c r="B136" s="16" t="s">
        <v>443</v>
      </c>
      <c r="C136" s="18">
        <v>0.13400000000000001</v>
      </c>
      <c r="D136" s="18">
        <v>3.1E-2</v>
      </c>
      <c r="E136" s="18">
        <v>0.01</v>
      </c>
      <c r="F136" s="18">
        <f t="shared" si="1"/>
        <v>0.17500000000000002</v>
      </c>
      <c r="G136" s="18"/>
    </row>
    <row r="137" spans="1:7" x14ac:dyDescent="0.3">
      <c r="A137" s="16"/>
      <c r="B137" s="16" t="s">
        <v>47</v>
      </c>
      <c r="C137" s="18">
        <v>0.17399999999999999</v>
      </c>
      <c r="D137" s="18">
        <v>0</v>
      </c>
      <c r="E137" s="18">
        <v>0</v>
      </c>
      <c r="F137" s="18">
        <f t="shared" si="1"/>
        <v>0.17399999999999999</v>
      </c>
      <c r="G137" s="18"/>
    </row>
    <row r="138" spans="1:7" x14ac:dyDescent="0.3">
      <c r="A138" s="16"/>
      <c r="B138" s="16" t="s">
        <v>461</v>
      </c>
      <c r="C138" s="18">
        <v>0.16700000000000001</v>
      </c>
      <c r="D138" s="18">
        <v>0</v>
      </c>
      <c r="E138" s="18">
        <v>0</v>
      </c>
      <c r="F138" s="18">
        <f t="shared" si="1"/>
        <v>0.16700000000000001</v>
      </c>
      <c r="G138" s="18"/>
    </row>
    <row r="139" spans="1:7" x14ac:dyDescent="0.3">
      <c r="A139" s="16"/>
      <c r="B139" s="16" t="s">
        <v>30</v>
      </c>
      <c r="C139" s="18">
        <v>0.16700000000000001</v>
      </c>
      <c r="D139" s="18">
        <v>0</v>
      </c>
      <c r="E139" s="18">
        <v>0</v>
      </c>
      <c r="F139" s="18">
        <f t="shared" si="1"/>
        <v>0.16700000000000001</v>
      </c>
      <c r="G139" s="18"/>
    </row>
    <row r="140" spans="1:7" x14ac:dyDescent="0.3">
      <c r="A140" s="16"/>
      <c r="B140" s="16" t="s">
        <v>446</v>
      </c>
      <c r="C140" s="18">
        <v>0.16</v>
      </c>
      <c r="D140" s="18">
        <v>0</v>
      </c>
      <c r="E140" s="18">
        <v>0</v>
      </c>
      <c r="F140" s="18">
        <f t="shared" si="1"/>
        <v>0.16</v>
      </c>
      <c r="G140" s="18"/>
    </row>
    <row r="141" spans="1:7" x14ac:dyDescent="0.3">
      <c r="A141" s="16"/>
      <c r="B141" s="16" t="s">
        <v>22</v>
      </c>
      <c r="C141" s="18">
        <v>0.13</v>
      </c>
      <c r="D141" s="18">
        <v>2.9000000000000001E-2</v>
      </c>
      <c r="E141" s="18">
        <v>0</v>
      </c>
      <c r="F141" s="18">
        <f t="shared" si="1"/>
        <v>0.159</v>
      </c>
      <c r="G141" s="18"/>
    </row>
    <row r="142" spans="1:7" x14ac:dyDescent="0.3">
      <c r="A142" s="16"/>
      <c r="B142" s="16" t="s">
        <v>445</v>
      </c>
      <c r="C142" s="18">
        <v>0.14799999999999999</v>
      </c>
      <c r="D142" s="18">
        <v>0</v>
      </c>
      <c r="E142" s="18">
        <v>0</v>
      </c>
      <c r="F142" s="18">
        <f t="shared" si="1"/>
        <v>0.14799999999999999</v>
      </c>
      <c r="G142" s="18"/>
    </row>
    <row r="143" spans="1:7" x14ac:dyDescent="0.3">
      <c r="A143" s="16"/>
      <c r="B143" s="16" t="s">
        <v>448</v>
      </c>
      <c r="C143" s="18">
        <v>0.107</v>
      </c>
      <c r="D143" s="18">
        <v>3.5999999999999997E-2</v>
      </c>
      <c r="E143" s="18">
        <v>0</v>
      </c>
      <c r="F143" s="18">
        <f t="shared" si="1"/>
        <v>0.14299999999999999</v>
      </c>
      <c r="G143" s="18"/>
    </row>
    <row r="144" spans="1:7" x14ac:dyDescent="0.3">
      <c r="A144" s="16"/>
      <c r="B144" s="16" t="s">
        <v>3</v>
      </c>
      <c r="C144" s="18">
        <v>0.115</v>
      </c>
      <c r="D144" s="18">
        <v>1.7999999999999999E-2</v>
      </c>
      <c r="E144" s="18">
        <v>6.0000000000000001E-3</v>
      </c>
      <c r="F144" s="18">
        <f t="shared" si="1"/>
        <v>0.13900000000000001</v>
      </c>
      <c r="G144" s="18"/>
    </row>
    <row r="145" spans="1:7" x14ac:dyDescent="0.3">
      <c r="A145" s="16"/>
      <c r="B145" s="16" t="s">
        <v>449</v>
      </c>
      <c r="C145" s="18">
        <v>0.13800000000000001</v>
      </c>
      <c r="D145" s="18">
        <v>0</v>
      </c>
      <c r="E145" s="18">
        <v>0</v>
      </c>
      <c r="F145" s="18">
        <f t="shared" si="1"/>
        <v>0.13800000000000001</v>
      </c>
      <c r="G145" s="18"/>
    </row>
    <row r="146" spans="1:7" x14ac:dyDescent="0.3">
      <c r="A146" s="16"/>
      <c r="B146" s="16" t="s">
        <v>25</v>
      </c>
      <c r="C146" s="18">
        <v>0.13300000000000001</v>
      </c>
      <c r="D146" s="18">
        <v>0</v>
      </c>
      <c r="E146" s="18">
        <v>0</v>
      </c>
      <c r="F146" s="18">
        <f t="shared" si="1"/>
        <v>0.13300000000000001</v>
      </c>
      <c r="G146" s="18"/>
    </row>
    <row r="147" spans="1:7" x14ac:dyDescent="0.3">
      <c r="A147" s="16"/>
      <c r="B147" s="16" t="s">
        <v>1</v>
      </c>
      <c r="C147" s="18">
        <v>0.1</v>
      </c>
      <c r="D147" s="18">
        <v>0</v>
      </c>
      <c r="E147" s="18">
        <v>2.5000000000000001E-2</v>
      </c>
      <c r="F147" s="18">
        <f t="shared" si="1"/>
        <v>0.125</v>
      </c>
      <c r="G147" s="18"/>
    </row>
    <row r="148" spans="1:7" x14ac:dyDescent="0.3">
      <c r="A148" s="16"/>
      <c r="B148" s="16" t="s">
        <v>444</v>
      </c>
      <c r="C148" s="18">
        <v>9.5000000000000001E-2</v>
      </c>
      <c r="D148" s="18">
        <v>0</v>
      </c>
      <c r="E148" s="18">
        <v>0</v>
      </c>
      <c r="F148" s="18">
        <f t="shared" si="1"/>
        <v>9.5000000000000001E-2</v>
      </c>
      <c r="G148" s="18"/>
    </row>
    <row r="149" spans="1:7" x14ac:dyDescent="0.3">
      <c r="A149" s="16"/>
      <c r="B149" s="16" t="s">
        <v>24</v>
      </c>
      <c r="C149" s="18">
        <v>9.4E-2</v>
      </c>
      <c r="D149" s="18">
        <v>0</v>
      </c>
      <c r="E149" s="18">
        <v>0</v>
      </c>
      <c r="F149" s="18">
        <f t="shared" si="1"/>
        <v>9.4E-2</v>
      </c>
    </row>
    <row r="150" spans="1:7" x14ac:dyDescent="0.3">
      <c r="A150" s="16"/>
      <c r="B150" s="16" t="s">
        <v>56</v>
      </c>
      <c r="C150" s="18">
        <v>9.0999999999999998E-2</v>
      </c>
      <c r="D150" s="18">
        <v>0</v>
      </c>
      <c r="E150" s="18">
        <v>0</v>
      </c>
      <c r="F150" s="18">
        <f t="shared" si="1"/>
        <v>9.0999999999999998E-2</v>
      </c>
    </row>
    <row r="151" spans="1:7" x14ac:dyDescent="0.3">
      <c r="A151" s="16"/>
      <c r="B151" s="16" t="s">
        <v>442</v>
      </c>
      <c r="C151" s="18">
        <v>7.3999999999999996E-2</v>
      </c>
      <c r="D151" s="18">
        <v>1.4999999999999999E-2</v>
      </c>
      <c r="E151" s="18">
        <v>0</v>
      </c>
      <c r="F151" s="18">
        <f t="shared" si="1"/>
        <v>8.8999999999999996E-2</v>
      </c>
    </row>
    <row r="152" spans="1:7" x14ac:dyDescent="0.3">
      <c r="A152" s="16"/>
      <c r="B152" s="16" t="s">
        <v>447</v>
      </c>
      <c r="C152" s="18">
        <v>4.2999999999999997E-2</v>
      </c>
      <c r="D152" s="18">
        <v>2.1999999999999999E-2</v>
      </c>
      <c r="E152" s="18">
        <v>2.1999999999999999E-2</v>
      </c>
      <c r="F152" s="18">
        <f t="shared" si="1"/>
        <v>8.6999999999999994E-2</v>
      </c>
    </row>
    <row r="153" spans="1:7" x14ac:dyDescent="0.3">
      <c r="A153" s="16"/>
      <c r="B153" s="16" t="s">
        <v>0</v>
      </c>
      <c r="C153" s="18">
        <v>7.1999999999999995E-2</v>
      </c>
      <c r="D153" s="18">
        <v>0</v>
      </c>
      <c r="E153" s="18">
        <v>1.4E-2</v>
      </c>
      <c r="F153" s="18">
        <f t="shared" si="1"/>
        <v>8.5999999999999993E-2</v>
      </c>
    </row>
    <row r="154" spans="1:7" x14ac:dyDescent="0.3">
      <c r="A154" s="16"/>
      <c r="B154" s="16" t="s">
        <v>17</v>
      </c>
      <c r="C154" s="18">
        <v>7.3999999999999996E-2</v>
      </c>
      <c r="D154" s="18">
        <v>0</v>
      </c>
      <c r="E154" s="18">
        <v>0</v>
      </c>
      <c r="F154" s="18">
        <f t="shared" si="1"/>
        <v>7.3999999999999996E-2</v>
      </c>
    </row>
    <row r="155" spans="1:7" x14ac:dyDescent="0.3">
      <c r="A155" s="16"/>
      <c r="B155" s="16" t="s">
        <v>439</v>
      </c>
      <c r="C155" s="18">
        <v>2.9000000000000001E-2</v>
      </c>
      <c r="D155" s="18">
        <v>2.9000000000000001E-2</v>
      </c>
      <c r="E155" s="18">
        <v>0</v>
      </c>
      <c r="F155" s="18">
        <f t="shared" si="1"/>
        <v>5.8000000000000003E-2</v>
      </c>
    </row>
    <row r="156" spans="1:7" x14ac:dyDescent="0.3">
      <c r="A156" s="16"/>
      <c r="B156" s="16" t="s">
        <v>9</v>
      </c>
      <c r="C156" s="18">
        <v>0</v>
      </c>
      <c r="D156" s="18">
        <v>5.2999999999999999E-2</v>
      </c>
      <c r="E156" s="18">
        <v>0</v>
      </c>
      <c r="F156" s="18">
        <f t="shared" si="1"/>
        <v>5.2999999999999999E-2</v>
      </c>
    </row>
    <row r="157" spans="1:7" x14ac:dyDescent="0.3">
      <c r="A157" s="16"/>
      <c r="B157" s="16" t="s">
        <v>19</v>
      </c>
      <c r="C157" s="18">
        <v>2.9000000000000001E-2</v>
      </c>
      <c r="D157" s="18">
        <v>0</v>
      </c>
      <c r="E157" s="18">
        <v>0</v>
      </c>
      <c r="F157" s="18">
        <f t="shared" si="1"/>
        <v>2.9000000000000001E-2</v>
      </c>
    </row>
    <row r="158" spans="1:7" x14ac:dyDescent="0.3">
      <c r="A158" s="16"/>
      <c r="B158" s="108" t="s">
        <v>12</v>
      </c>
      <c r="C158" s="91">
        <v>0</v>
      </c>
      <c r="D158" s="91">
        <v>0</v>
      </c>
      <c r="E158" s="91">
        <v>0</v>
      </c>
      <c r="F158" s="91">
        <f t="shared" si="1"/>
        <v>0</v>
      </c>
    </row>
    <row r="159" spans="1:7" x14ac:dyDescent="0.3">
      <c r="A159" s="16"/>
      <c r="B159" s="108" t="s">
        <v>11</v>
      </c>
      <c r="C159" s="91">
        <v>0</v>
      </c>
      <c r="D159" s="91">
        <v>0</v>
      </c>
      <c r="E159" s="91">
        <v>0</v>
      </c>
      <c r="F159" s="91">
        <f t="shared" si="1"/>
        <v>0</v>
      </c>
    </row>
    <row r="160" spans="1:7" x14ac:dyDescent="0.3">
      <c r="A160" s="16"/>
      <c r="B160" s="108" t="s">
        <v>41</v>
      </c>
      <c r="C160" s="91">
        <v>0</v>
      </c>
      <c r="D160" s="91">
        <v>0</v>
      </c>
      <c r="E160" s="91">
        <v>0</v>
      </c>
      <c r="F160" s="91">
        <f t="shared" si="1"/>
        <v>0</v>
      </c>
    </row>
    <row r="161" spans="1:6" x14ac:dyDescent="0.3">
      <c r="A161" s="16"/>
      <c r="B161" s="108" t="s">
        <v>42</v>
      </c>
      <c r="C161" s="91">
        <v>0</v>
      </c>
      <c r="D161" s="91">
        <v>0</v>
      </c>
      <c r="E161" s="91">
        <v>0</v>
      </c>
      <c r="F161" s="91">
        <f t="shared" si="1"/>
        <v>0</v>
      </c>
    </row>
    <row r="162" spans="1:6" x14ac:dyDescent="0.3">
      <c r="A162" s="16"/>
      <c r="B162" s="108" t="s">
        <v>10</v>
      </c>
      <c r="C162" s="91">
        <v>0</v>
      </c>
      <c r="D162" s="91">
        <v>0</v>
      </c>
      <c r="E162" s="91">
        <v>0</v>
      </c>
      <c r="F162" s="91">
        <f t="shared" si="1"/>
        <v>0</v>
      </c>
    </row>
    <row r="163" spans="1:6" x14ac:dyDescent="0.3">
      <c r="A163" s="16"/>
      <c r="B163" s="16"/>
      <c r="C163" s="16"/>
      <c r="D163" s="16"/>
      <c r="E163" s="16"/>
    </row>
    <row r="164" spans="1:6" x14ac:dyDescent="0.3">
      <c r="A164" s="16"/>
      <c r="B164" s="16"/>
      <c r="C164" s="16"/>
      <c r="D164" s="16"/>
      <c r="E164" s="16"/>
    </row>
    <row r="165" spans="1:6" x14ac:dyDescent="0.3">
      <c r="A165" s="16"/>
      <c r="B165" s="16"/>
      <c r="C165" s="16"/>
      <c r="D165" s="16"/>
      <c r="E165" s="16"/>
    </row>
    <row r="166" spans="1:6" x14ac:dyDescent="0.3">
      <c r="A166" s="16"/>
      <c r="B166" s="16"/>
      <c r="C166" s="16"/>
      <c r="D166" s="16"/>
      <c r="E166" s="16"/>
    </row>
    <row r="167" spans="1:6" x14ac:dyDescent="0.3">
      <c r="A167" s="16"/>
      <c r="B167" s="16"/>
      <c r="C167" s="16"/>
      <c r="D167" s="16"/>
      <c r="E167" s="16"/>
    </row>
    <row r="168" spans="1:6" x14ac:dyDescent="0.3">
      <c r="A168" s="16"/>
      <c r="B168" s="16"/>
      <c r="C168" s="16"/>
      <c r="D168" s="16"/>
      <c r="E168" s="16"/>
    </row>
    <row r="169" spans="1:6" x14ac:dyDescent="0.3">
      <c r="A169" s="16"/>
      <c r="B169" s="16"/>
      <c r="C169" s="16"/>
      <c r="D169" s="16"/>
      <c r="E169" s="16"/>
    </row>
    <row r="170" spans="1:6" x14ac:dyDescent="0.3">
      <c r="A170" s="16"/>
      <c r="B170" s="16"/>
      <c r="C170" s="16"/>
      <c r="D170" s="16"/>
      <c r="E170" s="16"/>
    </row>
    <row r="171" spans="1:6" x14ac:dyDescent="0.3">
      <c r="A171" s="16"/>
      <c r="B171" s="16"/>
      <c r="C171" s="16"/>
      <c r="D171" s="16"/>
      <c r="E171" s="16"/>
    </row>
    <row r="172" spans="1:6" x14ac:dyDescent="0.3">
      <c r="A172" s="16"/>
      <c r="B172" s="16"/>
      <c r="C172" s="16"/>
      <c r="D172" s="16"/>
      <c r="E172" s="16"/>
    </row>
    <row r="173" spans="1:6" x14ac:dyDescent="0.3">
      <c r="A173" s="16"/>
      <c r="B173" s="16"/>
      <c r="C173" s="16"/>
      <c r="D173" s="16"/>
      <c r="E173" s="16"/>
    </row>
    <row r="174" spans="1:6" x14ac:dyDescent="0.3">
      <c r="A174" s="16"/>
      <c r="B174" s="16"/>
      <c r="C174" s="16"/>
      <c r="D174" s="16"/>
      <c r="E174" s="16"/>
    </row>
    <row r="175" spans="1:6" x14ac:dyDescent="0.3">
      <c r="A175" s="16"/>
      <c r="B175" s="16"/>
      <c r="C175" s="16"/>
      <c r="D175" s="16"/>
      <c r="E175" s="16"/>
    </row>
    <row r="176" spans="1:6" x14ac:dyDescent="0.3">
      <c r="A176" s="16"/>
      <c r="B176" s="16"/>
      <c r="C176" s="16"/>
      <c r="D176" s="16"/>
      <c r="E176" s="16"/>
    </row>
    <row r="177" spans="1:5" x14ac:dyDescent="0.3">
      <c r="A177" s="16"/>
      <c r="B177" s="16"/>
      <c r="C177" s="16"/>
      <c r="D177" s="16"/>
      <c r="E177" s="16"/>
    </row>
    <row r="178" spans="1:5" x14ac:dyDescent="0.3">
      <c r="A178" s="16"/>
      <c r="B178" s="16"/>
      <c r="C178" s="16"/>
      <c r="D178" s="16"/>
      <c r="E178" s="16"/>
    </row>
    <row r="179" spans="1:5" x14ac:dyDescent="0.3">
      <c r="A179" s="16"/>
      <c r="B179" s="16"/>
      <c r="C179" s="16"/>
      <c r="D179" s="16"/>
      <c r="E179" s="16"/>
    </row>
    <row r="180" spans="1:5" x14ac:dyDescent="0.3">
      <c r="A180" s="16"/>
      <c r="B180" s="16"/>
      <c r="C180" s="16"/>
      <c r="D180" s="16"/>
      <c r="E180" s="16"/>
    </row>
    <row r="181" spans="1:5" x14ac:dyDescent="0.3">
      <c r="A181" s="16"/>
      <c r="B181" s="16"/>
      <c r="C181" s="16"/>
      <c r="D181" s="16"/>
      <c r="E181" s="16"/>
    </row>
    <row r="182" spans="1:5" x14ac:dyDescent="0.3">
      <c r="A182" s="16"/>
      <c r="B182" s="16"/>
      <c r="C182" s="16"/>
      <c r="D182" s="16"/>
      <c r="E182" s="16"/>
    </row>
    <row r="183" spans="1:5" x14ac:dyDescent="0.3">
      <c r="A183" s="16"/>
      <c r="B183" s="16"/>
      <c r="C183" s="16"/>
      <c r="D183" s="16"/>
      <c r="E183" s="16"/>
    </row>
    <row r="184" spans="1:5" x14ac:dyDescent="0.3">
      <c r="A184" s="16"/>
      <c r="B184" s="16"/>
      <c r="C184" s="16"/>
      <c r="D184" s="16"/>
      <c r="E184" s="16"/>
    </row>
    <row r="185" spans="1:5" x14ac:dyDescent="0.3">
      <c r="A185" s="16"/>
      <c r="B185" s="16"/>
      <c r="C185" s="16"/>
      <c r="D185" s="16"/>
      <c r="E185" s="16"/>
    </row>
    <row r="186" spans="1:5" x14ac:dyDescent="0.3">
      <c r="A186" s="16"/>
      <c r="B186" s="16"/>
      <c r="C186" s="16"/>
      <c r="D186" s="16"/>
      <c r="E186" s="16"/>
    </row>
    <row r="187" spans="1:5" x14ac:dyDescent="0.3">
      <c r="A187" s="16"/>
      <c r="B187" s="16"/>
      <c r="C187" s="16"/>
      <c r="D187" s="16"/>
      <c r="E187" s="16"/>
    </row>
    <row r="188" spans="1:5" x14ac:dyDescent="0.3">
      <c r="A188" s="16"/>
      <c r="B188" s="16"/>
      <c r="C188" s="16"/>
      <c r="D188" s="16"/>
      <c r="E188" s="16"/>
    </row>
    <row r="189" spans="1:5" x14ac:dyDescent="0.3">
      <c r="A189" s="16"/>
      <c r="B189" s="16"/>
      <c r="C189" s="16"/>
      <c r="D189" s="16"/>
      <c r="E189" s="16"/>
    </row>
    <row r="190" spans="1:5" x14ac:dyDescent="0.3">
      <c r="A190" s="16"/>
      <c r="B190" s="16"/>
      <c r="C190" s="16"/>
      <c r="D190" s="16"/>
      <c r="E190" s="16"/>
    </row>
    <row r="191" spans="1:5" x14ac:dyDescent="0.3">
      <c r="A191" s="16"/>
      <c r="B191" s="16"/>
      <c r="C191" s="16"/>
      <c r="D191" s="16"/>
      <c r="E191" s="16"/>
    </row>
    <row r="192" spans="1:5" x14ac:dyDescent="0.3">
      <c r="A192" s="16"/>
      <c r="B192" s="16"/>
      <c r="C192" s="16"/>
      <c r="D192" s="16"/>
      <c r="E192" s="16"/>
    </row>
    <row r="193" spans="1:5" x14ac:dyDescent="0.3">
      <c r="A193" s="16"/>
      <c r="B193" s="16"/>
      <c r="C193" s="16"/>
      <c r="D193" s="16"/>
      <c r="E193" s="16"/>
    </row>
    <row r="194" spans="1:5" x14ac:dyDescent="0.3">
      <c r="A194" s="16"/>
      <c r="B194" s="16"/>
      <c r="C194" s="16"/>
      <c r="D194" s="16"/>
      <c r="E194" s="16"/>
    </row>
    <row r="195" spans="1:5" x14ac:dyDescent="0.3">
      <c r="A195" s="16"/>
      <c r="B195" s="16"/>
      <c r="C195" s="16"/>
      <c r="D195" s="16"/>
      <c r="E195" s="16"/>
    </row>
    <row r="196" spans="1:5" x14ac:dyDescent="0.3">
      <c r="A196" s="16"/>
      <c r="B196" s="16"/>
      <c r="C196" s="16"/>
      <c r="D196" s="16"/>
      <c r="E196" s="16"/>
    </row>
    <row r="197" spans="1:5" x14ac:dyDescent="0.3">
      <c r="A197" s="16"/>
      <c r="B197" s="16"/>
      <c r="C197" s="16"/>
      <c r="D197" s="16"/>
      <c r="E197" s="16"/>
    </row>
    <row r="198" spans="1:5" x14ac:dyDescent="0.3">
      <c r="A198" s="16"/>
      <c r="B198" s="16"/>
      <c r="C198" s="16"/>
      <c r="D198" s="16"/>
      <c r="E198" s="16"/>
    </row>
    <row r="199" spans="1:5" x14ac:dyDescent="0.3">
      <c r="A199" s="16"/>
      <c r="B199" s="16"/>
      <c r="C199" s="16"/>
      <c r="D199" s="16"/>
      <c r="E199" s="16"/>
    </row>
    <row r="200" spans="1:5" x14ac:dyDescent="0.3">
      <c r="A200" s="16"/>
      <c r="B200" s="16"/>
      <c r="C200" s="16"/>
      <c r="D200" s="16"/>
      <c r="E200" s="16"/>
    </row>
    <row r="201" spans="1:5" x14ac:dyDescent="0.3">
      <c r="A201" s="16"/>
      <c r="B201" s="16"/>
      <c r="C201" s="16"/>
      <c r="D201" s="16"/>
      <c r="E201" s="16"/>
    </row>
    <row r="202" spans="1:5" x14ac:dyDescent="0.3">
      <c r="A202" s="16"/>
      <c r="B202" s="16"/>
      <c r="C202" s="16"/>
      <c r="D202" s="16"/>
      <c r="E202" s="16"/>
    </row>
    <row r="203" spans="1:5" x14ac:dyDescent="0.3">
      <c r="A203" s="16"/>
      <c r="B203" s="16"/>
      <c r="C203" s="16"/>
      <c r="D203" s="16"/>
      <c r="E203" s="16"/>
    </row>
    <row r="204" spans="1:5" x14ac:dyDescent="0.3">
      <c r="A204" s="16"/>
      <c r="B204" s="16"/>
      <c r="C204" s="16"/>
      <c r="D204" s="16"/>
      <c r="E204" s="16"/>
    </row>
    <row r="205" spans="1:5" x14ac:dyDescent="0.3">
      <c r="A205" s="16"/>
      <c r="B205" s="16"/>
      <c r="C205" s="16"/>
      <c r="D205" s="16"/>
      <c r="E205" s="16"/>
    </row>
    <row r="206" spans="1:5" x14ac:dyDescent="0.3">
      <c r="A206" s="16"/>
      <c r="B206" s="16"/>
      <c r="C206" s="16"/>
      <c r="D206" s="16"/>
      <c r="E206" s="16"/>
    </row>
    <row r="207" spans="1:5" x14ac:dyDescent="0.3">
      <c r="A207" s="16"/>
      <c r="B207" s="16"/>
      <c r="C207" s="16"/>
      <c r="D207" s="16"/>
      <c r="E207" s="16"/>
    </row>
    <row r="208" spans="1:5" x14ac:dyDescent="0.3">
      <c r="A208" s="16"/>
      <c r="B208" s="16"/>
      <c r="C208" s="16"/>
      <c r="D208" s="16"/>
      <c r="E208" s="16"/>
    </row>
    <row r="209" spans="1:5" x14ac:dyDescent="0.3">
      <c r="A209" s="16"/>
      <c r="B209" s="16"/>
      <c r="C209" s="16"/>
      <c r="D209" s="16"/>
      <c r="E209" s="16"/>
    </row>
    <row r="210" spans="1:5" x14ac:dyDescent="0.3">
      <c r="A210" s="16"/>
      <c r="B210" s="16"/>
      <c r="C210" s="16"/>
      <c r="D210" s="16"/>
      <c r="E210" s="16"/>
    </row>
    <row r="211" spans="1:5" x14ac:dyDescent="0.3">
      <c r="A211" s="16"/>
      <c r="B211" s="16"/>
      <c r="C211" s="16"/>
      <c r="D211" s="16"/>
      <c r="E211" s="16"/>
    </row>
    <row r="212" spans="1:5" x14ac:dyDescent="0.3">
      <c r="A212" s="16"/>
      <c r="B212" s="16"/>
      <c r="C212" s="16"/>
      <c r="D212" s="16"/>
      <c r="E212" s="16"/>
    </row>
    <row r="213" spans="1:5" x14ac:dyDescent="0.3">
      <c r="A213" s="16"/>
      <c r="B213" s="16"/>
      <c r="C213" s="16"/>
      <c r="D213" s="16"/>
      <c r="E213" s="16"/>
    </row>
    <row r="214" spans="1:5" x14ac:dyDescent="0.3">
      <c r="A214" s="16"/>
      <c r="B214" s="16"/>
      <c r="C214" s="16"/>
      <c r="D214" s="16"/>
      <c r="E214" s="16"/>
    </row>
    <row r="215" spans="1:5" x14ac:dyDescent="0.3">
      <c r="A215" s="16"/>
      <c r="B215" s="16"/>
      <c r="C215" s="16"/>
      <c r="D215" s="16"/>
      <c r="E215" s="16"/>
    </row>
    <row r="216" spans="1:5" x14ac:dyDescent="0.3">
      <c r="A216" s="16"/>
      <c r="B216" s="16"/>
      <c r="C216" s="16"/>
      <c r="D216" s="16"/>
      <c r="E216" s="16"/>
    </row>
    <row r="217" spans="1:5" x14ac:dyDescent="0.3">
      <c r="A217" s="16"/>
      <c r="B217" s="16"/>
      <c r="C217" s="16"/>
      <c r="D217" s="16"/>
      <c r="E217" s="16"/>
    </row>
    <row r="218" spans="1:5" x14ac:dyDescent="0.3">
      <c r="A218" s="16"/>
      <c r="B218" s="16"/>
      <c r="C218" s="16"/>
      <c r="D218" s="16"/>
      <c r="E218" s="16"/>
    </row>
    <row r="219" spans="1:5" x14ac:dyDescent="0.3">
      <c r="A219" s="16"/>
      <c r="B219" s="16"/>
      <c r="C219" s="16"/>
      <c r="D219" s="16"/>
      <c r="E219" s="16"/>
    </row>
  </sheetData>
  <sortState ref="B10:F166">
    <sortCondition descending="1" ref="F10:F166"/>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opLeftCell="F1" zoomScale="60" zoomScaleNormal="60" workbookViewId="0">
      <selection activeCell="F5" sqref="F5"/>
    </sheetView>
  </sheetViews>
  <sheetFormatPr defaultRowHeight="14.4" x14ac:dyDescent="0.3"/>
  <cols>
    <col min="1" max="1" width="63.5546875" customWidth="1"/>
  </cols>
  <sheetData>
    <row r="1" spans="1:3" x14ac:dyDescent="0.3">
      <c r="A1" s="82" t="s">
        <v>310</v>
      </c>
    </row>
    <row r="3" spans="1:3" ht="15" x14ac:dyDescent="0.25">
      <c r="A3" s="108" t="s">
        <v>302</v>
      </c>
      <c r="B3" s="176">
        <v>48.414698162729657</v>
      </c>
      <c r="C3" s="108"/>
    </row>
    <row r="4" spans="1:3" ht="15" x14ac:dyDescent="0.25">
      <c r="A4" s="108" t="s">
        <v>303</v>
      </c>
      <c r="B4" s="176">
        <v>11.451443569553806</v>
      </c>
      <c r="C4" s="108"/>
    </row>
    <row r="5" spans="1:3" ht="15" x14ac:dyDescent="0.25">
      <c r="A5" s="108" t="s">
        <v>304</v>
      </c>
      <c r="B5" s="176">
        <v>2.7244094488188977</v>
      </c>
      <c r="C5" s="108"/>
    </row>
    <row r="6" spans="1:3" ht="15" x14ac:dyDescent="0.25">
      <c r="A6" s="108" t="s">
        <v>305</v>
      </c>
      <c r="B6" s="176">
        <v>2.1811023622047245</v>
      </c>
      <c r="C6" s="108"/>
    </row>
    <row r="7" spans="1:3" ht="15" x14ac:dyDescent="0.25">
      <c r="A7" s="108" t="s">
        <v>306</v>
      </c>
      <c r="B7" s="176">
        <v>22.317585301837269</v>
      </c>
      <c r="C7" s="108"/>
    </row>
    <row r="8" spans="1:3" ht="15" x14ac:dyDescent="0.25">
      <c r="A8" s="108" t="s">
        <v>307</v>
      </c>
      <c r="B8" s="176">
        <v>9.0958005249343827</v>
      </c>
      <c r="C8" s="108"/>
    </row>
    <row r="9" spans="1:3" ht="15" x14ac:dyDescent="0.25">
      <c r="A9" s="108" t="s">
        <v>308</v>
      </c>
      <c r="B9" s="176">
        <v>2.8687664041994752</v>
      </c>
      <c r="C9" s="108"/>
    </row>
    <row r="10" spans="1:3" x14ac:dyDescent="0.3">
      <c r="A10" s="108" t="s">
        <v>309</v>
      </c>
      <c r="B10" s="176">
        <v>0.9461942257217848</v>
      </c>
      <c r="C10" s="108"/>
    </row>
    <row r="11" spans="1:3" x14ac:dyDescent="0.3">
      <c r="A11" s="108"/>
      <c r="B11" s="176"/>
      <c r="C11" s="108"/>
    </row>
    <row r="12" spans="1:3" x14ac:dyDescent="0.3">
      <c r="A12" s="176"/>
      <c r="B12" s="176"/>
      <c r="C12" s="108"/>
    </row>
    <row r="13" spans="1:3" x14ac:dyDescent="0.3">
      <c r="A13" s="108"/>
      <c r="B13" s="108"/>
      <c r="C13" s="108"/>
    </row>
    <row r="14" spans="1:3" x14ac:dyDescent="0.3">
      <c r="A14" s="108"/>
      <c r="B14" s="176"/>
      <c r="C14" s="108"/>
    </row>
    <row r="15" spans="1:3" ht="15" customHeight="1" x14ac:dyDescent="0.3">
      <c r="A15" s="108"/>
      <c r="B15" s="108"/>
      <c r="C15" s="108"/>
    </row>
    <row r="16" spans="1:3" ht="15" customHeight="1" x14ac:dyDescent="0.3">
      <c r="A16" s="108"/>
      <c r="B16" s="108"/>
      <c r="C16" s="108"/>
    </row>
    <row r="17" spans="1:3" ht="15" customHeight="1" x14ac:dyDescent="0.3">
      <c r="A17" s="108"/>
      <c r="B17" s="108"/>
      <c r="C17" s="108"/>
    </row>
    <row r="18" spans="1:3" ht="15" customHeight="1" x14ac:dyDescent="0.3">
      <c r="A18" s="108"/>
      <c r="B18" s="108"/>
      <c r="C18" s="108"/>
    </row>
    <row r="19" spans="1:3" ht="15" customHeight="1" x14ac:dyDescent="0.3">
      <c r="A19" s="108"/>
      <c r="B19" s="108"/>
      <c r="C19" s="108"/>
    </row>
    <row r="20" spans="1:3" ht="15" customHeight="1" x14ac:dyDescent="0.3">
      <c r="A20" s="108"/>
      <c r="B20" s="108"/>
      <c r="C20" s="108"/>
    </row>
    <row r="21" spans="1:3" ht="15" customHeight="1" x14ac:dyDescent="0.3">
      <c r="A21" s="108"/>
      <c r="B21" s="108"/>
      <c r="C21" s="108"/>
    </row>
    <row r="22" spans="1:3" ht="15" customHeight="1" x14ac:dyDescent="0.3">
      <c r="A22" s="108"/>
      <c r="B22" s="108"/>
      <c r="C22" s="108"/>
    </row>
    <row r="23" spans="1:3" x14ac:dyDescent="0.3">
      <c r="A23" s="108"/>
      <c r="B23" s="108"/>
      <c r="C23" s="108"/>
    </row>
    <row r="24" spans="1:3" x14ac:dyDescent="0.3">
      <c r="A24" s="108"/>
      <c r="B24" s="108"/>
      <c r="C24" s="108"/>
    </row>
    <row r="25" spans="1:3" x14ac:dyDescent="0.3">
      <c r="A25" s="109"/>
      <c r="B25" s="108"/>
      <c r="C25" s="108"/>
    </row>
    <row r="26" spans="1:3" x14ac:dyDescent="0.3">
      <c r="A26" s="108"/>
      <c r="B26" s="176"/>
      <c r="C26" s="177"/>
    </row>
    <row r="27" spans="1:3" x14ac:dyDescent="0.3">
      <c r="A27" s="108"/>
      <c r="B27" s="176"/>
      <c r="C27" s="177"/>
    </row>
    <row r="28" spans="1:3" x14ac:dyDescent="0.3">
      <c r="A28" s="108"/>
      <c r="B28" s="176"/>
      <c r="C28" s="177"/>
    </row>
    <row r="29" spans="1:3" x14ac:dyDescent="0.3">
      <c r="A29" s="108"/>
      <c r="B29" s="176"/>
      <c r="C29" s="177"/>
    </row>
    <row r="30" spans="1:3" x14ac:dyDescent="0.3">
      <c r="A30" s="108"/>
      <c r="B30" s="108"/>
      <c r="C30" s="108"/>
    </row>
    <row r="31" spans="1:3" x14ac:dyDescent="0.3">
      <c r="A31" s="108"/>
      <c r="B31" s="108"/>
      <c r="C31" s="108"/>
    </row>
    <row r="32" spans="1:3" x14ac:dyDescent="0.3">
      <c r="A32" s="109"/>
      <c r="B32" s="108"/>
      <c r="C32" s="108"/>
    </row>
    <row r="33" spans="1:3" x14ac:dyDescent="0.3">
      <c r="A33" s="108"/>
      <c r="B33" s="176"/>
      <c r="C33" s="177"/>
    </row>
    <row r="34" spans="1:3" x14ac:dyDescent="0.3">
      <c r="A34" s="108"/>
      <c r="B34" s="176"/>
      <c r="C34" s="177"/>
    </row>
    <row r="35" spans="1:3" x14ac:dyDescent="0.3">
      <c r="A35" s="108"/>
      <c r="B35" s="176"/>
      <c r="C35" s="177"/>
    </row>
    <row r="36" spans="1:3" x14ac:dyDescent="0.3">
      <c r="A36" s="108"/>
      <c r="B36" s="176"/>
      <c r="C36" s="177"/>
    </row>
    <row r="37" spans="1:3" x14ac:dyDescent="0.3">
      <c r="A37" s="108"/>
      <c r="B37" s="108"/>
      <c r="C37" s="108"/>
    </row>
    <row r="38" spans="1:3" x14ac:dyDescent="0.3">
      <c r="A38" s="108"/>
      <c r="B38" s="108"/>
      <c r="C38" s="108"/>
    </row>
    <row r="39" spans="1:3" x14ac:dyDescent="0.3">
      <c r="A39" s="108"/>
      <c r="B39" s="108"/>
      <c r="C39" s="108"/>
    </row>
    <row r="40" spans="1:3" x14ac:dyDescent="0.3">
      <c r="A40" s="108"/>
      <c r="B40" s="108"/>
      <c r="C40" s="108"/>
    </row>
    <row r="41" spans="1:3" x14ac:dyDescent="0.3">
      <c r="A41" s="108"/>
      <c r="B41" s="108"/>
      <c r="C41" s="108"/>
    </row>
    <row r="42" spans="1:3" x14ac:dyDescent="0.3">
      <c r="A42" s="108"/>
      <c r="B42" s="108"/>
      <c r="C42" s="108"/>
    </row>
    <row r="43" spans="1:3" x14ac:dyDescent="0.3">
      <c r="A43" s="108"/>
      <c r="B43" s="108"/>
      <c r="C43" s="108"/>
    </row>
    <row r="44" spans="1:3" x14ac:dyDescent="0.3">
      <c r="A44" s="108"/>
      <c r="B44" s="108"/>
      <c r="C44" s="108"/>
    </row>
    <row r="45" spans="1:3" x14ac:dyDescent="0.3">
      <c r="A45" s="108"/>
      <c r="B45" s="108"/>
      <c r="C45" s="108"/>
    </row>
    <row r="46" spans="1:3" x14ac:dyDescent="0.3">
      <c r="A46" s="108"/>
      <c r="B46" s="108"/>
      <c r="C46" s="108"/>
    </row>
    <row r="47" spans="1:3" x14ac:dyDescent="0.3">
      <c r="A47" s="108"/>
      <c r="B47" s="108"/>
      <c r="C47" s="108"/>
    </row>
  </sheetData>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
  <sheetViews>
    <sheetView zoomScale="75" zoomScaleNormal="75" workbookViewId="0">
      <selection activeCell="L3" sqref="L3"/>
    </sheetView>
  </sheetViews>
  <sheetFormatPr defaultRowHeight="14.4" x14ac:dyDescent="0.3"/>
  <cols>
    <col min="1" max="1" width="16.109375" customWidth="1"/>
  </cols>
  <sheetData>
    <row r="1" spans="1:8" x14ac:dyDescent="0.3">
      <c r="A1" s="16" t="s">
        <v>483</v>
      </c>
      <c r="B1" s="16"/>
      <c r="C1" s="16"/>
      <c r="D1" s="16"/>
      <c r="E1" s="16"/>
    </row>
    <row r="2" spans="1:8" ht="15" x14ac:dyDescent="0.25">
      <c r="A2" s="16"/>
      <c r="B2" s="16"/>
      <c r="C2" s="16"/>
      <c r="D2" s="16"/>
      <c r="E2" s="16"/>
    </row>
    <row r="3" spans="1:8" ht="30" x14ac:dyDescent="0.25">
      <c r="A3" s="16"/>
      <c r="B3" s="16"/>
      <c r="C3" s="16"/>
      <c r="D3" s="16"/>
      <c r="E3" s="16"/>
      <c r="G3" s="43" t="s">
        <v>500</v>
      </c>
    </row>
    <row r="4" spans="1:8" ht="15" x14ac:dyDescent="0.25">
      <c r="A4" s="16"/>
      <c r="B4" s="16"/>
      <c r="C4" s="16"/>
      <c r="D4" s="16"/>
      <c r="E4" s="16"/>
    </row>
    <row r="5" spans="1:8" ht="15" x14ac:dyDescent="0.25">
      <c r="A5" s="108"/>
      <c r="B5" s="16" t="s">
        <v>492</v>
      </c>
      <c r="C5" s="16" t="s">
        <v>493</v>
      </c>
      <c r="D5" s="16" t="s">
        <v>494</v>
      </c>
      <c r="E5" s="16"/>
    </row>
    <row r="6" spans="1:8" ht="15" x14ac:dyDescent="0.25">
      <c r="A6" s="108" t="s">
        <v>142</v>
      </c>
      <c r="B6" s="18">
        <v>0.46200000000000002</v>
      </c>
      <c r="C6" s="18">
        <v>0.46200000000000002</v>
      </c>
      <c r="D6" s="18">
        <v>7.6999999999999999E-2</v>
      </c>
      <c r="E6" s="18">
        <f>SUM(B6:D6)</f>
        <v>1.0010000000000001</v>
      </c>
    </row>
    <row r="7" spans="1:8" ht="15" x14ac:dyDescent="0.25">
      <c r="A7" s="108" t="s">
        <v>150</v>
      </c>
      <c r="B7" s="18">
        <v>0.28599999999999998</v>
      </c>
      <c r="C7" s="18">
        <v>0.42899999999999999</v>
      </c>
      <c r="D7" s="18">
        <v>0.28599999999999998</v>
      </c>
      <c r="E7" s="18">
        <f t="shared" ref="E7:E34" si="0">SUM(B7:D7)</f>
        <v>1.0009999999999999</v>
      </c>
    </row>
    <row r="8" spans="1:8" x14ac:dyDescent="0.3">
      <c r="A8" s="108" t="s">
        <v>421</v>
      </c>
      <c r="B8" s="18">
        <v>0.71399999999999997</v>
      </c>
      <c r="C8" s="18">
        <v>0.28599999999999998</v>
      </c>
      <c r="D8" s="18">
        <v>0</v>
      </c>
      <c r="E8" s="18">
        <f t="shared" si="0"/>
        <v>1</v>
      </c>
    </row>
    <row r="9" spans="1:8" x14ac:dyDescent="0.3">
      <c r="A9" s="108" t="s">
        <v>466</v>
      </c>
      <c r="B9" s="18">
        <v>0.5</v>
      </c>
      <c r="C9" s="18">
        <v>0.125</v>
      </c>
      <c r="D9" s="18">
        <v>0.375</v>
      </c>
      <c r="E9" s="18">
        <f t="shared" si="0"/>
        <v>1</v>
      </c>
      <c r="H9" s="16"/>
    </row>
    <row r="10" spans="1:8" x14ac:dyDescent="0.3">
      <c r="A10" s="108" t="s">
        <v>144</v>
      </c>
      <c r="B10" s="18">
        <v>0.4</v>
      </c>
      <c r="C10" s="18">
        <v>0.6</v>
      </c>
      <c r="D10" s="18">
        <v>0</v>
      </c>
      <c r="E10" s="18">
        <f t="shared" si="0"/>
        <v>1</v>
      </c>
      <c r="H10" s="16"/>
    </row>
    <row r="11" spans="1:8" x14ac:dyDescent="0.3">
      <c r="A11" s="108" t="s">
        <v>131</v>
      </c>
      <c r="B11" s="18">
        <v>0.6</v>
      </c>
      <c r="C11" s="18">
        <v>0.4</v>
      </c>
      <c r="D11" s="18">
        <v>0</v>
      </c>
      <c r="E11" s="18">
        <f t="shared" si="0"/>
        <v>1</v>
      </c>
      <c r="H11" s="16"/>
    </row>
    <row r="12" spans="1:8" x14ac:dyDescent="0.3">
      <c r="A12" s="108" t="s">
        <v>109</v>
      </c>
      <c r="B12" s="18">
        <v>0.5</v>
      </c>
      <c r="C12" s="18">
        <v>0.5</v>
      </c>
      <c r="D12" s="18">
        <v>0</v>
      </c>
      <c r="E12" s="18">
        <f t="shared" si="0"/>
        <v>1</v>
      </c>
      <c r="H12" s="16"/>
    </row>
    <row r="13" spans="1:8" x14ac:dyDescent="0.3">
      <c r="A13" s="108" t="s">
        <v>119</v>
      </c>
      <c r="B13" s="18">
        <v>0.625</v>
      </c>
      <c r="C13" s="18">
        <v>0.375</v>
      </c>
      <c r="D13" s="18">
        <v>0</v>
      </c>
      <c r="E13" s="18">
        <f t="shared" si="0"/>
        <v>1</v>
      </c>
      <c r="H13" s="16"/>
    </row>
    <row r="14" spans="1:8" x14ac:dyDescent="0.3">
      <c r="A14" s="108" t="s">
        <v>136</v>
      </c>
      <c r="B14" s="18">
        <v>0.25</v>
      </c>
      <c r="C14" s="18">
        <v>0.75</v>
      </c>
      <c r="D14" s="18">
        <v>0</v>
      </c>
      <c r="E14" s="18">
        <f t="shared" si="0"/>
        <v>1</v>
      </c>
      <c r="H14" s="16"/>
    </row>
    <row r="15" spans="1:8" x14ac:dyDescent="0.3">
      <c r="A15" s="108" t="s">
        <v>450</v>
      </c>
      <c r="B15" s="18">
        <v>0.58799999999999997</v>
      </c>
      <c r="C15" s="18">
        <v>0.35299999999999998</v>
      </c>
      <c r="D15" s="18">
        <v>0</v>
      </c>
      <c r="E15" s="18">
        <f t="shared" si="0"/>
        <v>0.94099999999999995</v>
      </c>
      <c r="H15" s="16"/>
    </row>
    <row r="16" spans="1:8" x14ac:dyDescent="0.3">
      <c r="A16" s="108" t="s">
        <v>154</v>
      </c>
      <c r="B16" s="18">
        <v>0.48399999999999999</v>
      </c>
      <c r="C16" s="18">
        <v>0.32300000000000001</v>
      </c>
      <c r="D16" s="18">
        <v>0.129</v>
      </c>
      <c r="E16" s="18">
        <f t="shared" si="0"/>
        <v>0.93599999999999994</v>
      </c>
      <c r="H16" s="16"/>
    </row>
    <row r="17" spans="1:8" x14ac:dyDescent="0.3">
      <c r="A17" s="108" t="s">
        <v>148</v>
      </c>
      <c r="B17" s="18">
        <v>0.61499999999999999</v>
      </c>
      <c r="C17" s="18">
        <v>0.23100000000000001</v>
      </c>
      <c r="D17" s="18">
        <v>7.6999999999999999E-2</v>
      </c>
      <c r="E17" s="18">
        <f t="shared" si="0"/>
        <v>0.92299999999999993</v>
      </c>
      <c r="H17" s="16"/>
    </row>
    <row r="18" spans="1:8" x14ac:dyDescent="0.3">
      <c r="A18" s="108" t="s">
        <v>143</v>
      </c>
      <c r="B18" s="18">
        <v>0.4</v>
      </c>
      <c r="C18" s="18">
        <v>0.378</v>
      </c>
      <c r="D18" s="18">
        <v>0.13300000000000001</v>
      </c>
      <c r="E18" s="18">
        <f t="shared" si="0"/>
        <v>0.91100000000000003</v>
      </c>
      <c r="H18" s="16"/>
    </row>
    <row r="19" spans="1:8" x14ac:dyDescent="0.3">
      <c r="A19" s="108" t="s">
        <v>422</v>
      </c>
      <c r="B19" s="18">
        <v>0.32300000000000001</v>
      </c>
      <c r="C19" s="18">
        <v>0.48399999999999999</v>
      </c>
      <c r="D19" s="18">
        <v>9.7000000000000003E-2</v>
      </c>
      <c r="E19" s="18">
        <f t="shared" si="0"/>
        <v>0.90399999999999991</v>
      </c>
      <c r="H19" s="16"/>
    </row>
    <row r="20" spans="1:8" x14ac:dyDescent="0.3">
      <c r="A20" s="108" t="s">
        <v>155</v>
      </c>
      <c r="B20" s="18">
        <v>0.157</v>
      </c>
      <c r="C20" s="18">
        <v>0.49</v>
      </c>
      <c r="D20" s="18">
        <v>0.255</v>
      </c>
      <c r="E20" s="18">
        <f t="shared" si="0"/>
        <v>0.90200000000000002</v>
      </c>
      <c r="H20" s="16"/>
    </row>
    <row r="21" spans="1:8" x14ac:dyDescent="0.3">
      <c r="A21" s="108" t="s">
        <v>147</v>
      </c>
      <c r="B21" s="18">
        <v>0.35799999999999998</v>
      </c>
      <c r="C21" s="18">
        <v>0.47199999999999998</v>
      </c>
      <c r="D21" s="18">
        <v>5.7000000000000002E-2</v>
      </c>
      <c r="E21" s="18">
        <f t="shared" si="0"/>
        <v>0.88700000000000001</v>
      </c>
      <c r="H21" s="16"/>
    </row>
    <row r="22" spans="1:8" x14ac:dyDescent="0.3">
      <c r="A22" s="108" t="s">
        <v>153</v>
      </c>
      <c r="B22" s="18">
        <v>0.375</v>
      </c>
      <c r="C22" s="18">
        <v>0.438</v>
      </c>
      <c r="D22" s="18">
        <v>6.3E-2</v>
      </c>
      <c r="E22" s="18">
        <f t="shared" si="0"/>
        <v>0.87599999999999989</v>
      </c>
      <c r="H22" s="16"/>
    </row>
    <row r="23" spans="1:8" x14ac:dyDescent="0.3">
      <c r="A23" s="108" t="s">
        <v>133</v>
      </c>
      <c r="B23" s="18">
        <v>0.36799999999999999</v>
      </c>
      <c r="C23" s="18">
        <v>0.42099999999999999</v>
      </c>
      <c r="D23" s="18">
        <v>7.0000000000000007E-2</v>
      </c>
      <c r="E23" s="18">
        <f>SUM(B23:D23)</f>
        <v>0.85899999999999999</v>
      </c>
      <c r="H23" s="16"/>
    </row>
    <row r="24" spans="1:8" x14ac:dyDescent="0.3">
      <c r="A24" s="108" t="s">
        <v>451</v>
      </c>
      <c r="B24" s="18">
        <v>0.38100000000000001</v>
      </c>
      <c r="C24" s="18">
        <v>0.42899999999999999</v>
      </c>
      <c r="D24" s="18">
        <v>4.8000000000000001E-2</v>
      </c>
      <c r="E24" s="18">
        <f t="shared" si="0"/>
        <v>0.8580000000000001</v>
      </c>
      <c r="H24" s="16"/>
    </row>
    <row r="25" spans="1:8" x14ac:dyDescent="0.3">
      <c r="A25" s="108" t="s">
        <v>425</v>
      </c>
      <c r="B25" s="18">
        <v>0.38100000000000001</v>
      </c>
      <c r="C25" s="18">
        <v>0.38100000000000001</v>
      </c>
      <c r="D25" s="18">
        <v>9.5000000000000001E-2</v>
      </c>
      <c r="E25" s="18">
        <f t="shared" si="0"/>
        <v>0.85699999999999998</v>
      </c>
      <c r="H25" s="16"/>
    </row>
    <row r="26" spans="1:8" x14ac:dyDescent="0.3">
      <c r="A26" s="108" t="s">
        <v>103</v>
      </c>
      <c r="B26" s="18">
        <v>0.42399999999999999</v>
      </c>
      <c r="C26" s="18">
        <v>0.36399999999999999</v>
      </c>
      <c r="D26" s="18">
        <v>6.0999999999999999E-2</v>
      </c>
      <c r="E26" s="18">
        <f>SUM(B26:D26)</f>
        <v>0.84899999999999998</v>
      </c>
      <c r="H26" s="16"/>
    </row>
    <row r="27" spans="1:8" x14ac:dyDescent="0.3">
      <c r="A27" s="108" t="s">
        <v>121</v>
      </c>
      <c r="B27" s="18">
        <v>0.46200000000000002</v>
      </c>
      <c r="C27" s="18">
        <v>0.308</v>
      </c>
      <c r="D27" s="18">
        <v>7.6999999999999999E-2</v>
      </c>
      <c r="E27" s="18">
        <f t="shared" si="0"/>
        <v>0.84699999999999998</v>
      </c>
      <c r="H27" s="16"/>
    </row>
    <row r="28" spans="1:8" x14ac:dyDescent="0.3">
      <c r="A28" s="108" t="s">
        <v>137</v>
      </c>
      <c r="B28" s="18">
        <v>0.51300000000000001</v>
      </c>
      <c r="C28" s="18">
        <v>0.28199999999999997</v>
      </c>
      <c r="D28" s="18">
        <v>5.0999999999999997E-2</v>
      </c>
      <c r="E28" s="18">
        <f t="shared" si="0"/>
        <v>0.84599999999999997</v>
      </c>
      <c r="H28" s="16"/>
    </row>
    <row r="29" spans="1:8" x14ac:dyDescent="0.3">
      <c r="A29" s="108" t="s">
        <v>454</v>
      </c>
      <c r="B29" s="18">
        <v>0.5</v>
      </c>
      <c r="C29" s="18">
        <v>0.316</v>
      </c>
      <c r="D29" s="18">
        <v>2.5999999999999999E-2</v>
      </c>
      <c r="E29" s="18">
        <f>SUM(B29:D29)</f>
        <v>0.84200000000000008</v>
      </c>
      <c r="H29" s="16"/>
    </row>
    <row r="30" spans="1:8" x14ac:dyDescent="0.3">
      <c r="A30" s="108" t="s">
        <v>152</v>
      </c>
      <c r="B30" s="18">
        <v>0.42099999999999999</v>
      </c>
      <c r="C30" s="18">
        <v>0.26300000000000001</v>
      </c>
      <c r="D30" s="18">
        <v>0.158</v>
      </c>
      <c r="E30" s="18">
        <f t="shared" si="0"/>
        <v>0.84199999999999997</v>
      </c>
      <c r="H30" s="16"/>
    </row>
    <row r="31" spans="1:8" x14ac:dyDescent="0.3">
      <c r="A31" s="108" t="s">
        <v>125</v>
      </c>
      <c r="B31" s="18">
        <v>0.45800000000000002</v>
      </c>
      <c r="C31" s="18">
        <v>0.375</v>
      </c>
      <c r="D31" s="18">
        <v>0</v>
      </c>
      <c r="E31" s="18">
        <f>SUM(B31:D31)</f>
        <v>0.83299999999999996</v>
      </c>
      <c r="H31" s="16"/>
    </row>
    <row r="32" spans="1:8" x14ac:dyDescent="0.3">
      <c r="A32" s="108" t="s">
        <v>110</v>
      </c>
      <c r="B32" s="18">
        <v>0.61099999999999999</v>
      </c>
      <c r="C32" s="18">
        <v>0.222</v>
      </c>
      <c r="D32" s="18">
        <v>0</v>
      </c>
      <c r="E32" s="18">
        <f t="shared" si="0"/>
        <v>0.83299999999999996</v>
      </c>
      <c r="H32" s="16"/>
    </row>
    <row r="33" spans="1:8" x14ac:dyDescent="0.3">
      <c r="A33" s="108" t="s">
        <v>452</v>
      </c>
      <c r="B33" s="18">
        <v>0.47099999999999997</v>
      </c>
      <c r="C33" s="18">
        <v>0.23499999999999999</v>
      </c>
      <c r="D33" s="18">
        <v>0.11799999999999999</v>
      </c>
      <c r="E33" s="18">
        <f>SUM(B33:D33)</f>
        <v>0.82399999999999995</v>
      </c>
      <c r="H33" s="16"/>
    </row>
    <row r="34" spans="1:8" x14ac:dyDescent="0.3">
      <c r="A34" s="108" t="s">
        <v>141</v>
      </c>
      <c r="B34" s="18">
        <v>0.25</v>
      </c>
      <c r="C34" s="18">
        <v>0.375</v>
      </c>
      <c r="D34" s="18">
        <v>0.188</v>
      </c>
      <c r="E34" s="18">
        <f t="shared" si="0"/>
        <v>0.81299999999999994</v>
      </c>
      <c r="H34" s="16"/>
    </row>
    <row r="35" spans="1:8" x14ac:dyDescent="0.3">
      <c r="A35" s="108" t="s">
        <v>130</v>
      </c>
      <c r="B35" s="18">
        <v>0.35599999999999998</v>
      </c>
      <c r="C35" s="18">
        <v>0.38500000000000001</v>
      </c>
      <c r="D35" s="18">
        <v>6.7000000000000004E-2</v>
      </c>
      <c r="E35" s="18">
        <f>SUM(B35:D35)</f>
        <v>0.80800000000000005</v>
      </c>
      <c r="H35" s="16"/>
    </row>
    <row r="36" spans="1:8" x14ac:dyDescent="0.3">
      <c r="A36" s="108" t="s">
        <v>82</v>
      </c>
      <c r="B36" s="18">
        <v>0.2</v>
      </c>
      <c r="C36" s="18">
        <v>0.4</v>
      </c>
      <c r="D36" s="18">
        <v>0.2</v>
      </c>
      <c r="E36" s="18">
        <f>SUM(B36:D36)</f>
        <v>0.8</v>
      </c>
      <c r="H36" s="16"/>
    </row>
    <row r="37" spans="1:8" x14ac:dyDescent="0.3">
      <c r="A37" s="108" t="s">
        <v>124</v>
      </c>
      <c r="B37" s="18">
        <v>0.51500000000000001</v>
      </c>
      <c r="C37" s="18">
        <v>0.27300000000000002</v>
      </c>
      <c r="D37" s="18">
        <v>0</v>
      </c>
      <c r="E37" s="18"/>
      <c r="H37" s="16"/>
    </row>
    <row r="38" spans="1:8" x14ac:dyDescent="0.3">
      <c r="A38" s="108" t="s">
        <v>424</v>
      </c>
      <c r="B38" s="18">
        <v>0.33300000000000002</v>
      </c>
      <c r="C38" s="18">
        <v>0.44400000000000001</v>
      </c>
      <c r="D38" s="18">
        <v>0</v>
      </c>
      <c r="E38" s="18"/>
      <c r="H38" s="16"/>
    </row>
    <row r="39" spans="1:8" x14ac:dyDescent="0.3">
      <c r="A39" s="108" t="s">
        <v>107</v>
      </c>
      <c r="B39" s="18">
        <v>0.378</v>
      </c>
      <c r="C39" s="18">
        <v>0.378</v>
      </c>
      <c r="D39" s="18">
        <v>0</v>
      </c>
      <c r="E39" s="18"/>
      <c r="H39" s="16"/>
    </row>
    <row r="40" spans="1:8" x14ac:dyDescent="0.3">
      <c r="A40" s="108" t="s">
        <v>123</v>
      </c>
      <c r="B40" s="18">
        <v>0.45</v>
      </c>
      <c r="C40" s="18">
        <v>0.3</v>
      </c>
      <c r="D40" s="18">
        <v>0</v>
      </c>
      <c r="E40" s="18"/>
      <c r="H40" s="16"/>
    </row>
    <row r="41" spans="1:8" x14ac:dyDescent="0.3">
      <c r="A41" s="108" t="s">
        <v>102</v>
      </c>
      <c r="B41" s="18">
        <v>0.5</v>
      </c>
      <c r="C41" s="18">
        <v>0.25</v>
      </c>
      <c r="D41" s="18">
        <v>0</v>
      </c>
      <c r="E41" s="18"/>
      <c r="H41" s="16"/>
    </row>
    <row r="42" spans="1:8" x14ac:dyDescent="0.3">
      <c r="A42" s="108" t="s">
        <v>453</v>
      </c>
      <c r="B42" s="18">
        <v>0.35</v>
      </c>
      <c r="C42" s="18">
        <v>0.2</v>
      </c>
      <c r="D42" s="18">
        <v>0.2</v>
      </c>
      <c r="E42" s="18"/>
      <c r="H42" s="16"/>
    </row>
    <row r="43" spans="1:8" x14ac:dyDescent="0.3">
      <c r="A43" s="108" t="s">
        <v>94</v>
      </c>
      <c r="B43" s="18">
        <v>0.51900000000000002</v>
      </c>
      <c r="C43" s="18">
        <v>0.222</v>
      </c>
      <c r="D43" s="18">
        <v>0</v>
      </c>
      <c r="E43" s="18"/>
      <c r="H43" s="16"/>
    </row>
    <row r="44" spans="1:8" x14ac:dyDescent="0.3">
      <c r="A44" s="108" t="s">
        <v>120</v>
      </c>
      <c r="B44" s="18">
        <v>0.27300000000000002</v>
      </c>
      <c r="C44" s="18">
        <v>0.45500000000000002</v>
      </c>
      <c r="D44" s="18">
        <v>0</v>
      </c>
      <c r="E44" s="18"/>
      <c r="H44" s="16"/>
    </row>
    <row r="45" spans="1:8" x14ac:dyDescent="0.3">
      <c r="A45" s="108" t="s">
        <v>85</v>
      </c>
      <c r="B45" s="18">
        <v>0.58599999999999997</v>
      </c>
      <c r="C45" s="18">
        <v>0.13800000000000001</v>
      </c>
      <c r="D45" s="18">
        <v>0</v>
      </c>
      <c r="E45" s="18"/>
      <c r="H45" s="16"/>
    </row>
    <row r="46" spans="1:8" x14ac:dyDescent="0.3">
      <c r="A46" s="108" t="s">
        <v>118</v>
      </c>
      <c r="B46" s="18">
        <v>0.4</v>
      </c>
      <c r="C46" s="18">
        <v>0.24</v>
      </c>
      <c r="D46" s="18">
        <v>0.08</v>
      </c>
      <c r="E46" s="18"/>
      <c r="H46" s="16"/>
    </row>
    <row r="47" spans="1:8" x14ac:dyDescent="0.3">
      <c r="A47" s="108" t="s">
        <v>128</v>
      </c>
      <c r="B47" s="18">
        <v>0.214</v>
      </c>
      <c r="C47" s="18">
        <v>0.5</v>
      </c>
      <c r="D47" s="18">
        <v>0</v>
      </c>
      <c r="E47" s="18"/>
      <c r="H47" s="16"/>
    </row>
    <row r="48" spans="1:8" x14ac:dyDescent="0.3">
      <c r="A48" s="108" t="s">
        <v>92</v>
      </c>
      <c r="B48" s="18">
        <v>0.29399999999999998</v>
      </c>
      <c r="C48" s="18">
        <v>0.41199999999999998</v>
      </c>
      <c r="D48" s="18">
        <v>0</v>
      </c>
      <c r="E48" s="18"/>
      <c r="H48" s="16"/>
    </row>
    <row r="49" spans="1:8" x14ac:dyDescent="0.3">
      <c r="A49" s="108" t="s">
        <v>140</v>
      </c>
      <c r="B49" s="18">
        <v>0.47099999999999997</v>
      </c>
      <c r="C49" s="18">
        <v>0.23499999999999999</v>
      </c>
      <c r="D49" s="18">
        <v>0</v>
      </c>
      <c r="E49" s="18"/>
      <c r="H49" s="16"/>
    </row>
    <row r="50" spans="1:8" x14ac:dyDescent="0.3">
      <c r="A50" s="108" t="s">
        <v>122</v>
      </c>
      <c r="B50" s="18">
        <v>0.29399999999999998</v>
      </c>
      <c r="C50" s="18">
        <v>0.35299999999999998</v>
      </c>
      <c r="D50" s="18">
        <v>5.8999999999999997E-2</v>
      </c>
      <c r="E50" s="18"/>
      <c r="H50" s="16"/>
    </row>
    <row r="51" spans="1:8" x14ac:dyDescent="0.3">
      <c r="A51" s="108" t="s">
        <v>115</v>
      </c>
      <c r="B51" s="18">
        <v>0.43099999999999999</v>
      </c>
      <c r="C51" s="18">
        <v>0.255</v>
      </c>
      <c r="D51" s="18">
        <v>0.02</v>
      </c>
      <c r="E51" s="18"/>
      <c r="H51" s="16"/>
    </row>
    <row r="52" spans="1:8" x14ac:dyDescent="0.3">
      <c r="A52" s="108" t="s">
        <v>101</v>
      </c>
      <c r="B52" s="18">
        <v>0.5</v>
      </c>
      <c r="C52" s="18">
        <v>0.16700000000000001</v>
      </c>
      <c r="D52" s="18">
        <v>3.3000000000000002E-2</v>
      </c>
      <c r="E52" s="18"/>
      <c r="H52" s="16"/>
    </row>
    <row r="53" spans="1:8" x14ac:dyDescent="0.3">
      <c r="A53" s="108" t="s">
        <v>116</v>
      </c>
      <c r="B53" s="18">
        <v>0.46200000000000002</v>
      </c>
      <c r="C53" s="18">
        <v>0.154</v>
      </c>
      <c r="D53" s="18">
        <v>7.6999999999999999E-2</v>
      </c>
      <c r="E53" s="18"/>
      <c r="H53" s="16"/>
    </row>
    <row r="54" spans="1:8" x14ac:dyDescent="0.3">
      <c r="A54" s="108" t="s">
        <v>90</v>
      </c>
      <c r="B54" s="18">
        <v>0.44400000000000001</v>
      </c>
      <c r="C54" s="18">
        <v>0.222</v>
      </c>
      <c r="D54" s="18">
        <v>0</v>
      </c>
      <c r="E54" s="18"/>
      <c r="H54" s="16"/>
    </row>
    <row r="55" spans="1:8" x14ac:dyDescent="0.3">
      <c r="A55" s="108" t="s">
        <v>111</v>
      </c>
      <c r="B55" s="18">
        <v>0.25</v>
      </c>
      <c r="C55" s="18">
        <v>0.375</v>
      </c>
      <c r="D55" s="18">
        <v>0</v>
      </c>
      <c r="E55" s="18"/>
      <c r="H55" s="16"/>
    </row>
    <row r="56" spans="1:8" x14ac:dyDescent="0.3">
      <c r="A56" s="108" t="s">
        <v>87</v>
      </c>
      <c r="B56" s="18">
        <v>0.5</v>
      </c>
      <c r="C56" s="18">
        <v>0.125</v>
      </c>
      <c r="D56" s="18">
        <v>0</v>
      </c>
      <c r="E56" s="18"/>
      <c r="H56" s="16"/>
    </row>
    <row r="57" spans="1:8" x14ac:dyDescent="0.3">
      <c r="A57" s="108" t="s">
        <v>98</v>
      </c>
      <c r="B57" s="18">
        <v>0.47499999999999998</v>
      </c>
      <c r="C57" s="18">
        <v>0.11899999999999999</v>
      </c>
      <c r="D57" s="18">
        <v>1.7000000000000001E-2</v>
      </c>
      <c r="E57" s="18"/>
      <c r="H57" s="16"/>
    </row>
    <row r="58" spans="1:8" x14ac:dyDescent="0.3">
      <c r="A58" s="108" t="s">
        <v>88</v>
      </c>
      <c r="B58" s="18">
        <v>0.33300000000000002</v>
      </c>
      <c r="C58" s="18">
        <v>0.27800000000000002</v>
      </c>
      <c r="D58" s="18">
        <v>0</v>
      </c>
      <c r="E58" s="18"/>
      <c r="H58" s="16"/>
    </row>
    <row r="59" spans="1:8" x14ac:dyDescent="0.3">
      <c r="A59" s="108" t="s">
        <v>86</v>
      </c>
      <c r="B59" s="18">
        <v>0.5</v>
      </c>
      <c r="C59" s="18">
        <v>0.111</v>
      </c>
      <c r="D59" s="18">
        <v>0</v>
      </c>
      <c r="E59" s="18"/>
      <c r="H59" s="16"/>
    </row>
    <row r="60" spans="1:8" x14ac:dyDescent="0.3">
      <c r="A60" s="108" t="s">
        <v>71</v>
      </c>
      <c r="B60" s="18">
        <v>0.375</v>
      </c>
      <c r="C60" s="18">
        <v>0.219</v>
      </c>
      <c r="D60" s="18">
        <v>0</v>
      </c>
      <c r="E60" s="18"/>
      <c r="H60" s="16"/>
    </row>
    <row r="61" spans="1:8" x14ac:dyDescent="0.3">
      <c r="A61" s="108" t="s">
        <v>100</v>
      </c>
      <c r="B61" s="18">
        <v>0.40699999999999997</v>
      </c>
      <c r="C61" s="18">
        <v>0.185</v>
      </c>
      <c r="D61" s="18">
        <v>0</v>
      </c>
      <c r="E61" s="18"/>
      <c r="H61" s="16"/>
    </row>
    <row r="62" spans="1:8" x14ac:dyDescent="0.3">
      <c r="A62" s="108" t="s">
        <v>126</v>
      </c>
      <c r="B62" s="18">
        <v>0.41699999999999998</v>
      </c>
      <c r="C62" s="18">
        <v>0.16700000000000001</v>
      </c>
      <c r="D62" s="18">
        <v>0</v>
      </c>
      <c r="E62" s="18"/>
      <c r="H62" s="16"/>
    </row>
    <row r="63" spans="1:8" x14ac:dyDescent="0.3">
      <c r="A63" s="108" t="s">
        <v>84</v>
      </c>
      <c r="B63" s="18">
        <v>0.316</v>
      </c>
      <c r="C63" s="18">
        <v>0.21099999999999999</v>
      </c>
      <c r="D63" s="18">
        <v>5.2999999999999999E-2</v>
      </c>
      <c r="E63" s="18"/>
      <c r="H63" s="16"/>
    </row>
    <row r="64" spans="1:8" x14ac:dyDescent="0.3">
      <c r="A64" s="108" t="s">
        <v>91</v>
      </c>
      <c r="B64" s="18">
        <v>0.21099999999999999</v>
      </c>
      <c r="C64" s="18">
        <v>0.36799999999999999</v>
      </c>
      <c r="D64" s="18">
        <v>0</v>
      </c>
      <c r="E64" s="18"/>
      <c r="H64" s="16"/>
    </row>
    <row r="65" spans="1:8" x14ac:dyDescent="0.3">
      <c r="A65" s="108" t="s">
        <v>93</v>
      </c>
      <c r="B65" s="18">
        <v>0.52200000000000002</v>
      </c>
      <c r="C65" s="18">
        <v>4.2999999999999997E-2</v>
      </c>
      <c r="D65" s="18">
        <v>0</v>
      </c>
      <c r="E65" s="18"/>
      <c r="H65" s="16"/>
    </row>
    <row r="66" spans="1:8" x14ac:dyDescent="0.3">
      <c r="A66" s="16" t="s">
        <v>77</v>
      </c>
      <c r="B66" s="18">
        <v>0.38200000000000001</v>
      </c>
      <c r="C66" s="18">
        <v>0.14699999999999999</v>
      </c>
      <c r="D66" s="18">
        <v>2.9000000000000001E-2</v>
      </c>
      <c r="E66" s="18"/>
      <c r="H66" s="16"/>
    </row>
    <row r="67" spans="1:8" x14ac:dyDescent="0.3">
      <c r="A67" s="16" t="s">
        <v>76</v>
      </c>
      <c r="B67" s="18">
        <v>0.44400000000000001</v>
      </c>
      <c r="C67" s="18">
        <v>0.111</v>
      </c>
      <c r="D67" s="18">
        <v>0</v>
      </c>
      <c r="E67" s="18"/>
      <c r="H67" s="16"/>
    </row>
    <row r="68" spans="1:8" x14ac:dyDescent="0.3">
      <c r="A68" s="16" t="s">
        <v>105</v>
      </c>
      <c r="B68" s="18">
        <v>0.34699999999999998</v>
      </c>
      <c r="C68" s="18">
        <v>0.20399999999999999</v>
      </c>
      <c r="D68" s="18">
        <v>0</v>
      </c>
      <c r="E68" s="18"/>
      <c r="H68" s="16"/>
    </row>
    <row r="69" spans="1:8" x14ac:dyDescent="0.3">
      <c r="A69" s="16" t="s">
        <v>66</v>
      </c>
      <c r="B69" s="18">
        <v>0.45500000000000002</v>
      </c>
      <c r="C69" s="18">
        <v>9.0999999999999998E-2</v>
      </c>
      <c r="D69" s="18">
        <v>0</v>
      </c>
      <c r="E69" s="18"/>
      <c r="H69" s="16"/>
    </row>
    <row r="70" spans="1:8" x14ac:dyDescent="0.3">
      <c r="A70" s="16" t="s">
        <v>96</v>
      </c>
      <c r="B70" s="18">
        <v>0.48099999999999998</v>
      </c>
      <c r="C70" s="18">
        <v>3.6999999999999998E-2</v>
      </c>
      <c r="D70" s="18">
        <v>0</v>
      </c>
      <c r="E70" s="18"/>
      <c r="H70" s="16"/>
    </row>
    <row r="71" spans="1:8" x14ac:dyDescent="0.3">
      <c r="A71" s="16" t="s">
        <v>112</v>
      </c>
      <c r="B71" s="18">
        <v>0.33300000000000002</v>
      </c>
      <c r="C71" s="18">
        <v>0.16700000000000001</v>
      </c>
      <c r="D71" s="18">
        <v>0</v>
      </c>
      <c r="E71" s="18"/>
      <c r="H71" s="16"/>
    </row>
    <row r="72" spans="1:8" x14ac:dyDescent="0.3">
      <c r="A72" s="16" t="s">
        <v>106</v>
      </c>
      <c r="B72" s="18">
        <v>0.39</v>
      </c>
      <c r="C72" s="18">
        <v>9.8000000000000004E-2</v>
      </c>
      <c r="D72" s="18">
        <v>0</v>
      </c>
      <c r="E72" s="18"/>
      <c r="H72" s="16"/>
    </row>
    <row r="73" spans="1:8" x14ac:dyDescent="0.3">
      <c r="A73" s="16" t="s">
        <v>104</v>
      </c>
      <c r="B73" s="18">
        <v>0.41399999999999998</v>
      </c>
      <c r="C73" s="18">
        <v>3.4000000000000002E-2</v>
      </c>
      <c r="D73" s="18">
        <v>3.4000000000000002E-2</v>
      </c>
      <c r="E73" s="18"/>
      <c r="H73" s="16"/>
    </row>
    <row r="74" spans="1:8" x14ac:dyDescent="0.3">
      <c r="A74" s="16" t="s">
        <v>72</v>
      </c>
      <c r="B74" s="18">
        <v>0.38400000000000001</v>
      </c>
      <c r="C74" s="18">
        <v>8.2000000000000003E-2</v>
      </c>
      <c r="D74" s="18">
        <v>1.4E-2</v>
      </c>
      <c r="E74" s="18"/>
      <c r="H74" s="16"/>
    </row>
    <row r="75" spans="1:8" x14ac:dyDescent="0.3">
      <c r="A75" s="16" t="s">
        <v>113</v>
      </c>
      <c r="B75" s="18">
        <v>0.36699999999999999</v>
      </c>
      <c r="C75" s="18">
        <v>0.1</v>
      </c>
      <c r="D75" s="18">
        <v>0</v>
      </c>
      <c r="E75" s="18"/>
      <c r="H75" s="16"/>
    </row>
    <row r="76" spans="1:8" x14ac:dyDescent="0.3">
      <c r="A76" s="16" t="s">
        <v>70</v>
      </c>
      <c r="B76" s="18">
        <v>0.308</v>
      </c>
      <c r="C76" s="18">
        <v>0.154</v>
      </c>
      <c r="D76" s="18">
        <v>0</v>
      </c>
      <c r="E76" s="18"/>
      <c r="H76" s="16"/>
    </row>
    <row r="77" spans="1:8" x14ac:dyDescent="0.3">
      <c r="A77" s="16" t="s">
        <v>58</v>
      </c>
      <c r="B77" s="18">
        <v>0.29799999999999999</v>
      </c>
      <c r="C77" s="18">
        <v>0.158</v>
      </c>
      <c r="D77" s="18">
        <v>0</v>
      </c>
      <c r="E77" s="18"/>
      <c r="H77" s="16"/>
    </row>
    <row r="78" spans="1:8" x14ac:dyDescent="0.3">
      <c r="A78" s="16" t="s">
        <v>114</v>
      </c>
      <c r="B78" s="18">
        <v>0.27300000000000002</v>
      </c>
      <c r="C78" s="18">
        <v>9.0999999999999998E-2</v>
      </c>
      <c r="D78" s="18">
        <v>9.0999999999999998E-2</v>
      </c>
      <c r="E78" s="18"/>
      <c r="H78" s="16"/>
    </row>
    <row r="79" spans="1:8" x14ac:dyDescent="0.3">
      <c r="A79" s="16" t="s">
        <v>67</v>
      </c>
      <c r="B79" s="18">
        <v>0.35699999999999998</v>
      </c>
      <c r="C79" s="18">
        <v>7.0999999999999994E-2</v>
      </c>
      <c r="D79" s="18">
        <v>1.4E-2</v>
      </c>
      <c r="E79" s="18"/>
      <c r="H79" s="16"/>
    </row>
    <row r="80" spans="1:8" x14ac:dyDescent="0.3">
      <c r="A80" s="16" t="s">
        <v>485</v>
      </c>
      <c r="B80" s="18">
        <v>0.14299999999999999</v>
      </c>
      <c r="C80" s="18">
        <v>0.28599999999999998</v>
      </c>
      <c r="D80" s="18">
        <v>0</v>
      </c>
      <c r="E80" s="18"/>
      <c r="H80" s="16"/>
    </row>
    <row r="81" spans="1:8" x14ac:dyDescent="0.3">
      <c r="A81" s="16" t="s">
        <v>44</v>
      </c>
      <c r="B81" s="18">
        <v>0.14299999999999999</v>
      </c>
      <c r="C81" s="18">
        <v>0.28599999999999998</v>
      </c>
      <c r="D81" s="18">
        <v>0</v>
      </c>
      <c r="E81" s="18"/>
      <c r="H81" s="16"/>
    </row>
    <row r="82" spans="1:8" x14ac:dyDescent="0.3">
      <c r="A82" s="16" t="s">
        <v>75</v>
      </c>
      <c r="B82" s="18">
        <v>0.28599999999999998</v>
      </c>
      <c r="C82" s="18">
        <v>7.0999999999999994E-2</v>
      </c>
      <c r="D82" s="18">
        <v>7.0999999999999994E-2</v>
      </c>
      <c r="E82" s="18"/>
      <c r="H82" s="16"/>
    </row>
    <row r="83" spans="1:8" x14ac:dyDescent="0.3">
      <c r="A83" s="16" t="s">
        <v>50</v>
      </c>
      <c r="B83" s="18">
        <v>0.27300000000000002</v>
      </c>
      <c r="C83" s="18">
        <v>9.0999999999999998E-2</v>
      </c>
      <c r="D83" s="18">
        <v>4.4999999999999998E-2</v>
      </c>
      <c r="E83" s="18"/>
      <c r="H83" s="16"/>
    </row>
    <row r="84" spans="1:8" s="16" customFormat="1" x14ac:dyDescent="0.3">
      <c r="B84" s="18"/>
      <c r="C84" s="18"/>
      <c r="D84" s="18"/>
      <c r="E84" s="18"/>
    </row>
    <row r="85" spans="1:8" s="16" customFormat="1" x14ac:dyDescent="0.3">
      <c r="B85" s="16" t="s">
        <v>492</v>
      </c>
      <c r="C85" s="16" t="s">
        <v>493</v>
      </c>
      <c r="D85" s="16" t="s">
        <v>494</v>
      </c>
      <c r="E85" s="18"/>
    </row>
    <row r="86" spans="1:8" x14ac:dyDescent="0.3">
      <c r="A86" s="16" t="s">
        <v>73</v>
      </c>
      <c r="B86" s="18">
        <v>0.14299999999999999</v>
      </c>
      <c r="C86" s="18">
        <v>0.22900000000000001</v>
      </c>
      <c r="D86" s="18">
        <v>2.9000000000000001E-2</v>
      </c>
      <c r="E86" s="18"/>
      <c r="H86" s="16"/>
    </row>
    <row r="87" spans="1:8" x14ac:dyDescent="0.3">
      <c r="A87" s="16" t="s">
        <v>69</v>
      </c>
      <c r="B87" s="18">
        <v>0.26700000000000002</v>
      </c>
      <c r="C87" s="18">
        <v>0.13300000000000001</v>
      </c>
      <c r="D87" s="18">
        <v>0</v>
      </c>
      <c r="E87" s="18"/>
      <c r="H87" s="16"/>
    </row>
    <row r="88" spans="1:8" x14ac:dyDescent="0.3">
      <c r="A88" s="16" t="s">
        <v>423</v>
      </c>
      <c r="B88" s="18">
        <v>0.222</v>
      </c>
      <c r="C88" s="18">
        <v>0</v>
      </c>
      <c r="D88" s="18">
        <v>0.16700000000000001</v>
      </c>
      <c r="E88" s="18"/>
      <c r="H88" s="16"/>
    </row>
    <row r="89" spans="1:8" x14ac:dyDescent="0.3">
      <c r="A89" s="16" t="s">
        <v>45</v>
      </c>
      <c r="B89" s="18">
        <v>0.308</v>
      </c>
      <c r="C89" s="18">
        <v>7.6999999999999999E-2</v>
      </c>
      <c r="D89" s="18">
        <v>0</v>
      </c>
      <c r="E89" s="18"/>
      <c r="H89" s="16"/>
    </row>
    <row r="90" spans="1:8" x14ac:dyDescent="0.3">
      <c r="A90" s="16" t="s">
        <v>426</v>
      </c>
      <c r="B90" s="18">
        <v>0.192</v>
      </c>
      <c r="C90" s="18">
        <v>7.6999999999999999E-2</v>
      </c>
      <c r="D90" s="18">
        <v>0.115</v>
      </c>
      <c r="E90" s="18"/>
      <c r="H90" s="16"/>
    </row>
    <row r="91" spans="1:8" x14ac:dyDescent="0.3">
      <c r="A91" s="16" t="s">
        <v>108</v>
      </c>
      <c r="B91" s="18">
        <v>0.27300000000000002</v>
      </c>
      <c r="C91" s="18">
        <v>9.0999999999999998E-2</v>
      </c>
      <c r="D91" s="18">
        <v>0</v>
      </c>
      <c r="E91" s="18"/>
      <c r="H91" s="16"/>
    </row>
    <row r="92" spans="1:8" x14ac:dyDescent="0.3">
      <c r="A92" s="16" t="s">
        <v>49</v>
      </c>
      <c r="B92" s="18">
        <v>0.28599999999999998</v>
      </c>
      <c r="C92" s="18">
        <v>7.0999999999999994E-2</v>
      </c>
      <c r="D92" s="18">
        <v>0</v>
      </c>
      <c r="E92" s="18"/>
      <c r="H92" s="16"/>
    </row>
    <row r="93" spans="1:8" x14ac:dyDescent="0.3">
      <c r="A93" s="16" t="s">
        <v>47</v>
      </c>
      <c r="B93" s="18">
        <v>0.214</v>
      </c>
      <c r="C93" s="18">
        <v>0.14299999999999999</v>
      </c>
      <c r="D93" s="18">
        <v>0</v>
      </c>
      <c r="E93" s="18"/>
      <c r="H93" s="16"/>
    </row>
    <row r="94" spans="1:8" x14ac:dyDescent="0.3">
      <c r="A94" s="16" t="s">
        <v>37</v>
      </c>
      <c r="B94" s="18">
        <v>0.23499999999999999</v>
      </c>
      <c r="C94" s="18">
        <v>0.11799999999999999</v>
      </c>
      <c r="D94" s="18">
        <v>0</v>
      </c>
      <c r="E94" s="18"/>
      <c r="H94" s="16"/>
    </row>
    <row r="95" spans="1:8" x14ac:dyDescent="0.3">
      <c r="A95" s="16" t="s">
        <v>79</v>
      </c>
      <c r="B95" s="18">
        <v>0.25</v>
      </c>
      <c r="C95" s="18">
        <v>8.3000000000000004E-2</v>
      </c>
      <c r="D95" s="18">
        <v>0</v>
      </c>
      <c r="E95" s="18"/>
      <c r="H95" s="16"/>
    </row>
    <row r="96" spans="1:8" x14ac:dyDescent="0.3">
      <c r="A96" s="16" t="s">
        <v>43</v>
      </c>
      <c r="B96" s="18">
        <v>0.25</v>
      </c>
      <c r="C96" s="18">
        <v>0</v>
      </c>
      <c r="D96" s="18">
        <v>8.3000000000000004E-2</v>
      </c>
      <c r="E96" s="18"/>
      <c r="H96" s="16"/>
    </row>
    <row r="97" spans="1:8" x14ac:dyDescent="0.3">
      <c r="A97" s="16" t="s">
        <v>52</v>
      </c>
      <c r="B97" s="18">
        <v>0.22700000000000001</v>
      </c>
      <c r="C97" s="18">
        <v>4.4999999999999998E-2</v>
      </c>
      <c r="D97" s="18">
        <v>2.3E-2</v>
      </c>
      <c r="E97" s="18"/>
      <c r="H97" s="16"/>
    </row>
    <row r="98" spans="1:8" x14ac:dyDescent="0.3">
      <c r="A98" s="16" t="s">
        <v>427</v>
      </c>
      <c r="B98" s="18">
        <v>0.184</v>
      </c>
      <c r="C98" s="18">
        <v>7.9000000000000001E-2</v>
      </c>
      <c r="D98" s="18">
        <v>2.5999999999999999E-2</v>
      </c>
      <c r="E98" s="18"/>
      <c r="H98" s="16"/>
    </row>
    <row r="99" spans="1:8" x14ac:dyDescent="0.3">
      <c r="A99" s="16" t="s">
        <v>62</v>
      </c>
      <c r="B99" s="18">
        <v>7.0999999999999994E-2</v>
      </c>
      <c r="C99" s="18">
        <v>0.214</v>
      </c>
      <c r="D99" s="18">
        <v>0</v>
      </c>
      <c r="E99" s="18"/>
      <c r="H99" s="16"/>
    </row>
    <row r="100" spans="1:8" x14ac:dyDescent="0.3">
      <c r="A100" s="16" t="s">
        <v>36</v>
      </c>
      <c r="B100" s="18">
        <v>0.182</v>
      </c>
      <c r="C100" s="18">
        <v>9.0999999999999998E-2</v>
      </c>
      <c r="D100" s="18">
        <v>0</v>
      </c>
      <c r="E100" s="18"/>
    </row>
    <row r="101" spans="1:8" x14ac:dyDescent="0.3">
      <c r="A101" s="16" t="s">
        <v>89</v>
      </c>
      <c r="B101" s="18">
        <v>9.0999999999999998E-2</v>
      </c>
      <c r="C101" s="18">
        <v>0.182</v>
      </c>
      <c r="D101" s="18">
        <v>0</v>
      </c>
      <c r="E101" s="18"/>
    </row>
    <row r="102" spans="1:8" x14ac:dyDescent="0.3">
      <c r="A102" s="16" t="s">
        <v>17</v>
      </c>
      <c r="B102" s="18">
        <v>0.13800000000000001</v>
      </c>
      <c r="C102" s="18">
        <v>6.9000000000000006E-2</v>
      </c>
      <c r="D102" s="18">
        <v>3.4000000000000002E-2</v>
      </c>
      <c r="E102" s="18"/>
    </row>
    <row r="103" spans="1:8" x14ac:dyDescent="0.3">
      <c r="A103" s="16" t="s">
        <v>59</v>
      </c>
      <c r="B103" s="18">
        <v>0.154</v>
      </c>
      <c r="C103" s="18">
        <v>0</v>
      </c>
      <c r="D103" s="18">
        <v>7.6999999999999999E-2</v>
      </c>
      <c r="E103" s="18"/>
    </row>
    <row r="104" spans="1:8" x14ac:dyDescent="0.3">
      <c r="A104" s="16" t="s">
        <v>457</v>
      </c>
      <c r="B104" s="18">
        <v>0.182</v>
      </c>
      <c r="C104" s="18">
        <v>4.4999999999999998E-2</v>
      </c>
      <c r="D104" s="18">
        <v>0</v>
      </c>
      <c r="E104" s="18"/>
    </row>
    <row r="105" spans="1:8" x14ac:dyDescent="0.3">
      <c r="A105" s="16" t="s">
        <v>443</v>
      </c>
      <c r="B105" s="18">
        <v>0.121</v>
      </c>
      <c r="C105" s="18">
        <v>8.1000000000000003E-2</v>
      </c>
      <c r="D105" s="18">
        <v>0.02</v>
      </c>
      <c r="E105" s="18"/>
    </row>
    <row r="106" spans="1:8" x14ac:dyDescent="0.3">
      <c r="A106" s="16" t="s">
        <v>200</v>
      </c>
      <c r="B106" s="18">
        <v>0.17399999999999999</v>
      </c>
      <c r="C106" s="18">
        <v>4.2999999999999997E-2</v>
      </c>
      <c r="D106" s="18">
        <v>0</v>
      </c>
      <c r="E106" s="18"/>
    </row>
    <row r="107" spans="1:8" x14ac:dyDescent="0.3">
      <c r="A107" s="16" t="s">
        <v>435</v>
      </c>
      <c r="B107" s="18">
        <v>0.1</v>
      </c>
      <c r="C107" s="18">
        <v>0.05</v>
      </c>
      <c r="D107" s="18">
        <v>0.05</v>
      </c>
      <c r="E107" s="18"/>
    </row>
    <row r="108" spans="1:8" x14ac:dyDescent="0.3">
      <c r="A108" s="16" t="s">
        <v>455</v>
      </c>
      <c r="B108" s="18">
        <v>0.2</v>
      </c>
      <c r="C108" s="18">
        <v>0</v>
      </c>
      <c r="D108" s="18">
        <v>0</v>
      </c>
      <c r="E108" s="18"/>
    </row>
    <row r="109" spans="1:8" x14ac:dyDescent="0.3">
      <c r="A109" s="16" t="s">
        <v>24</v>
      </c>
      <c r="B109" s="18">
        <v>8.3000000000000004E-2</v>
      </c>
      <c r="C109" s="18">
        <v>8.3000000000000004E-2</v>
      </c>
      <c r="D109" s="18">
        <v>2.8000000000000001E-2</v>
      </c>
      <c r="E109" s="18"/>
    </row>
    <row r="110" spans="1:8" x14ac:dyDescent="0.3">
      <c r="A110" s="16" t="s">
        <v>95</v>
      </c>
      <c r="B110" s="18">
        <v>9.5000000000000001E-2</v>
      </c>
      <c r="C110" s="18">
        <v>9.5000000000000001E-2</v>
      </c>
      <c r="D110" s="18">
        <v>0</v>
      </c>
      <c r="E110" s="18"/>
    </row>
    <row r="111" spans="1:8" x14ac:dyDescent="0.3">
      <c r="A111" s="16" t="s">
        <v>458</v>
      </c>
      <c r="B111" s="18">
        <v>0.19</v>
      </c>
      <c r="C111" s="18">
        <v>0</v>
      </c>
      <c r="D111" s="18">
        <v>0</v>
      </c>
      <c r="E111" s="18"/>
    </row>
    <row r="112" spans="1:8" x14ac:dyDescent="0.3">
      <c r="A112" s="16" t="s">
        <v>428</v>
      </c>
      <c r="B112" s="18">
        <v>9.0999999999999998E-2</v>
      </c>
      <c r="C112" s="18">
        <v>0</v>
      </c>
      <c r="D112" s="18">
        <v>9.0999999999999998E-2</v>
      </c>
      <c r="E112" s="18"/>
    </row>
    <row r="113" spans="1:5" x14ac:dyDescent="0.3">
      <c r="A113" s="16" t="s">
        <v>430</v>
      </c>
      <c r="B113" s="18">
        <v>0.121</v>
      </c>
      <c r="C113" s="18">
        <v>5.1999999999999998E-2</v>
      </c>
      <c r="D113" s="18">
        <v>0</v>
      </c>
      <c r="E113" s="18"/>
    </row>
    <row r="114" spans="1:5" x14ac:dyDescent="0.3">
      <c r="A114" s="16" t="s">
        <v>431</v>
      </c>
      <c r="B114" s="18">
        <v>0.13</v>
      </c>
      <c r="C114" s="18">
        <v>0</v>
      </c>
      <c r="D114" s="18">
        <v>4.2999999999999997E-2</v>
      </c>
      <c r="E114" s="18"/>
    </row>
    <row r="115" spans="1:5" x14ac:dyDescent="0.3">
      <c r="A115" s="16" t="s">
        <v>437</v>
      </c>
      <c r="B115" s="18">
        <v>0.14599999999999999</v>
      </c>
      <c r="C115" s="18">
        <v>2.4E-2</v>
      </c>
      <c r="D115" s="18">
        <v>0</v>
      </c>
      <c r="E115" s="18"/>
    </row>
    <row r="116" spans="1:5" x14ac:dyDescent="0.3">
      <c r="A116" s="16" t="s">
        <v>461</v>
      </c>
      <c r="B116" s="18">
        <v>0.16700000000000001</v>
      </c>
      <c r="C116" s="18">
        <v>0</v>
      </c>
      <c r="D116" s="18">
        <v>0</v>
      </c>
      <c r="E116" s="18"/>
    </row>
    <row r="117" spans="1:5" x14ac:dyDescent="0.3">
      <c r="A117" s="16" t="s">
        <v>446</v>
      </c>
      <c r="B117" s="18">
        <v>0.16</v>
      </c>
      <c r="C117" s="18">
        <v>0</v>
      </c>
      <c r="D117" s="18">
        <v>0</v>
      </c>
      <c r="E117" s="18"/>
    </row>
    <row r="118" spans="1:5" x14ac:dyDescent="0.3">
      <c r="A118" s="16" t="s">
        <v>456</v>
      </c>
      <c r="B118" s="18">
        <v>0.115</v>
      </c>
      <c r="C118" s="18">
        <v>3.7999999999999999E-2</v>
      </c>
      <c r="D118" s="18">
        <v>0</v>
      </c>
      <c r="E118" s="18"/>
    </row>
    <row r="119" spans="1:5" x14ac:dyDescent="0.3">
      <c r="A119" s="16" t="s">
        <v>20</v>
      </c>
      <c r="B119" s="18">
        <v>0.15</v>
      </c>
      <c r="C119" s="18">
        <v>0</v>
      </c>
      <c r="D119" s="18">
        <v>0</v>
      </c>
      <c r="E119" s="18"/>
    </row>
    <row r="120" spans="1:5" x14ac:dyDescent="0.3">
      <c r="A120" s="16" t="s">
        <v>487</v>
      </c>
      <c r="B120" s="18">
        <v>0.14799999999999999</v>
      </c>
      <c r="C120" s="18">
        <v>0</v>
      </c>
      <c r="D120" s="18">
        <v>0</v>
      </c>
      <c r="E120" s="18"/>
    </row>
    <row r="121" spans="1:5" x14ac:dyDescent="0.3">
      <c r="A121" s="16" t="s">
        <v>30</v>
      </c>
      <c r="B121" s="18">
        <v>0.111</v>
      </c>
      <c r="C121" s="18">
        <v>3.6999999999999998E-2</v>
      </c>
      <c r="D121" s="18">
        <v>0</v>
      </c>
      <c r="E121" s="18"/>
    </row>
    <row r="122" spans="1:5" x14ac:dyDescent="0.3">
      <c r="A122" s="16" t="s">
        <v>459</v>
      </c>
      <c r="B122" s="18">
        <v>9.5000000000000001E-2</v>
      </c>
      <c r="C122" s="18">
        <v>4.8000000000000001E-2</v>
      </c>
      <c r="D122" s="18">
        <v>0</v>
      </c>
      <c r="E122" s="18"/>
    </row>
    <row r="123" spans="1:5" x14ac:dyDescent="0.3">
      <c r="A123" s="16" t="s">
        <v>41</v>
      </c>
      <c r="B123" s="18">
        <v>0.14299999999999999</v>
      </c>
      <c r="C123" s="18">
        <v>0</v>
      </c>
      <c r="D123" s="18">
        <v>0</v>
      </c>
      <c r="E123" s="18"/>
    </row>
    <row r="124" spans="1:5" x14ac:dyDescent="0.3">
      <c r="A124" s="16" t="s">
        <v>433</v>
      </c>
      <c r="B124" s="18">
        <v>8.1000000000000003E-2</v>
      </c>
      <c r="C124" s="18">
        <v>2.7E-2</v>
      </c>
      <c r="D124" s="18">
        <v>0</v>
      </c>
      <c r="E124" s="18"/>
    </row>
    <row r="125" spans="1:5" x14ac:dyDescent="0.3">
      <c r="A125" s="16" t="s">
        <v>429</v>
      </c>
      <c r="B125" s="18">
        <v>0.10299999999999999</v>
      </c>
      <c r="C125" s="18">
        <v>0</v>
      </c>
      <c r="D125" s="18">
        <v>0</v>
      </c>
      <c r="E125" s="18"/>
    </row>
    <row r="126" spans="1:5" x14ac:dyDescent="0.3">
      <c r="A126" s="16" t="s">
        <v>440</v>
      </c>
      <c r="B126" s="18">
        <v>0.1</v>
      </c>
      <c r="C126" s="18">
        <v>0</v>
      </c>
      <c r="D126" s="18">
        <v>0</v>
      </c>
      <c r="E126" s="18"/>
    </row>
    <row r="127" spans="1:5" x14ac:dyDescent="0.3">
      <c r="A127" s="16" t="s">
        <v>14</v>
      </c>
      <c r="B127" s="18">
        <v>0.1</v>
      </c>
      <c r="C127" s="18">
        <v>0</v>
      </c>
      <c r="D127" s="18">
        <v>0</v>
      </c>
      <c r="E127" s="18"/>
    </row>
    <row r="128" spans="1:5" x14ac:dyDescent="0.3">
      <c r="A128" s="16" t="s">
        <v>1</v>
      </c>
      <c r="B128" s="18">
        <v>7.2999999999999995E-2</v>
      </c>
      <c r="C128" s="18">
        <v>2.4E-2</v>
      </c>
      <c r="D128" s="18">
        <v>0</v>
      </c>
      <c r="E128" s="18"/>
    </row>
    <row r="129" spans="1:5" x14ac:dyDescent="0.3">
      <c r="A129" s="16" t="s">
        <v>22</v>
      </c>
      <c r="B129" s="18">
        <v>6.8000000000000005E-2</v>
      </c>
      <c r="C129" s="18">
        <v>2.7E-2</v>
      </c>
      <c r="D129" s="18">
        <v>0</v>
      </c>
      <c r="E129" s="18"/>
    </row>
    <row r="130" spans="1:5" x14ac:dyDescent="0.3">
      <c r="A130" s="16" t="s">
        <v>33</v>
      </c>
      <c r="B130" s="18">
        <v>5.6000000000000001E-2</v>
      </c>
      <c r="C130" s="18">
        <v>2.8000000000000001E-2</v>
      </c>
      <c r="D130" s="18">
        <v>0</v>
      </c>
      <c r="E130" s="18"/>
    </row>
    <row r="131" spans="1:5" x14ac:dyDescent="0.3">
      <c r="A131" s="16" t="s">
        <v>3</v>
      </c>
      <c r="B131" s="18">
        <v>6.5000000000000002E-2</v>
      </c>
      <c r="C131" s="18">
        <v>1.2E-2</v>
      </c>
      <c r="D131" s="18">
        <v>0</v>
      </c>
      <c r="E131" s="18"/>
    </row>
    <row r="132" spans="1:5" x14ac:dyDescent="0.3">
      <c r="A132" s="16" t="s">
        <v>34</v>
      </c>
      <c r="B132" s="18">
        <v>7.6999999999999999E-2</v>
      </c>
      <c r="C132" s="18">
        <v>0</v>
      </c>
      <c r="D132" s="18">
        <v>0</v>
      </c>
      <c r="E132" s="18"/>
    </row>
    <row r="133" spans="1:5" x14ac:dyDescent="0.3">
      <c r="A133" s="16" t="s">
        <v>56</v>
      </c>
      <c r="B133" s="18">
        <v>7.6999999999999999E-2</v>
      </c>
      <c r="C133" s="18">
        <v>0</v>
      </c>
      <c r="D133" s="18">
        <v>0</v>
      </c>
      <c r="E133" s="18"/>
    </row>
    <row r="134" spans="1:5" x14ac:dyDescent="0.3">
      <c r="A134" s="16" t="s">
        <v>448</v>
      </c>
      <c r="B134" s="18">
        <v>3.5999999999999997E-2</v>
      </c>
      <c r="C134" s="18">
        <v>3.5999999999999997E-2</v>
      </c>
      <c r="D134" s="18">
        <v>0</v>
      </c>
      <c r="E134" s="18"/>
    </row>
    <row r="135" spans="1:5" x14ac:dyDescent="0.3">
      <c r="A135" s="16" t="s">
        <v>0</v>
      </c>
      <c r="B135" s="18">
        <v>7.0000000000000007E-2</v>
      </c>
      <c r="C135" s="18">
        <v>0</v>
      </c>
      <c r="D135" s="18">
        <v>0</v>
      </c>
      <c r="E135" s="18"/>
    </row>
    <row r="136" spans="1:5" x14ac:dyDescent="0.3">
      <c r="A136" s="16" t="s">
        <v>31</v>
      </c>
      <c r="B136" s="18">
        <v>6.9000000000000006E-2</v>
      </c>
      <c r="C136" s="18">
        <v>0</v>
      </c>
      <c r="D136" s="18">
        <v>0</v>
      </c>
      <c r="E136" s="18"/>
    </row>
    <row r="137" spans="1:5" x14ac:dyDescent="0.3">
      <c r="A137" s="16" t="s">
        <v>486</v>
      </c>
      <c r="B137" s="18">
        <v>6.7000000000000004E-2</v>
      </c>
      <c r="C137" s="18">
        <v>0</v>
      </c>
      <c r="D137" s="18">
        <v>0</v>
      </c>
      <c r="E137" s="18"/>
    </row>
    <row r="138" spans="1:5" x14ac:dyDescent="0.3">
      <c r="A138" s="16" t="s">
        <v>25</v>
      </c>
      <c r="B138" s="18">
        <v>6.7000000000000004E-2</v>
      </c>
      <c r="C138" s="18">
        <v>0</v>
      </c>
      <c r="D138" s="18">
        <v>0</v>
      </c>
      <c r="E138" s="18"/>
    </row>
    <row r="139" spans="1:5" x14ac:dyDescent="0.3">
      <c r="A139" s="16" t="s">
        <v>28</v>
      </c>
      <c r="B139" s="18">
        <v>3.2000000000000001E-2</v>
      </c>
      <c r="C139" s="18">
        <v>3.2000000000000001E-2</v>
      </c>
      <c r="D139" s="18">
        <v>0</v>
      </c>
      <c r="E139" s="18"/>
    </row>
    <row r="140" spans="1:5" x14ac:dyDescent="0.3">
      <c r="A140" s="16" t="s">
        <v>447</v>
      </c>
      <c r="B140" s="18">
        <v>4.2000000000000003E-2</v>
      </c>
      <c r="C140" s="18">
        <v>2.1000000000000001E-2</v>
      </c>
      <c r="D140" s="18">
        <v>0</v>
      </c>
      <c r="E140" s="18"/>
    </row>
    <row r="141" spans="1:5" x14ac:dyDescent="0.3">
      <c r="A141" s="16" t="s">
        <v>54</v>
      </c>
      <c r="B141" s="18">
        <v>6.3E-2</v>
      </c>
      <c r="C141" s="18">
        <v>0</v>
      </c>
      <c r="D141" s="18">
        <v>0</v>
      </c>
      <c r="E141" s="18"/>
    </row>
    <row r="142" spans="1:5" x14ac:dyDescent="0.3">
      <c r="A142" s="16" t="s">
        <v>441</v>
      </c>
      <c r="B142" s="18">
        <v>6.2E-2</v>
      </c>
      <c r="C142" s="18">
        <v>0</v>
      </c>
      <c r="D142" s="18">
        <v>0</v>
      </c>
      <c r="E142" s="18"/>
    </row>
    <row r="143" spans="1:5" x14ac:dyDescent="0.3">
      <c r="A143" s="16" t="s">
        <v>434</v>
      </c>
      <c r="B143" s="18">
        <v>5.2999999999999999E-2</v>
      </c>
      <c r="C143" s="18">
        <v>0</v>
      </c>
      <c r="D143" s="18">
        <v>0</v>
      </c>
      <c r="E143" s="18"/>
    </row>
    <row r="144" spans="1:5" x14ac:dyDescent="0.3">
      <c r="A144" s="16" t="s">
        <v>460</v>
      </c>
      <c r="B144" s="18">
        <v>5.0999999999999997E-2</v>
      </c>
      <c r="C144" s="18">
        <v>0</v>
      </c>
      <c r="D144" s="18">
        <v>0</v>
      </c>
      <c r="E144" s="18"/>
    </row>
    <row r="145" spans="1:5" x14ac:dyDescent="0.3">
      <c r="A145" s="16" t="s">
        <v>438</v>
      </c>
      <c r="B145" s="18">
        <v>0</v>
      </c>
      <c r="C145" s="18">
        <v>4.2999999999999997E-2</v>
      </c>
      <c r="D145" s="18">
        <v>0</v>
      </c>
      <c r="E145" s="18"/>
    </row>
    <row r="146" spans="1:5" x14ac:dyDescent="0.3">
      <c r="A146" s="16" t="s">
        <v>442</v>
      </c>
      <c r="B146" s="18">
        <v>1.4E-2</v>
      </c>
      <c r="C146" s="18">
        <v>2.8000000000000001E-2</v>
      </c>
      <c r="D146" s="18">
        <v>0</v>
      </c>
      <c r="E146" s="18"/>
    </row>
    <row r="147" spans="1:5" x14ac:dyDescent="0.3">
      <c r="A147" s="16" t="s">
        <v>445</v>
      </c>
      <c r="B147" s="18">
        <v>3.5999999999999997E-2</v>
      </c>
      <c r="C147" s="18">
        <v>0</v>
      </c>
      <c r="D147" s="18">
        <v>0</v>
      </c>
      <c r="E147" s="18"/>
    </row>
    <row r="148" spans="1:5" x14ac:dyDescent="0.3">
      <c r="A148" s="16" t="s">
        <v>19</v>
      </c>
      <c r="B148" s="18">
        <v>0</v>
      </c>
      <c r="C148" s="18">
        <v>2.5999999999999999E-2</v>
      </c>
      <c r="D148" s="18">
        <v>0</v>
      </c>
      <c r="E148" s="18"/>
    </row>
    <row r="149" spans="1:5" x14ac:dyDescent="0.3">
      <c r="A149" s="16" t="s">
        <v>439</v>
      </c>
      <c r="B149" s="18">
        <v>0</v>
      </c>
      <c r="C149" s="18">
        <v>2.5000000000000001E-2</v>
      </c>
      <c r="D149" s="18">
        <v>0</v>
      </c>
      <c r="E149" s="18"/>
    </row>
    <row r="150" spans="1:5" x14ac:dyDescent="0.3">
      <c r="A150" s="16" t="s">
        <v>449</v>
      </c>
      <c r="B150" s="18">
        <v>1.7000000000000001E-2</v>
      </c>
      <c r="C150" s="18">
        <v>0</v>
      </c>
      <c r="D150" s="18">
        <v>0</v>
      </c>
      <c r="E150" s="18"/>
    </row>
    <row r="151" spans="1:5" x14ac:dyDescent="0.3">
      <c r="A151" s="16" t="s">
        <v>444</v>
      </c>
      <c r="B151" s="18">
        <v>0</v>
      </c>
      <c r="C151" s="18">
        <v>0</v>
      </c>
      <c r="D151" s="18">
        <v>0</v>
      </c>
      <c r="E151" s="18"/>
    </row>
    <row r="152" spans="1:5" x14ac:dyDescent="0.3">
      <c r="A152" s="16" t="s">
        <v>23</v>
      </c>
      <c r="B152" s="18">
        <v>0</v>
      </c>
      <c r="C152" s="18">
        <v>0</v>
      </c>
      <c r="D152" s="18">
        <v>0</v>
      </c>
      <c r="E152" s="18"/>
    </row>
    <row r="153" spans="1:5" x14ac:dyDescent="0.3">
      <c r="A153" s="16" t="s">
        <v>432</v>
      </c>
      <c r="B153" s="18">
        <v>0</v>
      </c>
      <c r="C153" s="18">
        <v>0</v>
      </c>
      <c r="D153" s="18">
        <v>0</v>
      </c>
      <c r="E153" s="18"/>
    </row>
    <row r="154" spans="1:5" x14ac:dyDescent="0.3">
      <c r="A154" s="16" t="s">
        <v>436</v>
      </c>
      <c r="B154" s="18">
        <v>0</v>
      </c>
      <c r="C154" s="18">
        <v>0</v>
      </c>
      <c r="D154" s="18">
        <v>0</v>
      </c>
      <c r="E154" s="18"/>
    </row>
    <row r="155" spans="1:5" x14ac:dyDescent="0.3">
      <c r="A155" s="16" t="s">
        <v>463</v>
      </c>
      <c r="B155" s="18">
        <v>0</v>
      </c>
      <c r="C155" s="18">
        <v>0</v>
      </c>
      <c r="D155" s="18">
        <v>0</v>
      </c>
      <c r="E155" s="18"/>
    </row>
    <row r="156" spans="1:5" x14ac:dyDescent="0.3">
      <c r="A156" s="16" t="s">
        <v>464</v>
      </c>
      <c r="B156" s="18">
        <v>0</v>
      </c>
      <c r="C156" s="18">
        <v>0</v>
      </c>
      <c r="D156" s="18">
        <v>0</v>
      </c>
      <c r="E156" s="18"/>
    </row>
    <row r="157" spans="1:5" x14ac:dyDescent="0.3">
      <c r="A157" s="16" t="s">
        <v>462</v>
      </c>
      <c r="B157" s="18">
        <v>0</v>
      </c>
      <c r="C157" s="18">
        <v>0</v>
      </c>
      <c r="D157" s="18">
        <v>0</v>
      </c>
      <c r="E157" s="18"/>
    </row>
    <row r="158" spans="1:5" x14ac:dyDescent="0.3">
      <c r="A158" s="16" t="s">
        <v>12</v>
      </c>
      <c r="B158" s="18">
        <v>0</v>
      </c>
      <c r="C158" s="18">
        <v>0</v>
      </c>
      <c r="D158" s="18">
        <v>0</v>
      </c>
      <c r="E158" s="18"/>
    </row>
    <row r="159" spans="1:5" x14ac:dyDescent="0.3">
      <c r="A159" s="16" t="s">
        <v>11</v>
      </c>
      <c r="B159" s="18">
        <v>0</v>
      </c>
      <c r="C159" s="18">
        <v>0</v>
      </c>
      <c r="D159" s="18">
        <v>0</v>
      </c>
      <c r="E159" s="18"/>
    </row>
    <row r="160" spans="1:5" x14ac:dyDescent="0.3">
      <c r="A160" s="16" t="s">
        <v>81</v>
      </c>
      <c r="B160" s="18">
        <v>0</v>
      </c>
      <c r="C160" s="18">
        <v>0</v>
      </c>
      <c r="D160" s="18">
        <v>0</v>
      </c>
      <c r="E160" s="18"/>
    </row>
    <row r="161" spans="1:5" x14ac:dyDescent="0.3">
      <c r="A161" s="16" t="s">
        <v>42</v>
      </c>
      <c r="B161" s="18">
        <v>0</v>
      </c>
      <c r="C161" s="18">
        <v>0</v>
      </c>
      <c r="D161" s="18">
        <v>0</v>
      </c>
      <c r="E161" s="18"/>
    </row>
    <row r="162" spans="1:5" x14ac:dyDescent="0.3">
      <c r="A162" s="16" t="s">
        <v>10</v>
      </c>
      <c r="B162" s="18">
        <v>0</v>
      </c>
      <c r="C162" s="18">
        <v>0</v>
      </c>
      <c r="D162" s="18">
        <v>0</v>
      </c>
      <c r="E162" s="18"/>
    </row>
    <row r="163" spans="1:5" x14ac:dyDescent="0.3">
      <c r="A163" s="16" t="s">
        <v>9</v>
      </c>
      <c r="B163" s="18">
        <v>0</v>
      </c>
      <c r="C163" s="18">
        <v>0</v>
      </c>
      <c r="D163" s="18">
        <v>0</v>
      </c>
      <c r="E163" s="18"/>
    </row>
    <row r="164" spans="1:5" x14ac:dyDescent="0.3">
      <c r="A164" s="16" t="s">
        <v>16</v>
      </c>
      <c r="B164" s="18">
        <v>0</v>
      </c>
      <c r="C164" s="18">
        <v>0</v>
      </c>
      <c r="D164" s="18">
        <v>0</v>
      </c>
      <c r="E164" s="18"/>
    </row>
    <row r="165" spans="1:5" x14ac:dyDescent="0.3">
      <c r="A165" s="16"/>
      <c r="B165" s="19"/>
      <c r="C165" s="19"/>
      <c r="D165" s="19"/>
      <c r="E165" s="16"/>
    </row>
    <row r="166" spans="1:5" x14ac:dyDescent="0.3">
      <c r="A166" s="16"/>
      <c r="B166" s="19"/>
      <c r="C166" s="19"/>
      <c r="D166" s="19"/>
      <c r="E166" s="16"/>
    </row>
    <row r="167" spans="1:5" x14ac:dyDescent="0.3">
      <c r="A167" s="16"/>
      <c r="B167" s="19"/>
      <c r="C167" s="19"/>
      <c r="D167" s="19"/>
      <c r="E167" s="16"/>
    </row>
    <row r="168" spans="1:5" x14ac:dyDescent="0.3">
      <c r="A168" s="16"/>
      <c r="B168" s="19"/>
      <c r="C168" s="19"/>
      <c r="D168" s="19"/>
      <c r="E168" s="16"/>
    </row>
    <row r="169" spans="1:5" x14ac:dyDescent="0.3">
      <c r="A169" s="16"/>
      <c r="B169" s="19"/>
      <c r="C169" s="19"/>
      <c r="D169" s="19"/>
      <c r="E169" s="16"/>
    </row>
    <row r="170" spans="1:5" x14ac:dyDescent="0.3">
      <c r="A170" s="16"/>
      <c r="B170" s="19"/>
      <c r="C170" s="19"/>
      <c r="D170" s="19"/>
      <c r="E170" s="16"/>
    </row>
    <row r="171" spans="1:5" x14ac:dyDescent="0.3">
      <c r="A171" s="16"/>
      <c r="B171" s="19"/>
      <c r="C171" s="19"/>
      <c r="D171" s="19"/>
      <c r="E171" s="16"/>
    </row>
    <row r="172" spans="1:5" x14ac:dyDescent="0.3">
      <c r="A172" s="16"/>
      <c r="B172" s="19"/>
      <c r="C172" s="19"/>
      <c r="D172" s="19"/>
      <c r="E172" s="16"/>
    </row>
    <row r="173" spans="1:5" x14ac:dyDescent="0.3">
      <c r="A173" s="16"/>
      <c r="B173" s="19"/>
      <c r="C173" s="19"/>
      <c r="D173" s="19"/>
      <c r="E173" s="16"/>
    </row>
    <row r="174" spans="1:5" x14ac:dyDescent="0.3">
      <c r="A174" s="16"/>
      <c r="B174" s="19"/>
      <c r="C174" s="19"/>
      <c r="D174" s="19"/>
      <c r="E174" s="16"/>
    </row>
    <row r="175" spans="1:5" x14ac:dyDescent="0.3">
      <c r="A175" s="16"/>
      <c r="B175" s="19"/>
      <c r="C175" s="19"/>
      <c r="D175" s="19"/>
      <c r="E175" s="16"/>
    </row>
    <row r="176" spans="1:5" x14ac:dyDescent="0.3">
      <c r="A176" s="16"/>
      <c r="B176" s="19"/>
      <c r="C176" s="19"/>
      <c r="D176" s="19"/>
      <c r="E176" s="16"/>
    </row>
    <row r="177" spans="1:5" x14ac:dyDescent="0.3">
      <c r="A177" s="16"/>
      <c r="B177" s="19"/>
      <c r="C177" s="19"/>
      <c r="D177" s="19"/>
      <c r="E177" s="16"/>
    </row>
    <row r="178" spans="1:5" x14ac:dyDescent="0.3">
      <c r="A178" s="16"/>
      <c r="B178" s="19"/>
      <c r="C178" s="19"/>
      <c r="D178" s="19"/>
      <c r="E178" s="16"/>
    </row>
    <row r="179" spans="1:5" x14ac:dyDescent="0.3">
      <c r="A179" s="16"/>
      <c r="B179" s="19"/>
      <c r="C179" s="19"/>
      <c r="D179" s="19"/>
      <c r="E179" s="16"/>
    </row>
    <row r="180" spans="1:5" x14ac:dyDescent="0.3">
      <c r="A180" s="16"/>
      <c r="B180" s="19"/>
      <c r="C180" s="19"/>
      <c r="D180" s="19"/>
      <c r="E180" s="16"/>
    </row>
    <row r="181" spans="1:5" x14ac:dyDescent="0.3">
      <c r="A181" s="16"/>
      <c r="B181" s="19"/>
      <c r="C181" s="19"/>
      <c r="D181" s="19"/>
      <c r="E181" s="16"/>
    </row>
    <row r="182" spans="1:5" x14ac:dyDescent="0.3">
      <c r="A182" s="16"/>
      <c r="B182" s="19"/>
      <c r="C182" s="19"/>
      <c r="D182" s="19"/>
      <c r="E182" s="16"/>
    </row>
    <row r="183" spans="1:5" x14ac:dyDescent="0.3">
      <c r="A183" s="16"/>
      <c r="B183" s="19"/>
      <c r="C183" s="19"/>
      <c r="D183" s="19"/>
      <c r="E183" s="16"/>
    </row>
    <row r="184" spans="1:5" x14ac:dyDescent="0.3">
      <c r="A184" s="16"/>
      <c r="B184" s="19"/>
      <c r="C184" s="19"/>
      <c r="D184" s="19"/>
      <c r="E184" s="16"/>
    </row>
    <row r="185" spans="1:5" x14ac:dyDescent="0.3">
      <c r="A185" s="16"/>
      <c r="B185" s="19"/>
      <c r="C185" s="19"/>
      <c r="D185" s="19"/>
      <c r="E185" s="16"/>
    </row>
    <row r="186" spans="1:5" x14ac:dyDescent="0.3">
      <c r="A186" s="16"/>
      <c r="B186" s="19"/>
      <c r="C186" s="19"/>
      <c r="D186" s="19"/>
      <c r="E186" s="16"/>
    </row>
    <row r="187" spans="1:5" x14ac:dyDescent="0.3">
      <c r="A187" s="16"/>
      <c r="B187" s="19"/>
      <c r="C187" s="19"/>
      <c r="D187" s="19"/>
      <c r="E187" s="16"/>
    </row>
  </sheetData>
  <sortState ref="A6:E162">
    <sortCondition descending="1" ref="E6:E162"/>
  </sortState>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zoomScale="75" zoomScaleNormal="75" workbookViewId="0">
      <selection activeCell="I20" sqref="I20"/>
    </sheetView>
  </sheetViews>
  <sheetFormatPr defaultRowHeight="14.4" x14ac:dyDescent="0.3"/>
  <sheetData>
    <row r="1" spans="1:7" s="16" customFormat="1" ht="15" x14ac:dyDescent="0.25">
      <c r="B1" s="21"/>
      <c r="C1" s="22" t="s">
        <v>190</v>
      </c>
      <c r="D1" s="23"/>
      <c r="E1" s="23"/>
      <c r="F1" s="23"/>
      <c r="G1" s="23"/>
    </row>
    <row r="2" spans="1:7" s="16" customFormat="1" ht="15.75" thickBot="1" x14ac:dyDescent="0.3">
      <c r="B2" s="24"/>
      <c r="C2" s="24"/>
      <c r="D2" s="24"/>
      <c r="E2" s="24"/>
      <c r="F2" s="24"/>
      <c r="G2" s="24"/>
    </row>
    <row r="3" spans="1:7" s="16" customFormat="1" ht="15" x14ac:dyDescent="0.25">
      <c r="B3" s="22" t="s">
        <v>191</v>
      </c>
      <c r="C3" s="23"/>
      <c r="D3" s="23"/>
      <c r="E3" s="22" t="s">
        <v>192</v>
      </c>
      <c r="F3" s="23"/>
      <c r="G3" s="23"/>
    </row>
    <row r="4" spans="1:7" s="16" customFormat="1"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s="16" customFormat="1" ht="15.75" thickBot="1" x14ac:dyDescent="0.3">
      <c r="A8" s="29"/>
      <c r="B8" s="30" t="s">
        <v>196</v>
      </c>
      <c r="C8" s="28">
        <v>1</v>
      </c>
      <c r="D8" s="26">
        <v>2</v>
      </c>
      <c r="E8" s="26">
        <v>3</v>
      </c>
      <c r="F8" s="26">
        <v>4</v>
      </c>
      <c r="G8" s="26">
        <v>5</v>
      </c>
    </row>
    <row r="9" spans="1:7" ht="15" x14ac:dyDescent="0.25">
      <c r="A9" s="27" t="s">
        <v>197</v>
      </c>
      <c r="B9" s="16" t="s">
        <v>228</v>
      </c>
      <c r="C9" s="18">
        <v>0.47599999999999998</v>
      </c>
      <c r="D9" s="18">
        <v>0.38800000000000001</v>
      </c>
      <c r="E9" s="18">
        <v>0.121</v>
      </c>
      <c r="F9" s="18">
        <v>1.4999999999999999E-2</v>
      </c>
      <c r="G9" s="18">
        <v>0</v>
      </c>
    </row>
    <row r="10" spans="1:7" x14ac:dyDescent="0.3">
      <c r="A10" s="27"/>
      <c r="B10" s="16" t="s">
        <v>229</v>
      </c>
      <c r="C10" s="18">
        <v>0.34599999999999997</v>
      </c>
      <c r="D10" s="18">
        <v>0.433</v>
      </c>
      <c r="E10" s="18">
        <v>0.20200000000000001</v>
      </c>
      <c r="F10" s="18">
        <v>1.9E-2</v>
      </c>
      <c r="G10" s="18">
        <v>0</v>
      </c>
    </row>
    <row r="11" spans="1:7" x14ac:dyDescent="0.3">
      <c r="A11" s="27"/>
      <c r="B11" s="16" t="s">
        <v>230</v>
      </c>
      <c r="C11" s="18">
        <v>0.53300000000000003</v>
      </c>
      <c r="D11" s="18">
        <v>0.36699999999999999</v>
      </c>
      <c r="E11" s="18">
        <v>0.1</v>
      </c>
      <c r="F11" s="18">
        <v>0</v>
      </c>
      <c r="G11" s="18">
        <v>0</v>
      </c>
    </row>
    <row r="12" spans="1:7" x14ac:dyDescent="0.3">
      <c r="A12" s="27"/>
      <c r="B12" s="16" t="s">
        <v>237</v>
      </c>
      <c r="C12" s="18">
        <v>0.38100000000000001</v>
      </c>
      <c r="D12" s="18">
        <v>0.38100000000000001</v>
      </c>
      <c r="E12" s="18">
        <v>0.214</v>
      </c>
      <c r="F12" s="18">
        <v>0</v>
      </c>
      <c r="G12" s="18">
        <v>2.4E-2</v>
      </c>
    </row>
    <row r="13" spans="1:7" x14ac:dyDescent="0.3">
      <c r="A13" s="27"/>
      <c r="B13" s="16" t="s">
        <v>231</v>
      </c>
      <c r="C13" s="18">
        <v>0.2</v>
      </c>
      <c r="D13" s="18">
        <v>0.35</v>
      </c>
      <c r="E13" s="18">
        <v>0.3</v>
      </c>
      <c r="F13" s="18">
        <v>0.15</v>
      </c>
      <c r="G13" s="18">
        <v>0</v>
      </c>
    </row>
    <row r="14" spans="1:7" x14ac:dyDescent="0.3">
      <c r="A14" s="27"/>
      <c r="B14" s="16" t="s">
        <v>232</v>
      </c>
      <c r="C14" s="18">
        <v>0.29199999999999998</v>
      </c>
      <c r="D14" s="18">
        <v>0.54200000000000004</v>
      </c>
      <c r="E14" s="18">
        <v>8.3000000000000004E-2</v>
      </c>
      <c r="F14" s="18">
        <v>8.3000000000000004E-2</v>
      </c>
      <c r="G14" s="18">
        <v>0</v>
      </c>
    </row>
    <row r="15" spans="1:7" x14ac:dyDescent="0.3">
      <c r="A15" s="27"/>
      <c r="B15" s="16" t="s">
        <v>233</v>
      </c>
      <c r="C15" s="18">
        <v>0.3</v>
      </c>
      <c r="D15" s="18">
        <v>0.45</v>
      </c>
      <c r="E15" s="18">
        <v>0.17499999999999999</v>
      </c>
      <c r="F15" s="18">
        <v>0.05</v>
      </c>
      <c r="G15" s="18">
        <v>2.5000000000000001E-2</v>
      </c>
    </row>
    <row r="16" spans="1:7" x14ac:dyDescent="0.3">
      <c r="A16" s="27"/>
      <c r="B16" s="16" t="s">
        <v>234</v>
      </c>
      <c r="C16" s="18">
        <v>0.08</v>
      </c>
      <c r="D16" s="18">
        <v>0.28000000000000003</v>
      </c>
      <c r="E16" s="18">
        <v>0.2</v>
      </c>
      <c r="F16" s="18">
        <v>0.32</v>
      </c>
      <c r="G16" s="18">
        <v>0.12</v>
      </c>
    </row>
    <row r="17" spans="1:7" x14ac:dyDescent="0.3">
      <c r="A17" s="27"/>
      <c r="B17" s="16" t="s">
        <v>235</v>
      </c>
      <c r="C17" s="18">
        <v>0.61499999999999999</v>
      </c>
      <c r="D17" s="18">
        <v>0.372</v>
      </c>
      <c r="E17" s="18">
        <v>0</v>
      </c>
      <c r="F17" s="18">
        <v>1.2999999999999999E-2</v>
      </c>
      <c r="G17" s="18">
        <v>0</v>
      </c>
    </row>
    <row r="18" spans="1:7" x14ac:dyDescent="0.3">
      <c r="A18" s="27"/>
      <c r="B18" s="16" t="s">
        <v>236</v>
      </c>
      <c r="C18" s="18">
        <v>0.222</v>
      </c>
      <c r="D18" s="18">
        <v>0.61099999999999999</v>
      </c>
      <c r="E18" s="18">
        <v>0.16700000000000001</v>
      </c>
      <c r="F18" s="18">
        <v>0</v>
      </c>
      <c r="G18" s="18">
        <v>0</v>
      </c>
    </row>
    <row r="19" spans="1:7" x14ac:dyDescent="0.3">
      <c r="A19" s="27" t="s">
        <v>198</v>
      </c>
      <c r="B19" s="16" t="s">
        <v>238</v>
      </c>
      <c r="C19" s="18">
        <v>0.36599999999999999</v>
      </c>
      <c r="D19" s="18">
        <v>0.46300000000000002</v>
      </c>
      <c r="E19" s="18">
        <v>0.17100000000000001</v>
      </c>
      <c r="F19" s="18">
        <v>0</v>
      </c>
      <c r="G19" s="18">
        <v>0</v>
      </c>
    </row>
    <row r="20" spans="1:7" x14ac:dyDescent="0.3">
      <c r="A20" s="27"/>
      <c r="B20" s="16" t="s">
        <v>239</v>
      </c>
      <c r="C20" s="18">
        <v>0.222</v>
      </c>
      <c r="D20" s="18">
        <v>0.254</v>
      </c>
      <c r="E20" s="18">
        <v>0.30199999999999999</v>
      </c>
      <c r="F20" s="18">
        <v>0.20599999999999999</v>
      </c>
      <c r="G20" s="18">
        <v>1.6E-2</v>
      </c>
    </row>
    <row r="21" spans="1:7" x14ac:dyDescent="0.3">
      <c r="A21" s="27"/>
      <c r="B21" s="16" t="s">
        <v>240</v>
      </c>
      <c r="C21" s="18">
        <v>0.28299999999999997</v>
      </c>
      <c r="D21" s="18">
        <v>0.58699999999999997</v>
      </c>
      <c r="E21" s="18">
        <v>0.13</v>
      </c>
      <c r="F21" s="18">
        <v>0</v>
      </c>
      <c r="G21" s="18">
        <v>0</v>
      </c>
    </row>
    <row r="22" spans="1:7" x14ac:dyDescent="0.3">
      <c r="A22" s="27"/>
      <c r="B22" s="16" t="s">
        <v>241</v>
      </c>
      <c r="C22" s="18">
        <v>0.157</v>
      </c>
      <c r="D22" s="18">
        <v>0.17100000000000001</v>
      </c>
      <c r="E22" s="18">
        <v>0.35699999999999998</v>
      </c>
      <c r="F22" s="18">
        <v>0.27100000000000002</v>
      </c>
      <c r="G22" s="18">
        <v>4.2999999999999997E-2</v>
      </c>
    </row>
    <row r="23" spans="1:7" x14ac:dyDescent="0.3">
      <c r="A23" s="27"/>
      <c r="B23" s="16" t="s">
        <v>242</v>
      </c>
      <c r="C23" s="18">
        <v>0.22</v>
      </c>
      <c r="D23" s="18">
        <v>0.38500000000000001</v>
      </c>
      <c r="E23" s="18">
        <v>0.28599999999999998</v>
      </c>
      <c r="F23" s="18">
        <v>8.7999999999999995E-2</v>
      </c>
      <c r="G23" s="18">
        <v>2.1999999999999999E-2</v>
      </c>
    </row>
    <row r="24" spans="1:7" x14ac:dyDescent="0.3">
      <c r="A24" s="27"/>
      <c r="B24" s="16" t="s">
        <v>243</v>
      </c>
      <c r="C24" s="18">
        <v>0.23499999999999999</v>
      </c>
      <c r="D24" s="18">
        <v>0.5</v>
      </c>
      <c r="E24" s="18">
        <v>0.20599999999999999</v>
      </c>
      <c r="F24" s="18">
        <v>2.9000000000000001E-2</v>
      </c>
      <c r="G24" s="18">
        <v>2.9000000000000001E-2</v>
      </c>
    </row>
    <row r="25" spans="1:7" x14ac:dyDescent="0.3">
      <c r="A25" s="27"/>
      <c r="B25" s="16" t="s">
        <v>244</v>
      </c>
      <c r="C25" s="18">
        <v>0.51900000000000002</v>
      </c>
      <c r="D25" s="18">
        <v>0.39200000000000002</v>
      </c>
      <c r="E25" s="18">
        <v>7.5999999999999998E-2</v>
      </c>
      <c r="F25" s="18">
        <v>0</v>
      </c>
      <c r="G25" s="18">
        <v>1.2999999999999999E-2</v>
      </c>
    </row>
    <row r="26" spans="1:7" x14ac:dyDescent="0.3">
      <c r="A26" s="27"/>
      <c r="B26" s="16" t="s">
        <v>245</v>
      </c>
      <c r="C26" s="18">
        <v>0.46500000000000002</v>
      </c>
      <c r="D26" s="18">
        <v>0.317</v>
      </c>
      <c r="E26" s="18">
        <v>0.14799999999999999</v>
      </c>
      <c r="F26" s="18">
        <v>6.3E-2</v>
      </c>
      <c r="G26" s="18">
        <v>7.0000000000000001E-3</v>
      </c>
    </row>
    <row r="27" spans="1:7" x14ac:dyDescent="0.3">
      <c r="A27" s="27"/>
      <c r="B27" s="16" t="s">
        <v>246</v>
      </c>
      <c r="C27" s="18">
        <v>0.20499999999999999</v>
      </c>
      <c r="D27" s="18">
        <v>0.48699999999999999</v>
      </c>
      <c r="E27" s="18">
        <v>0.17899999999999999</v>
      </c>
      <c r="F27" s="18">
        <v>0.10299999999999999</v>
      </c>
      <c r="G27" s="18">
        <v>2.5999999999999999E-2</v>
      </c>
    </row>
    <row r="28" spans="1:7" x14ac:dyDescent="0.3">
      <c r="A28" s="27"/>
      <c r="B28" s="16" t="s">
        <v>252</v>
      </c>
      <c r="C28" s="18">
        <v>0.52200000000000002</v>
      </c>
      <c r="D28" s="18">
        <v>0.433</v>
      </c>
      <c r="E28" s="18">
        <v>0.03</v>
      </c>
      <c r="F28" s="18">
        <v>0</v>
      </c>
      <c r="G28" s="18">
        <v>1.4999999999999999E-2</v>
      </c>
    </row>
    <row r="29" spans="1:7" x14ac:dyDescent="0.3">
      <c r="A29" s="27"/>
      <c r="B29" s="16" t="s">
        <v>253</v>
      </c>
      <c r="C29" s="18">
        <v>0.31900000000000001</v>
      </c>
      <c r="D29" s="18">
        <v>0.5</v>
      </c>
      <c r="E29" s="18">
        <v>0.111</v>
      </c>
      <c r="F29" s="18">
        <v>6.9000000000000006E-2</v>
      </c>
      <c r="G29" s="18">
        <v>0</v>
      </c>
    </row>
    <row r="30" spans="1:7" x14ac:dyDescent="0.3">
      <c r="A30" s="27"/>
      <c r="B30" s="16" t="s">
        <v>247</v>
      </c>
      <c r="C30" s="18">
        <v>0.311</v>
      </c>
      <c r="D30" s="18">
        <v>0.41899999999999998</v>
      </c>
      <c r="E30" s="18">
        <v>0.20300000000000001</v>
      </c>
      <c r="F30" s="18">
        <v>4.1000000000000002E-2</v>
      </c>
      <c r="G30" s="18">
        <v>2.7E-2</v>
      </c>
    </row>
    <row r="31" spans="1:7" x14ac:dyDescent="0.3">
      <c r="A31" s="27"/>
      <c r="B31" s="16" t="s">
        <v>248</v>
      </c>
      <c r="C31" s="18">
        <v>0.11600000000000001</v>
      </c>
      <c r="D31" s="18">
        <v>0.27900000000000003</v>
      </c>
      <c r="E31" s="18">
        <v>0.23300000000000001</v>
      </c>
      <c r="F31" s="18">
        <v>0.25600000000000001</v>
      </c>
      <c r="G31" s="18">
        <v>0.11600000000000001</v>
      </c>
    </row>
    <row r="32" spans="1:7" x14ac:dyDescent="0.3">
      <c r="A32" s="27"/>
      <c r="B32" s="16" t="s">
        <v>249</v>
      </c>
      <c r="C32" s="18">
        <v>0.67500000000000004</v>
      </c>
      <c r="D32" s="18">
        <v>0.30099999999999999</v>
      </c>
      <c r="E32" s="18">
        <v>1.2E-2</v>
      </c>
      <c r="F32" s="18">
        <v>1.2E-2</v>
      </c>
      <c r="G32" s="18">
        <v>0</v>
      </c>
    </row>
    <row r="33" spans="1:7" x14ac:dyDescent="0.3">
      <c r="A33" s="27"/>
      <c r="B33" s="16" t="s">
        <v>254</v>
      </c>
      <c r="C33" s="18">
        <v>0.314</v>
      </c>
      <c r="D33" s="18">
        <v>0.47099999999999997</v>
      </c>
      <c r="E33" s="18">
        <v>0.17599999999999999</v>
      </c>
      <c r="F33" s="18">
        <v>3.9E-2</v>
      </c>
      <c r="G33" s="18">
        <v>0</v>
      </c>
    </row>
    <row r="34" spans="1:7" x14ac:dyDescent="0.3">
      <c r="A34" s="27"/>
      <c r="B34" s="16" t="s">
        <v>255</v>
      </c>
      <c r="C34" s="18">
        <v>0.65800000000000003</v>
      </c>
      <c r="D34" s="18">
        <v>0.29799999999999999</v>
      </c>
      <c r="E34" s="18">
        <v>3.5000000000000003E-2</v>
      </c>
      <c r="F34" s="18">
        <v>0</v>
      </c>
      <c r="G34" s="18">
        <v>8.9999999999999993E-3</v>
      </c>
    </row>
    <row r="35" spans="1:7" x14ac:dyDescent="0.3">
      <c r="A35" s="27"/>
      <c r="B35" s="16" t="s">
        <v>250</v>
      </c>
      <c r="C35" s="18">
        <v>0.23699999999999999</v>
      </c>
      <c r="D35" s="18">
        <v>0.49199999999999999</v>
      </c>
      <c r="E35" s="18">
        <v>0.23699999999999999</v>
      </c>
      <c r="F35" s="18">
        <v>3.4000000000000002E-2</v>
      </c>
      <c r="G35" s="18">
        <v>0</v>
      </c>
    </row>
    <row r="36" spans="1:7" x14ac:dyDescent="0.3">
      <c r="A36" s="27"/>
      <c r="B36" s="16" t="s">
        <v>256</v>
      </c>
      <c r="C36" s="18">
        <v>0.621</v>
      </c>
      <c r="D36" s="18">
        <v>0.30099999999999999</v>
      </c>
      <c r="E36" s="18">
        <v>4.7E-2</v>
      </c>
      <c r="F36" s="18">
        <v>2.7E-2</v>
      </c>
      <c r="G36" s="18">
        <v>4.0000000000000001E-3</v>
      </c>
    </row>
    <row r="37" spans="1:7" x14ac:dyDescent="0.3">
      <c r="A37" s="27"/>
      <c r="B37" s="16" t="s">
        <v>257</v>
      </c>
      <c r="C37" s="18">
        <v>0.314</v>
      </c>
      <c r="D37" s="18">
        <v>0.41199999999999998</v>
      </c>
      <c r="E37" s="18">
        <v>0.23499999999999999</v>
      </c>
      <c r="F37" s="18">
        <v>3.9E-2</v>
      </c>
      <c r="G37" s="18">
        <v>0</v>
      </c>
    </row>
    <row r="38" spans="1:7" x14ac:dyDescent="0.3">
      <c r="A38" s="27"/>
      <c r="B38" s="16" t="s">
        <v>251</v>
      </c>
      <c r="C38" s="18">
        <v>0.26500000000000001</v>
      </c>
      <c r="D38" s="18">
        <v>0.52900000000000003</v>
      </c>
      <c r="E38" s="18">
        <v>0.11799999999999999</v>
      </c>
      <c r="F38" s="18">
        <v>5.8999999999999997E-2</v>
      </c>
      <c r="G38" s="18">
        <v>2.9000000000000001E-2</v>
      </c>
    </row>
    <row r="39" spans="1:7" x14ac:dyDescent="0.3">
      <c r="A39" s="27"/>
      <c r="B39" s="16" t="s">
        <v>258</v>
      </c>
      <c r="C39" s="18">
        <v>0.52</v>
      </c>
      <c r="D39" s="18">
        <v>0.34300000000000003</v>
      </c>
      <c r="E39" s="18">
        <v>0.11799999999999999</v>
      </c>
      <c r="F39" s="18">
        <v>0.02</v>
      </c>
      <c r="G39" s="18">
        <v>0</v>
      </c>
    </row>
    <row r="40" spans="1:7" x14ac:dyDescent="0.3">
      <c r="A40" s="27"/>
      <c r="B40" s="16" t="s">
        <v>99</v>
      </c>
      <c r="C40" s="18">
        <v>0.214</v>
      </c>
      <c r="D40" s="18">
        <v>0.214</v>
      </c>
      <c r="E40" s="18">
        <v>0.14299999999999999</v>
      </c>
      <c r="F40" s="18">
        <v>0.28599999999999998</v>
      </c>
      <c r="G40" s="18">
        <v>0.14299999999999999</v>
      </c>
    </row>
    <row r="41" spans="1:7" x14ac:dyDescent="0.3">
      <c r="A41" s="27"/>
      <c r="B41" s="16" t="s">
        <v>40</v>
      </c>
      <c r="C41" s="18">
        <v>0.36099999999999999</v>
      </c>
      <c r="D41" s="18">
        <v>0.33</v>
      </c>
      <c r="E41" s="18">
        <v>0.19600000000000001</v>
      </c>
      <c r="F41" s="18">
        <v>0.10299999999999999</v>
      </c>
      <c r="G41" s="18">
        <v>0.01</v>
      </c>
    </row>
    <row r="42" spans="1:7" x14ac:dyDescent="0.3">
      <c r="A42" s="27"/>
      <c r="B42" s="16" t="s">
        <v>74</v>
      </c>
      <c r="C42" s="18">
        <v>0.216</v>
      </c>
      <c r="D42" s="18">
        <v>0.29699999999999999</v>
      </c>
      <c r="E42" s="18">
        <v>0.24299999999999999</v>
      </c>
      <c r="F42" s="18">
        <v>0.216</v>
      </c>
      <c r="G42" s="18">
        <v>2.7E-2</v>
      </c>
    </row>
    <row r="43" spans="1:7" x14ac:dyDescent="0.3">
      <c r="A43" s="27" t="s">
        <v>199</v>
      </c>
      <c r="B43" s="16" t="s">
        <v>83</v>
      </c>
      <c r="C43" s="18">
        <v>0.24</v>
      </c>
      <c r="D43" s="18">
        <v>0.32</v>
      </c>
      <c r="E43" s="18">
        <v>0.12</v>
      </c>
      <c r="F43" s="18">
        <v>0.28000000000000003</v>
      </c>
      <c r="G43" s="18">
        <v>0.04</v>
      </c>
    </row>
    <row r="44" spans="1:7" x14ac:dyDescent="0.3">
      <c r="A44" s="27"/>
      <c r="B44" s="16" t="s">
        <v>32</v>
      </c>
      <c r="C44" s="18">
        <v>0.5</v>
      </c>
      <c r="D44" s="18">
        <v>0.433</v>
      </c>
      <c r="E44" s="18">
        <v>6.7000000000000004E-2</v>
      </c>
      <c r="F44" s="18">
        <v>0</v>
      </c>
      <c r="G44" s="18">
        <v>0</v>
      </c>
    </row>
    <row r="45" spans="1:7" x14ac:dyDescent="0.3">
      <c r="A45" s="27"/>
      <c r="B45" s="16" t="s">
        <v>68</v>
      </c>
      <c r="C45" s="18">
        <v>0.32600000000000001</v>
      </c>
      <c r="D45" s="18">
        <v>0.442</v>
      </c>
      <c r="E45" s="18">
        <v>0.20899999999999999</v>
      </c>
      <c r="F45" s="18">
        <v>2.3E-2</v>
      </c>
      <c r="G45" s="18">
        <v>0</v>
      </c>
    </row>
    <row r="46" spans="1:7" x14ac:dyDescent="0.3">
      <c r="A46" s="27"/>
      <c r="B46" s="16" t="s">
        <v>26</v>
      </c>
      <c r="C46" s="18">
        <v>0.5</v>
      </c>
      <c r="D46" s="18">
        <v>0.47099999999999997</v>
      </c>
      <c r="E46" s="18">
        <v>2.9000000000000001E-2</v>
      </c>
      <c r="F46" s="18">
        <v>0</v>
      </c>
      <c r="G46" s="18">
        <v>0</v>
      </c>
    </row>
    <row r="47" spans="1:7" x14ac:dyDescent="0.3">
      <c r="A47" s="27"/>
      <c r="B47" s="16" t="s">
        <v>51</v>
      </c>
      <c r="C47" s="18">
        <v>7.6999999999999999E-2</v>
      </c>
      <c r="D47" s="18">
        <v>0.76900000000000002</v>
      </c>
      <c r="E47" s="18">
        <v>7.6999999999999999E-2</v>
      </c>
      <c r="F47" s="18">
        <v>7.6999999999999999E-2</v>
      </c>
      <c r="G47" s="18">
        <v>0</v>
      </c>
    </row>
    <row r="48" spans="1:7" x14ac:dyDescent="0.3">
      <c r="A48" s="27"/>
      <c r="B48" s="16" t="s">
        <v>55</v>
      </c>
      <c r="C48" s="18">
        <v>0.26700000000000002</v>
      </c>
      <c r="D48" s="18">
        <v>0.56699999999999995</v>
      </c>
      <c r="E48" s="18">
        <v>6.7000000000000004E-2</v>
      </c>
      <c r="F48" s="18">
        <v>6.7000000000000004E-2</v>
      </c>
      <c r="G48" s="18">
        <v>3.3000000000000002E-2</v>
      </c>
    </row>
    <row r="49" spans="1:7" x14ac:dyDescent="0.3">
      <c r="A49" s="27"/>
      <c r="B49" s="16" t="s">
        <v>48</v>
      </c>
      <c r="C49" s="18">
        <v>0.41799999999999998</v>
      </c>
      <c r="D49" s="18">
        <v>0.43</v>
      </c>
      <c r="E49" s="18">
        <v>0.13900000000000001</v>
      </c>
      <c r="F49" s="18">
        <v>1.2999999999999999E-2</v>
      </c>
      <c r="G49" s="18">
        <v>0</v>
      </c>
    </row>
    <row r="50" spans="1:7" x14ac:dyDescent="0.3">
      <c r="A50" s="27"/>
      <c r="B50" s="16" t="s">
        <v>53</v>
      </c>
      <c r="C50" s="18">
        <v>0.40899999999999997</v>
      </c>
      <c r="D50" s="18">
        <v>0.48899999999999999</v>
      </c>
      <c r="E50" s="18">
        <v>9.0999999999999998E-2</v>
      </c>
      <c r="F50" s="18">
        <v>1.0999999999999999E-2</v>
      </c>
      <c r="G50" s="18">
        <v>0</v>
      </c>
    </row>
    <row r="51" spans="1:7" x14ac:dyDescent="0.3">
      <c r="A51" s="27"/>
      <c r="B51" s="16" t="s">
        <v>200</v>
      </c>
      <c r="C51" s="18">
        <v>0.22600000000000001</v>
      </c>
      <c r="D51" s="18">
        <v>0.22600000000000001</v>
      </c>
      <c r="E51" s="18">
        <v>0.45200000000000001</v>
      </c>
      <c r="F51" s="18">
        <v>9.7000000000000003E-2</v>
      </c>
      <c r="G51" s="18">
        <v>0</v>
      </c>
    </row>
    <row r="52" spans="1:7" x14ac:dyDescent="0.3">
      <c r="A52" s="27"/>
      <c r="B52" s="16" t="s">
        <v>49</v>
      </c>
      <c r="C52" s="18">
        <v>0.20899999999999999</v>
      </c>
      <c r="D52" s="18">
        <v>0.39500000000000002</v>
      </c>
      <c r="E52" s="18">
        <v>0.34899999999999998</v>
      </c>
      <c r="F52" s="18">
        <v>4.7E-2</v>
      </c>
      <c r="G52" s="18">
        <v>0</v>
      </c>
    </row>
    <row r="53" spans="1:7" x14ac:dyDescent="0.3">
      <c r="A53" s="27"/>
      <c r="B53" s="16" t="s">
        <v>130</v>
      </c>
      <c r="C53" s="18">
        <v>0.11</v>
      </c>
      <c r="D53" s="18">
        <v>0.26200000000000001</v>
      </c>
      <c r="E53" s="18">
        <v>0.39300000000000002</v>
      </c>
      <c r="F53" s="18">
        <v>0.214</v>
      </c>
      <c r="G53" s="18">
        <v>2.1000000000000001E-2</v>
      </c>
    </row>
    <row r="54" spans="1:7" x14ac:dyDescent="0.3">
      <c r="A54" s="27"/>
      <c r="B54" s="16" t="s">
        <v>67</v>
      </c>
      <c r="C54" s="18">
        <v>0.20899999999999999</v>
      </c>
      <c r="D54" s="18">
        <v>0.35499999999999998</v>
      </c>
      <c r="E54" s="18">
        <v>0.27300000000000002</v>
      </c>
      <c r="F54" s="18">
        <v>0.14499999999999999</v>
      </c>
      <c r="G54" s="18">
        <v>1.7999999999999999E-2</v>
      </c>
    </row>
    <row r="55" spans="1:7" x14ac:dyDescent="0.3">
      <c r="A55" s="27"/>
      <c r="B55" s="16" t="s">
        <v>33</v>
      </c>
      <c r="C55" s="18">
        <v>0.47499999999999998</v>
      </c>
      <c r="D55" s="18">
        <v>0.373</v>
      </c>
      <c r="E55" s="18">
        <v>0.13600000000000001</v>
      </c>
      <c r="F55" s="18">
        <v>0</v>
      </c>
      <c r="G55" s="18">
        <v>1.7000000000000001E-2</v>
      </c>
    </row>
    <row r="56" spans="1:7" x14ac:dyDescent="0.3">
      <c r="A56" s="27"/>
      <c r="B56" s="16" t="s">
        <v>123</v>
      </c>
      <c r="C56" s="18">
        <v>0.254</v>
      </c>
      <c r="D56" s="18">
        <v>0.41299999999999998</v>
      </c>
      <c r="E56" s="18">
        <v>0.28599999999999998</v>
      </c>
      <c r="F56" s="18">
        <v>3.2000000000000001E-2</v>
      </c>
      <c r="G56" s="18">
        <v>1.6E-2</v>
      </c>
    </row>
    <row r="57" spans="1:7" x14ac:dyDescent="0.3">
      <c r="A57" s="27"/>
      <c r="B57" s="16" t="s">
        <v>71</v>
      </c>
      <c r="C57" s="18">
        <v>0.47199999999999998</v>
      </c>
      <c r="D57" s="18">
        <v>0.35799999999999998</v>
      </c>
      <c r="E57" s="18">
        <v>0.113</v>
      </c>
      <c r="F57" s="18">
        <v>3.7999999999999999E-2</v>
      </c>
      <c r="G57" s="18">
        <v>1.9E-2</v>
      </c>
    </row>
    <row r="58" spans="1:7" x14ac:dyDescent="0.3">
      <c r="A58" s="27"/>
      <c r="B58" s="16" t="s">
        <v>111</v>
      </c>
      <c r="C58" s="18">
        <v>0.25900000000000001</v>
      </c>
      <c r="D58" s="18">
        <v>0.37</v>
      </c>
      <c r="E58" s="18">
        <v>0.33300000000000002</v>
      </c>
      <c r="F58" s="18">
        <v>3.6999999999999998E-2</v>
      </c>
      <c r="G58" s="18">
        <v>0</v>
      </c>
    </row>
    <row r="59" spans="1:7" x14ac:dyDescent="0.3">
      <c r="A59" s="27" t="s">
        <v>201</v>
      </c>
      <c r="B59" s="16" t="s">
        <v>66</v>
      </c>
      <c r="C59" s="18">
        <v>0.16700000000000001</v>
      </c>
      <c r="D59" s="18">
        <v>0.5</v>
      </c>
      <c r="E59" s="18">
        <v>0.27800000000000002</v>
      </c>
      <c r="F59" s="18">
        <v>5.6000000000000001E-2</v>
      </c>
      <c r="G59" s="18">
        <v>0</v>
      </c>
    </row>
    <row r="60" spans="1:7" x14ac:dyDescent="0.3">
      <c r="A60" s="27"/>
      <c r="B60" s="16" t="s">
        <v>112</v>
      </c>
      <c r="C60" s="18">
        <v>0.111</v>
      </c>
      <c r="D60" s="18">
        <v>0.38900000000000001</v>
      </c>
      <c r="E60" s="18">
        <v>0.44400000000000001</v>
      </c>
      <c r="F60" s="18">
        <v>5.6000000000000001E-2</v>
      </c>
      <c r="G60" s="18">
        <v>0</v>
      </c>
    </row>
    <row r="61" spans="1:7" x14ac:dyDescent="0.3">
      <c r="A61" s="27"/>
      <c r="B61" s="16" t="s">
        <v>75</v>
      </c>
      <c r="C61" s="18">
        <v>0.42899999999999999</v>
      </c>
      <c r="D61" s="18">
        <v>0.28599999999999998</v>
      </c>
      <c r="E61" s="18">
        <v>0.214</v>
      </c>
      <c r="F61" s="18">
        <v>3.5999999999999997E-2</v>
      </c>
      <c r="G61" s="18">
        <v>3.5999999999999997E-2</v>
      </c>
    </row>
    <row r="62" spans="1:7" x14ac:dyDescent="0.3">
      <c r="A62" s="27"/>
      <c r="B62" s="16" t="s">
        <v>12</v>
      </c>
      <c r="C62" s="18">
        <v>0.158</v>
      </c>
      <c r="D62" s="18">
        <v>0.57899999999999996</v>
      </c>
      <c r="E62" s="18">
        <v>0.158</v>
      </c>
      <c r="F62" s="18">
        <v>7.9000000000000001E-2</v>
      </c>
      <c r="G62" s="18">
        <v>2.5999999999999999E-2</v>
      </c>
    </row>
    <row r="63" spans="1:7" x14ac:dyDescent="0.3">
      <c r="A63" s="27"/>
      <c r="B63" s="16" t="s">
        <v>11</v>
      </c>
      <c r="C63" s="18">
        <v>0.33300000000000002</v>
      </c>
      <c r="D63" s="18">
        <v>0.55600000000000005</v>
      </c>
      <c r="E63" s="18">
        <v>0.111</v>
      </c>
      <c r="F63" s="18">
        <v>0</v>
      </c>
      <c r="G63" s="18">
        <v>0</v>
      </c>
    </row>
    <row r="64" spans="1:7" x14ac:dyDescent="0.3">
      <c r="A64" s="27"/>
      <c r="B64" s="16" t="s">
        <v>95</v>
      </c>
      <c r="C64" s="18">
        <v>0.16300000000000001</v>
      </c>
      <c r="D64" s="18">
        <v>0.372</v>
      </c>
      <c r="E64" s="18">
        <v>0.20899999999999999</v>
      </c>
      <c r="F64" s="18">
        <v>0.11600000000000001</v>
      </c>
      <c r="G64" s="18">
        <v>0.14000000000000001</v>
      </c>
    </row>
    <row r="65" spans="1:7" x14ac:dyDescent="0.3">
      <c r="A65" s="27"/>
      <c r="B65" s="16" t="s">
        <v>41</v>
      </c>
      <c r="C65" s="18">
        <v>0.3</v>
      </c>
      <c r="D65" s="18">
        <v>0.3</v>
      </c>
      <c r="E65" s="18">
        <v>0.2</v>
      </c>
      <c r="F65" s="18">
        <v>0.1</v>
      </c>
      <c r="G65" s="18">
        <v>0.1</v>
      </c>
    </row>
    <row r="66" spans="1:7" x14ac:dyDescent="0.3">
      <c r="A66" s="27"/>
      <c r="B66" s="16" t="s">
        <v>54</v>
      </c>
      <c r="C66" s="18">
        <v>0.27300000000000002</v>
      </c>
      <c r="D66" s="18">
        <v>0.33300000000000002</v>
      </c>
      <c r="E66" s="18">
        <v>0.33300000000000002</v>
      </c>
      <c r="F66" s="18">
        <v>0.03</v>
      </c>
      <c r="G66" s="18">
        <v>0.03</v>
      </c>
    </row>
    <row r="67" spans="1:7" x14ac:dyDescent="0.3">
      <c r="A67" s="27"/>
      <c r="B67" s="16" t="s">
        <v>114</v>
      </c>
      <c r="C67" s="18">
        <v>0.316</v>
      </c>
      <c r="D67" s="18">
        <v>0.26300000000000001</v>
      </c>
      <c r="E67" s="18">
        <v>0.26300000000000001</v>
      </c>
      <c r="F67" s="18">
        <v>5.2999999999999999E-2</v>
      </c>
      <c r="G67" s="18">
        <v>0.105</v>
      </c>
    </row>
    <row r="68" spans="1:7" x14ac:dyDescent="0.3">
      <c r="A68" s="27"/>
      <c r="B68" s="16" t="s">
        <v>81</v>
      </c>
      <c r="C68" s="18">
        <v>0.26100000000000001</v>
      </c>
      <c r="D68" s="18">
        <v>0.52200000000000002</v>
      </c>
      <c r="E68" s="18">
        <v>0.217</v>
      </c>
      <c r="F68" s="18">
        <v>0</v>
      </c>
      <c r="G68" s="18">
        <v>0</v>
      </c>
    </row>
    <row r="69" spans="1:7" x14ac:dyDescent="0.3">
      <c r="A69" s="27"/>
      <c r="B69" s="16" t="s">
        <v>79</v>
      </c>
      <c r="C69" s="18">
        <v>9.0999999999999998E-2</v>
      </c>
      <c r="D69" s="18">
        <v>0.318</v>
      </c>
      <c r="E69" s="18">
        <v>0.40899999999999997</v>
      </c>
      <c r="F69" s="18">
        <v>0.13600000000000001</v>
      </c>
      <c r="G69" s="18">
        <v>4.4999999999999998E-2</v>
      </c>
    </row>
    <row r="70" spans="1:7" x14ac:dyDescent="0.3">
      <c r="A70" s="27"/>
      <c r="B70" s="16" t="s">
        <v>34</v>
      </c>
      <c r="C70" s="18">
        <v>0.55300000000000005</v>
      </c>
      <c r="D70" s="18">
        <v>0.26300000000000001</v>
      </c>
      <c r="E70" s="18">
        <v>0.13200000000000001</v>
      </c>
      <c r="F70" s="18">
        <v>5.2999999999999999E-2</v>
      </c>
      <c r="G70" s="18">
        <v>0</v>
      </c>
    </row>
    <row r="71" spans="1:7" x14ac:dyDescent="0.3">
      <c r="A71" s="27"/>
      <c r="B71" s="16" t="s">
        <v>93</v>
      </c>
      <c r="C71" s="18">
        <v>0.152</v>
      </c>
      <c r="D71" s="18">
        <v>0.435</v>
      </c>
      <c r="E71" s="18">
        <v>0.23899999999999999</v>
      </c>
      <c r="F71" s="18">
        <v>0.152</v>
      </c>
      <c r="G71" s="18">
        <v>2.1999999999999999E-2</v>
      </c>
    </row>
    <row r="72" spans="1:7" x14ac:dyDescent="0.3">
      <c r="A72" s="27"/>
      <c r="B72" s="16" t="s">
        <v>42</v>
      </c>
      <c r="C72" s="18">
        <v>0.27300000000000002</v>
      </c>
      <c r="D72" s="18">
        <v>0.36399999999999999</v>
      </c>
      <c r="E72" s="18">
        <v>0.36399999999999999</v>
      </c>
      <c r="F72" s="18">
        <v>0</v>
      </c>
      <c r="G72" s="18">
        <v>0</v>
      </c>
    </row>
    <row r="73" spans="1:7" x14ac:dyDescent="0.3">
      <c r="A73" s="27"/>
      <c r="B73" s="16" t="s">
        <v>10</v>
      </c>
      <c r="C73" s="18">
        <v>0.32600000000000001</v>
      </c>
      <c r="D73" s="18">
        <v>0.46500000000000002</v>
      </c>
      <c r="E73" s="18">
        <v>0.16300000000000001</v>
      </c>
      <c r="F73" s="18">
        <v>4.7E-2</v>
      </c>
      <c r="G73" s="18">
        <v>0</v>
      </c>
    </row>
    <row r="74" spans="1:7" x14ac:dyDescent="0.3">
      <c r="A74" s="27"/>
      <c r="B74" s="16" t="s">
        <v>9</v>
      </c>
      <c r="C74" s="18">
        <v>0.35299999999999998</v>
      </c>
      <c r="D74" s="18">
        <v>0.47099999999999997</v>
      </c>
      <c r="E74" s="18">
        <v>0.13700000000000001</v>
      </c>
      <c r="F74" s="18">
        <v>3.9E-2</v>
      </c>
      <c r="G74" s="18">
        <v>0</v>
      </c>
    </row>
    <row r="75" spans="1:7" x14ac:dyDescent="0.3">
      <c r="A75" s="27"/>
      <c r="B75" s="16" t="s">
        <v>19</v>
      </c>
      <c r="C75" s="18">
        <v>0.45100000000000001</v>
      </c>
      <c r="D75" s="18">
        <v>0.29599999999999999</v>
      </c>
      <c r="E75" s="18">
        <v>0.21099999999999999</v>
      </c>
      <c r="F75" s="18">
        <v>2.8000000000000001E-2</v>
      </c>
      <c r="G75" s="18">
        <v>1.4E-2</v>
      </c>
    </row>
    <row r="76" spans="1:7" x14ac:dyDescent="0.3">
      <c r="A76" s="27"/>
      <c r="B76" s="16" t="s">
        <v>27</v>
      </c>
      <c r="C76" s="18">
        <v>0.41899999999999998</v>
      </c>
      <c r="D76" s="18">
        <v>0.32400000000000001</v>
      </c>
      <c r="E76" s="18">
        <v>0.23</v>
      </c>
      <c r="F76" s="18">
        <v>1.4E-2</v>
      </c>
      <c r="G76" s="18">
        <v>1.4E-2</v>
      </c>
    </row>
    <row r="77" spans="1:7" x14ac:dyDescent="0.3">
      <c r="A77" s="27"/>
      <c r="B77" s="16" t="s">
        <v>45</v>
      </c>
      <c r="C77" s="18">
        <v>0.40600000000000003</v>
      </c>
      <c r="D77" s="18">
        <v>0.375</v>
      </c>
      <c r="E77" s="18">
        <v>0.125</v>
      </c>
      <c r="F77" s="18">
        <v>3.1E-2</v>
      </c>
      <c r="G77" s="18">
        <v>6.3E-2</v>
      </c>
    </row>
    <row r="78" spans="1:7" x14ac:dyDescent="0.3">
      <c r="A78" s="27"/>
      <c r="B78" s="16" t="s">
        <v>96</v>
      </c>
      <c r="C78" s="18">
        <v>0.17799999999999999</v>
      </c>
      <c r="D78" s="18">
        <v>0.35599999999999998</v>
      </c>
      <c r="E78" s="18">
        <v>0.4</v>
      </c>
      <c r="F78" s="18">
        <v>6.7000000000000004E-2</v>
      </c>
      <c r="G78" s="18">
        <v>0</v>
      </c>
    </row>
    <row r="79" spans="1:7" x14ac:dyDescent="0.3">
      <c r="A79" s="27"/>
      <c r="B79" s="16" t="s">
        <v>149</v>
      </c>
      <c r="C79" s="18">
        <v>0.10299999999999999</v>
      </c>
      <c r="D79" s="18">
        <v>0.17199999999999999</v>
      </c>
      <c r="E79" s="18">
        <v>0.379</v>
      </c>
      <c r="F79" s="18">
        <v>0.31</v>
      </c>
      <c r="G79" s="18">
        <v>3.4000000000000002E-2</v>
      </c>
    </row>
    <row r="80" spans="1:7" x14ac:dyDescent="0.3">
      <c r="A80" s="27"/>
      <c r="B80" s="16" t="s">
        <v>151</v>
      </c>
      <c r="C80" s="18">
        <v>5.2999999999999999E-2</v>
      </c>
      <c r="D80" s="18">
        <v>0.26300000000000001</v>
      </c>
      <c r="E80" s="18">
        <v>0.42099999999999999</v>
      </c>
      <c r="F80" s="18">
        <v>0.21099999999999999</v>
      </c>
      <c r="G80" s="18">
        <v>5.2999999999999999E-2</v>
      </c>
    </row>
    <row r="81" spans="1:7" x14ac:dyDescent="0.3">
      <c r="A81" s="27"/>
      <c r="B81" s="16" t="s">
        <v>138</v>
      </c>
      <c r="C81" s="18">
        <v>9.0999999999999998E-2</v>
      </c>
      <c r="D81" s="18">
        <v>0.27300000000000002</v>
      </c>
      <c r="E81" s="18">
        <v>0.40899999999999997</v>
      </c>
      <c r="F81" s="18">
        <v>0.182</v>
      </c>
      <c r="G81" s="18">
        <v>4.4999999999999998E-2</v>
      </c>
    </row>
    <row r="82" spans="1:7" x14ac:dyDescent="0.3">
      <c r="A82" s="27"/>
      <c r="B82" s="16" t="s">
        <v>146</v>
      </c>
      <c r="C82" s="18">
        <v>6.3E-2</v>
      </c>
      <c r="D82" s="18">
        <v>0.22900000000000001</v>
      </c>
      <c r="E82" s="18">
        <v>0.47899999999999998</v>
      </c>
      <c r="F82" s="18">
        <v>0.14599999999999999</v>
      </c>
      <c r="G82" s="18">
        <v>8.3000000000000004E-2</v>
      </c>
    </row>
    <row r="83" spans="1:7" x14ac:dyDescent="0.3">
      <c r="A83" s="27"/>
      <c r="B83" s="16" t="s">
        <v>64</v>
      </c>
      <c r="C83" s="18">
        <v>0.35499999999999998</v>
      </c>
      <c r="D83" s="18">
        <v>0.41899999999999998</v>
      </c>
      <c r="E83" s="18">
        <v>0.161</v>
      </c>
      <c r="F83" s="18">
        <v>6.5000000000000002E-2</v>
      </c>
      <c r="G83" s="18">
        <v>0</v>
      </c>
    </row>
    <row r="84" spans="1:7" x14ac:dyDescent="0.3">
      <c r="A84" s="27"/>
      <c r="B84" s="16" t="s">
        <v>63</v>
      </c>
      <c r="C84" s="18">
        <v>0.48499999999999999</v>
      </c>
      <c r="D84" s="18">
        <v>0.33300000000000002</v>
      </c>
      <c r="E84" s="18">
        <v>0.152</v>
      </c>
      <c r="F84" s="18">
        <v>0.03</v>
      </c>
      <c r="G84" s="18">
        <v>0</v>
      </c>
    </row>
    <row r="85" spans="1:7" x14ac:dyDescent="0.3">
      <c r="A85" s="27"/>
      <c r="B85" s="16" t="s">
        <v>47</v>
      </c>
      <c r="C85" s="18">
        <v>0.35599999999999998</v>
      </c>
      <c r="D85" s="18">
        <v>0.378</v>
      </c>
      <c r="E85" s="18">
        <v>0.17799999999999999</v>
      </c>
      <c r="F85" s="18">
        <v>6.7000000000000004E-2</v>
      </c>
      <c r="G85" s="18">
        <v>2.1999999999999999E-2</v>
      </c>
    </row>
    <row r="86" spans="1:7" x14ac:dyDescent="0.3">
      <c r="A86" s="27"/>
      <c r="B86" s="16" t="s">
        <v>142</v>
      </c>
      <c r="C86" s="18">
        <v>8.6999999999999994E-2</v>
      </c>
      <c r="D86" s="18">
        <v>0.26100000000000001</v>
      </c>
      <c r="E86" s="18">
        <v>0.435</v>
      </c>
      <c r="F86" s="18">
        <v>0.217</v>
      </c>
      <c r="G86" s="18">
        <v>0</v>
      </c>
    </row>
    <row r="87" spans="1:7" x14ac:dyDescent="0.3">
      <c r="A87" s="27"/>
      <c r="B87" s="16" t="s">
        <v>22</v>
      </c>
      <c r="C87" s="18">
        <v>0.252</v>
      </c>
      <c r="D87" s="18">
        <v>0.48799999999999999</v>
      </c>
      <c r="E87" s="18">
        <v>0.22800000000000001</v>
      </c>
      <c r="F87" s="18">
        <v>2.4E-2</v>
      </c>
      <c r="G87" s="18">
        <v>8.0000000000000002E-3</v>
      </c>
    </row>
    <row r="88" spans="1:7" x14ac:dyDescent="0.3">
      <c r="A88" s="27"/>
      <c r="B88" s="16" t="s">
        <v>15</v>
      </c>
      <c r="C88" s="18">
        <v>0.28100000000000003</v>
      </c>
      <c r="D88" s="18">
        <v>0.46100000000000002</v>
      </c>
      <c r="E88" s="18">
        <v>0.21099999999999999</v>
      </c>
      <c r="F88" s="18">
        <v>3.1E-2</v>
      </c>
      <c r="G88" s="18">
        <v>1.6E-2</v>
      </c>
    </row>
    <row r="89" spans="1:7" x14ac:dyDescent="0.3">
      <c r="A89" s="27" t="s">
        <v>202</v>
      </c>
      <c r="B89" s="16" t="s">
        <v>92</v>
      </c>
      <c r="C89" s="18">
        <v>0.13900000000000001</v>
      </c>
      <c r="D89" s="18">
        <v>0.41699999999999998</v>
      </c>
      <c r="E89" s="18">
        <v>0.30599999999999999</v>
      </c>
      <c r="F89" s="18">
        <v>0.111</v>
      </c>
      <c r="G89" s="18">
        <v>2.8000000000000001E-2</v>
      </c>
    </row>
    <row r="90" spans="1:7" x14ac:dyDescent="0.3">
      <c r="A90" s="27"/>
      <c r="B90" s="16" t="s">
        <v>140</v>
      </c>
      <c r="C90" s="18">
        <v>7.0999999999999994E-2</v>
      </c>
      <c r="D90" s="18">
        <v>0.28599999999999998</v>
      </c>
      <c r="E90" s="18">
        <v>0.32100000000000001</v>
      </c>
      <c r="F90" s="18">
        <v>0.28599999999999998</v>
      </c>
      <c r="G90" s="18">
        <v>3.5999999999999997E-2</v>
      </c>
    </row>
    <row r="91" spans="1:7" x14ac:dyDescent="0.3">
      <c r="A91" s="27"/>
      <c r="B91" s="16" t="s">
        <v>128</v>
      </c>
      <c r="C91" s="18">
        <v>0.125</v>
      </c>
      <c r="D91" s="18">
        <v>0.20799999999999999</v>
      </c>
      <c r="E91" s="18">
        <v>0.33300000000000002</v>
      </c>
      <c r="F91" s="18">
        <v>0.16700000000000001</v>
      </c>
      <c r="G91" s="18">
        <v>0.16700000000000001</v>
      </c>
    </row>
    <row r="92" spans="1:7" x14ac:dyDescent="0.3">
      <c r="A92" s="27"/>
      <c r="B92" s="16" t="s">
        <v>100</v>
      </c>
      <c r="C92" s="18">
        <v>0.152</v>
      </c>
      <c r="D92" s="18">
        <v>0.26100000000000001</v>
      </c>
      <c r="E92" s="18">
        <v>0.41299999999999998</v>
      </c>
      <c r="F92" s="18">
        <v>0.152</v>
      </c>
      <c r="G92" s="18">
        <v>2.1999999999999999E-2</v>
      </c>
    </row>
    <row r="93" spans="1:7" x14ac:dyDescent="0.3">
      <c r="A93" s="27"/>
      <c r="B93" s="16" t="s">
        <v>122</v>
      </c>
      <c r="C93" s="18">
        <v>9.1999999999999998E-2</v>
      </c>
      <c r="D93" s="18">
        <v>0.36899999999999999</v>
      </c>
      <c r="E93" s="18">
        <v>0.36899999999999999</v>
      </c>
      <c r="F93" s="18">
        <v>0.13800000000000001</v>
      </c>
      <c r="G93" s="18">
        <v>3.1E-2</v>
      </c>
    </row>
    <row r="94" spans="1:7" x14ac:dyDescent="0.3">
      <c r="A94" s="27"/>
      <c r="B94" s="16" t="s">
        <v>56</v>
      </c>
      <c r="C94" s="18">
        <v>0.20799999999999999</v>
      </c>
      <c r="D94" s="18">
        <v>0.45800000000000002</v>
      </c>
      <c r="E94" s="18">
        <v>0.125</v>
      </c>
      <c r="F94" s="18">
        <v>0.125</v>
      </c>
      <c r="G94" s="18">
        <v>8.3000000000000004E-2</v>
      </c>
    </row>
    <row r="95" spans="1:7" x14ac:dyDescent="0.3">
      <c r="A95" s="27"/>
      <c r="B95" s="16" t="s">
        <v>137</v>
      </c>
      <c r="C95" s="18">
        <v>4.9000000000000002E-2</v>
      </c>
      <c r="D95" s="18">
        <v>0.246</v>
      </c>
      <c r="E95" s="18">
        <v>0.443</v>
      </c>
      <c r="F95" s="18">
        <v>0.19700000000000001</v>
      </c>
      <c r="G95" s="18">
        <v>6.6000000000000003E-2</v>
      </c>
    </row>
    <row r="96" spans="1:7" x14ac:dyDescent="0.3">
      <c r="A96" s="27"/>
      <c r="B96" s="16" t="s">
        <v>144</v>
      </c>
      <c r="C96" s="18">
        <v>0.182</v>
      </c>
      <c r="D96" s="18">
        <v>0.27300000000000002</v>
      </c>
      <c r="E96" s="18">
        <v>0.36399999999999999</v>
      </c>
      <c r="F96" s="18">
        <v>0.182</v>
      </c>
      <c r="G96" s="18">
        <v>0</v>
      </c>
    </row>
    <row r="97" spans="1:7" x14ac:dyDescent="0.3">
      <c r="A97" s="27"/>
      <c r="B97" s="16" t="s">
        <v>125</v>
      </c>
      <c r="C97" s="18">
        <v>0.13600000000000001</v>
      </c>
      <c r="D97" s="18">
        <v>0.38600000000000001</v>
      </c>
      <c r="E97" s="18">
        <v>0.318</v>
      </c>
      <c r="F97" s="18">
        <v>0.114</v>
      </c>
      <c r="G97" s="18">
        <v>4.4999999999999998E-2</v>
      </c>
    </row>
    <row r="98" spans="1:7" x14ac:dyDescent="0.3">
      <c r="A98" s="27"/>
      <c r="B98" s="16" t="s">
        <v>91</v>
      </c>
      <c r="C98" s="18">
        <v>0.22900000000000001</v>
      </c>
      <c r="D98" s="18">
        <v>0.51400000000000001</v>
      </c>
      <c r="E98" s="18">
        <v>0.17100000000000001</v>
      </c>
      <c r="F98" s="18">
        <v>5.7000000000000002E-2</v>
      </c>
      <c r="G98" s="18">
        <v>2.9000000000000001E-2</v>
      </c>
    </row>
    <row r="99" spans="1:7" x14ac:dyDescent="0.3">
      <c r="A99" s="27"/>
      <c r="B99" s="16" t="s">
        <v>58</v>
      </c>
      <c r="C99" s="18">
        <v>0.27700000000000002</v>
      </c>
      <c r="D99" s="18">
        <v>0.49399999999999999</v>
      </c>
      <c r="E99" s="18">
        <v>0.20499999999999999</v>
      </c>
      <c r="F99" s="18">
        <v>2.4E-2</v>
      </c>
      <c r="G99" s="18">
        <v>0</v>
      </c>
    </row>
    <row r="100" spans="1:7" x14ac:dyDescent="0.3">
      <c r="A100" s="27"/>
      <c r="B100" s="16" t="s">
        <v>121</v>
      </c>
      <c r="C100" s="18">
        <v>0.14299999999999999</v>
      </c>
      <c r="D100" s="18">
        <v>0.33300000000000002</v>
      </c>
      <c r="E100" s="18">
        <v>0.33300000000000002</v>
      </c>
      <c r="F100" s="18">
        <v>0.19</v>
      </c>
      <c r="G100" s="18">
        <v>0</v>
      </c>
    </row>
    <row r="101" spans="1:7" x14ac:dyDescent="0.3">
      <c r="A101" s="27"/>
      <c r="B101" s="16" t="s">
        <v>150</v>
      </c>
      <c r="C101" s="18">
        <v>7.6999999999999999E-2</v>
      </c>
      <c r="D101" s="18">
        <v>0.38500000000000001</v>
      </c>
      <c r="E101" s="18">
        <v>0.308</v>
      </c>
      <c r="F101" s="18">
        <v>0.23100000000000001</v>
      </c>
      <c r="G101" s="18">
        <v>0</v>
      </c>
    </row>
    <row r="102" spans="1:7" x14ac:dyDescent="0.3">
      <c r="A102" s="27"/>
      <c r="B102" s="16" t="s">
        <v>98</v>
      </c>
      <c r="C102" s="18">
        <v>0.111</v>
      </c>
      <c r="D102" s="18">
        <v>0.46700000000000003</v>
      </c>
      <c r="E102" s="18">
        <v>0.34399999999999997</v>
      </c>
      <c r="F102" s="18">
        <v>4.3999999999999997E-2</v>
      </c>
      <c r="G102" s="18">
        <v>3.3000000000000002E-2</v>
      </c>
    </row>
    <row r="103" spans="1:7" x14ac:dyDescent="0.3">
      <c r="A103" s="27" t="s">
        <v>203</v>
      </c>
      <c r="B103" s="16" t="s">
        <v>107</v>
      </c>
      <c r="C103" s="18">
        <v>0.159</v>
      </c>
      <c r="D103" s="18">
        <v>0.41299999999999998</v>
      </c>
      <c r="E103" s="18">
        <v>0.254</v>
      </c>
      <c r="F103" s="18">
        <v>0.127</v>
      </c>
      <c r="G103" s="18">
        <v>4.8000000000000001E-2</v>
      </c>
    </row>
    <row r="104" spans="1:7" x14ac:dyDescent="0.3">
      <c r="A104" s="27"/>
      <c r="B104" s="16" t="s">
        <v>16</v>
      </c>
      <c r="C104" s="18">
        <v>0.44400000000000001</v>
      </c>
      <c r="D104" s="18">
        <v>0.44400000000000001</v>
      </c>
      <c r="E104" s="18">
        <v>0.111</v>
      </c>
      <c r="F104" s="18">
        <v>0</v>
      </c>
      <c r="G104" s="18">
        <v>0</v>
      </c>
    </row>
    <row r="105" spans="1:7" x14ac:dyDescent="0.3">
      <c r="A105" s="27"/>
      <c r="B105" s="16" t="s">
        <v>85</v>
      </c>
      <c r="C105" s="18">
        <v>0.34899999999999998</v>
      </c>
      <c r="D105" s="18">
        <v>0.34899999999999998</v>
      </c>
      <c r="E105" s="18">
        <v>0.23300000000000001</v>
      </c>
      <c r="F105" s="18">
        <v>4.7E-2</v>
      </c>
      <c r="G105" s="18">
        <v>2.3E-2</v>
      </c>
    </row>
    <row r="106" spans="1:7" x14ac:dyDescent="0.3">
      <c r="A106" s="27"/>
      <c r="B106" s="16" t="s">
        <v>131</v>
      </c>
      <c r="C106" s="18">
        <v>0.16700000000000001</v>
      </c>
      <c r="D106" s="18">
        <v>0.25</v>
      </c>
      <c r="E106" s="18">
        <v>0.375</v>
      </c>
      <c r="F106" s="18">
        <v>0.16700000000000001</v>
      </c>
      <c r="G106" s="18">
        <v>4.2000000000000003E-2</v>
      </c>
    </row>
    <row r="107" spans="1:7" x14ac:dyDescent="0.3">
      <c r="A107" s="27"/>
      <c r="B107" s="16" t="s">
        <v>120</v>
      </c>
      <c r="C107" s="18">
        <v>0.217</v>
      </c>
      <c r="D107" s="18">
        <v>0.26100000000000001</v>
      </c>
      <c r="E107" s="18">
        <v>0.30399999999999999</v>
      </c>
      <c r="F107" s="18">
        <v>0.17399999999999999</v>
      </c>
      <c r="G107" s="18">
        <v>4.2999999999999997E-2</v>
      </c>
    </row>
    <row r="108" spans="1:7" x14ac:dyDescent="0.3">
      <c r="A108" s="27"/>
      <c r="B108" s="16" t="s">
        <v>103</v>
      </c>
      <c r="C108" s="18">
        <v>0.222</v>
      </c>
      <c r="D108" s="18">
        <v>0.29599999999999999</v>
      </c>
      <c r="E108" s="18">
        <v>0.38900000000000001</v>
      </c>
      <c r="F108" s="18">
        <v>5.6000000000000001E-2</v>
      </c>
      <c r="G108" s="18">
        <v>3.6999999999999998E-2</v>
      </c>
    </row>
    <row r="109" spans="1:7" x14ac:dyDescent="0.3">
      <c r="A109" s="27"/>
      <c r="B109" s="16" t="s">
        <v>102</v>
      </c>
      <c r="C109" s="18">
        <v>0.4</v>
      </c>
      <c r="D109" s="18">
        <v>0.4</v>
      </c>
      <c r="E109" s="18">
        <v>0.2</v>
      </c>
      <c r="F109" s="18">
        <v>0</v>
      </c>
      <c r="G109" s="18">
        <v>0</v>
      </c>
    </row>
    <row r="110" spans="1:7" x14ac:dyDescent="0.3">
      <c r="A110" s="27"/>
      <c r="B110" s="16" t="s">
        <v>101</v>
      </c>
      <c r="C110" s="18">
        <v>0.2</v>
      </c>
      <c r="D110" s="18">
        <v>0.4</v>
      </c>
      <c r="E110" s="18">
        <v>0.3</v>
      </c>
      <c r="F110" s="18">
        <v>0.1</v>
      </c>
      <c r="G110" s="18">
        <v>0</v>
      </c>
    </row>
    <row r="111" spans="1:7" x14ac:dyDescent="0.3">
      <c r="A111" s="27"/>
      <c r="B111" s="16" t="s">
        <v>73</v>
      </c>
      <c r="C111" s="18">
        <v>0.24099999999999999</v>
      </c>
      <c r="D111" s="18">
        <v>0.51700000000000002</v>
      </c>
      <c r="E111" s="18">
        <v>0.20699999999999999</v>
      </c>
      <c r="F111" s="18">
        <v>3.4000000000000002E-2</v>
      </c>
      <c r="G111" s="18">
        <v>0</v>
      </c>
    </row>
    <row r="112" spans="1:7" x14ac:dyDescent="0.3">
      <c r="A112" s="27"/>
      <c r="B112" s="16" t="s">
        <v>84</v>
      </c>
      <c r="C112" s="18">
        <v>0.27800000000000002</v>
      </c>
      <c r="D112" s="18">
        <v>0.38900000000000001</v>
      </c>
      <c r="E112" s="18">
        <v>0.27800000000000002</v>
      </c>
      <c r="F112" s="18">
        <v>5.6000000000000001E-2</v>
      </c>
      <c r="G112" s="18">
        <v>0</v>
      </c>
    </row>
    <row r="113" spans="1:7" x14ac:dyDescent="0.3">
      <c r="A113" s="27"/>
      <c r="B113" s="16" t="s">
        <v>94</v>
      </c>
      <c r="C113" s="18">
        <v>0.29299999999999998</v>
      </c>
      <c r="D113" s="18">
        <v>0.39</v>
      </c>
      <c r="E113" s="18">
        <v>0.29299999999999998</v>
      </c>
      <c r="F113" s="18">
        <v>2.4E-2</v>
      </c>
      <c r="G113" s="18">
        <v>0</v>
      </c>
    </row>
    <row r="114" spans="1:7" x14ac:dyDescent="0.3">
      <c r="A114" s="27"/>
      <c r="B114" s="16" t="s">
        <v>110</v>
      </c>
      <c r="C114" s="18">
        <v>0.28599999999999998</v>
      </c>
      <c r="D114" s="18">
        <v>0.46400000000000002</v>
      </c>
      <c r="E114" s="18">
        <v>0.25</v>
      </c>
      <c r="F114" s="18">
        <v>0</v>
      </c>
      <c r="G114" s="18">
        <v>0</v>
      </c>
    </row>
    <row r="115" spans="1:7" x14ac:dyDescent="0.3">
      <c r="A115" s="27"/>
      <c r="B115" s="16" t="s">
        <v>82</v>
      </c>
      <c r="C115" s="18">
        <v>0.42899999999999999</v>
      </c>
      <c r="D115" s="18">
        <v>0.42899999999999999</v>
      </c>
      <c r="E115" s="18">
        <v>0.14299999999999999</v>
      </c>
      <c r="F115" s="18">
        <v>0</v>
      </c>
      <c r="G115" s="18">
        <v>0</v>
      </c>
    </row>
    <row r="116" spans="1:7" x14ac:dyDescent="0.3">
      <c r="A116" s="27"/>
      <c r="B116" s="16" t="s">
        <v>90</v>
      </c>
      <c r="C116" s="18">
        <v>0.28199999999999997</v>
      </c>
      <c r="D116" s="18">
        <v>0.51300000000000001</v>
      </c>
      <c r="E116" s="18">
        <v>0.17899999999999999</v>
      </c>
      <c r="F116" s="18">
        <v>2.5999999999999999E-2</v>
      </c>
      <c r="G116" s="18">
        <v>0</v>
      </c>
    </row>
    <row r="117" spans="1:7" x14ac:dyDescent="0.3">
      <c r="A117" s="27"/>
      <c r="B117" s="16" t="s">
        <v>37</v>
      </c>
      <c r="C117" s="18">
        <v>0.32400000000000001</v>
      </c>
      <c r="D117" s="18">
        <v>0.51400000000000001</v>
      </c>
      <c r="E117" s="18">
        <v>0.13500000000000001</v>
      </c>
      <c r="F117" s="18">
        <v>2.7E-2</v>
      </c>
      <c r="G117" s="18">
        <v>0</v>
      </c>
    </row>
    <row r="118" spans="1:7" x14ac:dyDescent="0.3">
      <c r="A118" s="27"/>
      <c r="B118" s="16" t="s">
        <v>109</v>
      </c>
      <c r="C118" s="18">
        <v>0.28599999999999998</v>
      </c>
      <c r="D118" s="18">
        <v>0.28599999999999998</v>
      </c>
      <c r="E118" s="18">
        <v>0.28599999999999998</v>
      </c>
      <c r="F118" s="18">
        <v>0.14299999999999999</v>
      </c>
      <c r="G118" s="18">
        <v>0</v>
      </c>
    </row>
    <row r="119" spans="1:7" x14ac:dyDescent="0.3">
      <c r="A119" s="27"/>
      <c r="B119" s="16" t="s">
        <v>133</v>
      </c>
      <c r="C119" s="18">
        <v>0.14899999999999999</v>
      </c>
      <c r="D119" s="18">
        <v>0.20200000000000001</v>
      </c>
      <c r="E119" s="18">
        <v>0.31900000000000001</v>
      </c>
      <c r="F119" s="18">
        <v>0.26600000000000001</v>
      </c>
      <c r="G119" s="18">
        <v>6.4000000000000001E-2</v>
      </c>
    </row>
    <row r="120" spans="1:7" x14ac:dyDescent="0.3">
      <c r="A120" s="27"/>
      <c r="B120" s="16" t="s">
        <v>119</v>
      </c>
      <c r="C120" s="18">
        <v>0.10299999999999999</v>
      </c>
      <c r="D120" s="18">
        <v>0.48299999999999998</v>
      </c>
      <c r="E120" s="18">
        <v>0.31</v>
      </c>
      <c r="F120" s="18">
        <v>6.9000000000000006E-2</v>
      </c>
      <c r="G120" s="18">
        <v>3.4000000000000002E-2</v>
      </c>
    </row>
    <row r="121" spans="1:7" x14ac:dyDescent="0.3">
      <c r="A121" s="27"/>
      <c r="B121" s="16" t="s">
        <v>36</v>
      </c>
      <c r="C121" s="18">
        <v>0.64300000000000002</v>
      </c>
      <c r="D121" s="18">
        <v>0.214</v>
      </c>
      <c r="E121" s="18">
        <v>0.14299999999999999</v>
      </c>
      <c r="F121" s="18">
        <v>0</v>
      </c>
      <c r="G121" s="18">
        <v>0</v>
      </c>
    </row>
    <row r="122" spans="1:7" x14ac:dyDescent="0.3">
      <c r="A122" s="27"/>
      <c r="B122" s="16" t="s">
        <v>136</v>
      </c>
      <c r="C122" s="18">
        <v>0.28599999999999998</v>
      </c>
      <c r="D122" s="18">
        <v>0.28599999999999998</v>
      </c>
      <c r="E122" s="18">
        <v>0.28599999999999998</v>
      </c>
      <c r="F122" s="18">
        <v>0.14299999999999999</v>
      </c>
      <c r="G122" s="18">
        <v>0</v>
      </c>
    </row>
    <row r="123" spans="1:7" x14ac:dyDescent="0.3">
      <c r="A123" s="27"/>
      <c r="B123" s="16" t="s">
        <v>70</v>
      </c>
      <c r="C123" s="18">
        <v>0.24399999999999999</v>
      </c>
      <c r="D123" s="18">
        <v>0.53300000000000003</v>
      </c>
      <c r="E123" s="18">
        <v>0.17799999999999999</v>
      </c>
      <c r="F123" s="18">
        <v>2.1999999999999999E-2</v>
      </c>
      <c r="G123" s="18">
        <v>2.1999999999999999E-2</v>
      </c>
    </row>
    <row r="124" spans="1:7" x14ac:dyDescent="0.3">
      <c r="A124" s="27"/>
      <c r="B124" s="16" t="s">
        <v>148</v>
      </c>
      <c r="C124" s="18">
        <v>0.158</v>
      </c>
      <c r="D124" s="18">
        <v>0.26300000000000001</v>
      </c>
      <c r="E124" s="18">
        <v>0.36799999999999999</v>
      </c>
      <c r="F124" s="18">
        <v>0.158</v>
      </c>
      <c r="G124" s="18">
        <v>5.2999999999999999E-2</v>
      </c>
    </row>
    <row r="125" spans="1:7" x14ac:dyDescent="0.3">
      <c r="A125" s="27"/>
      <c r="B125" s="16" t="s">
        <v>88</v>
      </c>
      <c r="C125" s="18">
        <v>0.24099999999999999</v>
      </c>
      <c r="D125" s="18">
        <v>0.48299999999999998</v>
      </c>
      <c r="E125" s="18">
        <v>0.24099999999999999</v>
      </c>
      <c r="F125" s="18">
        <v>3.4000000000000002E-2</v>
      </c>
      <c r="G125" s="18">
        <v>0</v>
      </c>
    </row>
    <row r="126" spans="1:7" x14ac:dyDescent="0.3">
      <c r="A126" s="27"/>
      <c r="B126" s="16" t="s">
        <v>116</v>
      </c>
      <c r="C126" s="18">
        <v>0.16700000000000001</v>
      </c>
      <c r="D126" s="18">
        <v>0.375</v>
      </c>
      <c r="E126" s="18">
        <v>0.45800000000000002</v>
      </c>
      <c r="F126" s="18">
        <v>0</v>
      </c>
      <c r="G126" s="18">
        <v>0</v>
      </c>
    </row>
    <row r="127" spans="1:7" x14ac:dyDescent="0.3">
      <c r="A127" s="31" t="s">
        <v>204</v>
      </c>
      <c r="B127" s="16" t="s">
        <v>124</v>
      </c>
      <c r="C127" s="18">
        <v>0.113</v>
      </c>
      <c r="D127" s="18">
        <v>0.189</v>
      </c>
      <c r="E127" s="18">
        <v>0.377</v>
      </c>
      <c r="F127" s="18">
        <v>0.26400000000000001</v>
      </c>
      <c r="G127" s="18">
        <v>5.7000000000000002E-2</v>
      </c>
    </row>
    <row r="128" spans="1:7" x14ac:dyDescent="0.3">
      <c r="A128" s="27"/>
      <c r="B128" s="16" t="s">
        <v>43</v>
      </c>
      <c r="C128" s="18">
        <v>0.222</v>
      </c>
      <c r="D128" s="18">
        <v>0.44400000000000001</v>
      </c>
      <c r="E128" s="18">
        <v>0.16700000000000001</v>
      </c>
      <c r="F128" s="18">
        <v>0.111</v>
      </c>
      <c r="G128" s="18">
        <v>5.6000000000000001E-2</v>
      </c>
    </row>
    <row r="129" spans="1:7" x14ac:dyDescent="0.3">
      <c r="A129" s="27"/>
      <c r="B129" s="16" t="s">
        <v>115</v>
      </c>
      <c r="C129" s="18">
        <v>0.127</v>
      </c>
      <c r="D129" s="18">
        <v>0.40500000000000003</v>
      </c>
      <c r="E129" s="18">
        <v>0.34200000000000003</v>
      </c>
      <c r="F129" s="18">
        <v>8.8999999999999996E-2</v>
      </c>
      <c r="G129" s="18">
        <v>3.7999999999999999E-2</v>
      </c>
    </row>
    <row r="130" spans="1:7" x14ac:dyDescent="0.3">
      <c r="A130" s="27"/>
      <c r="B130" s="16" t="s">
        <v>153</v>
      </c>
      <c r="C130" s="18">
        <v>0</v>
      </c>
      <c r="D130" s="18">
        <v>0.17199999999999999</v>
      </c>
      <c r="E130" s="18">
        <v>0.20699999999999999</v>
      </c>
      <c r="F130" s="18">
        <v>0.17199999999999999</v>
      </c>
      <c r="G130" s="18">
        <v>0.44800000000000001</v>
      </c>
    </row>
    <row r="131" spans="1:7" x14ac:dyDescent="0.3">
      <c r="A131" s="27"/>
      <c r="B131" s="16" t="s">
        <v>147</v>
      </c>
      <c r="C131" s="18">
        <v>0.08</v>
      </c>
      <c r="D131" s="18">
        <v>0.23</v>
      </c>
      <c r="E131" s="18">
        <v>0.33300000000000002</v>
      </c>
      <c r="F131" s="18">
        <v>0.253</v>
      </c>
      <c r="G131" s="18">
        <v>0.10299999999999999</v>
      </c>
    </row>
    <row r="132" spans="1:7" x14ac:dyDescent="0.3">
      <c r="A132" s="27"/>
      <c r="B132" s="16" t="s">
        <v>69</v>
      </c>
      <c r="C132" s="18">
        <v>0.26700000000000002</v>
      </c>
      <c r="D132" s="18">
        <v>0.4</v>
      </c>
      <c r="E132" s="18">
        <v>0.13300000000000001</v>
      </c>
      <c r="F132" s="18">
        <v>0.1</v>
      </c>
      <c r="G132" s="18">
        <v>0.1</v>
      </c>
    </row>
    <row r="133" spans="1:7" x14ac:dyDescent="0.3">
      <c r="A133" s="27"/>
      <c r="B133" s="16" t="s">
        <v>44</v>
      </c>
      <c r="C133" s="18">
        <v>0.25</v>
      </c>
      <c r="D133" s="18">
        <v>0.375</v>
      </c>
      <c r="E133" s="18">
        <v>0.25</v>
      </c>
      <c r="F133" s="18">
        <v>0.125</v>
      </c>
      <c r="G133" s="18">
        <v>0</v>
      </c>
    </row>
    <row r="134" spans="1:7" x14ac:dyDescent="0.3">
      <c r="A134" s="27"/>
      <c r="B134" s="16" t="s">
        <v>59</v>
      </c>
      <c r="C134" s="18">
        <v>0.25800000000000001</v>
      </c>
      <c r="D134" s="18">
        <v>0.129</v>
      </c>
      <c r="E134" s="18">
        <v>0.35499999999999998</v>
      </c>
      <c r="F134" s="18">
        <v>0.161</v>
      </c>
      <c r="G134" s="18">
        <v>9.7000000000000003E-2</v>
      </c>
    </row>
    <row r="135" spans="1:7" x14ac:dyDescent="0.3">
      <c r="A135" s="27"/>
      <c r="B135" s="16" t="s">
        <v>87</v>
      </c>
      <c r="C135" s="18">
        <v>0.192</v>
      </c>
      <c r="D135" s="18">
        <v>0.53800000000000003</v>
      </c>
      <c r="E135" s="18">
        <v>0.115</v>
      </c>
      <c r="F135" s="18">
        <v>0.115</v>
      </c>
      <c r="G135" s="18">
        <v>3.7999999999999999E-2</v>
      </c>
    </row>
    <row r="136" spans="1:7" x14ac:dyDescent="0.3">
      <c r="A136" s="27"/>
      <c r="B136" s="16" t="s">
        <v>143</v>
      </c>
      <c r="C136" s="18">
        <v>4.2000000000000003E-2</v>
      </c>
      <c r="D136" s="18">
        <v>0.23899999999999999</v>
      </c>
      <c r="E136" s="18">
        <v>0.39400000000000002</v>
      </c>
      <c r="F136" s="18">
        <v>0.21099999999999999</v>
      </c>
      <c r="G136" s="18">
        <v>0.113</v>
      </c>
    </row>
    <row r="137" spans="1:7" x14ac:dyDescent="0.3">
      <c r="A137" s="27"/>
      <c r="B137" s="16" t="s">
        <v>76</v>
      </c>
      <c r="C137" s="18">
        <v>0.158</v>
      </c>
      <c r="D137" s="18">
        <v>0.42099999999999999</v>
      </c>
      <c r="E137" s="18">
        <v>0.26300000000000001</v>
      </c>
      <c r="F137" s="18">
        <v>0.158</v>
      </c>
      <c r="G137" s="18">
        <v>0</v>
      </c>
    </row>
    <row r="138" spans="1:7" x14ac:dyDescent="0.3">
      <c r="A138" s="27"/>
      <c r="B138" s="16" t="s">
        <v>50</v>
      </c>
      <c r="C138" s="18">
        <v>0.45900000000000002</v>
      </c>
      <c r="D138" s="18">
        <v>0.35099999999999998</v>
      </c>
      <c r="E138" s="18">
        <v>0.13500000000000001</v>
      </c>
      <c r="F138" s="18">
        <v>2.7E-2</v>
      </c>
      <c r="G138" s="18">
        <v>2.7E-2</v>
      </c>
    </row>
    <row r="139" spans="1:7" x14ac:dyDescent="0.3">
      <c r="A139" s="27"/>
      <c r="B139" s="16" t="s">
        <v>30</v>
      </c>
      <c r="C139" s="18">
        <v>0.27100000000000002</v>
      </c>
      <c r="D139" s="18">
        <v>0.45800000000000002</v>
      </c>
      <c r="E139" s="18">
        <v>0.20799999999999999</v>
      </c>
      <c r="F139" s="18">
        <v>4.2000000000000003E-2</v>
      </c>
      <c r="G139" s="18">
        <v>2.1000000000000001E-2</v>
      </c>
    </row>
    <row r="140" spans="1:7" x14ac:dyDescent="0.3">
      <c r="A140" s="27"/>
      <c r="B140" s="16" t="s">
        <v>17</v>
      </c>
      <c r="C140" s="18">
        <v>0.25</v>
      </c>
      <c r="D140" s="18">
        <v>0.46200000000000002</v>
      </c>
      <c r="E140" s="18">
        <v>0.25</v>
      </c>
      <c r="F140" s="18">
        <v>1.9E-2</v>
      </c>
      <c r="G140" s="18">
        <v>1.9E-2</v>
      </c>
    </row>
    <row r="141" spans="1:7" x14ac:dyDescent="0.3">
      <c r="A141" s="27"/>
      <c r="B141" s="16" t="s">
        <v>141</v>
      </c>
      <c r="C141" s="18">
        <v>0.125</v>
      </c>
      <c r="D141" s="18">
        <v>0.219</v>
      </c>
      <c r="E141" s="18">
        <v>0.25</v>
      </c>
      <c r="F141" s="18">
        <v>0.28100000000000003</v>
      </c>
      <c r="G141" s="18">
        <v>0.125</v>
      </c>
    </row>
    <row r="142" spans="1:7" x14ac:dyDescent="0.3">
      <c r="A142" s="27"/>
      <c r="B142" s="16" t="s">
        <v>77</v>
      </c>
      <c r="C142" s="18">
        <v>0.16700000000000001</v>
      </c>
      <c r="D142" s="18">
        <v>0.5</v>
      </c>
      <c r="E142" s="18">
        <v>0.222</v>
      </c>
      <c r="F142" s="18">
        <v>3.6999999999999998E-2</v>
      </c>
      <c r="G142" s="18">
        <v>7.3999999999999996E-2</v>
      </c>
    </row>
    <row r="143" spans="1:7" x14ac:dyDescent="0.3">
      <c r="A143" s="27"/>
      <c r="B143" s="16" t="s">
        <v>24</v>
      </c>
      <c r="C143" s="18">
        <v>0.25</v>
      </c>
      <c r="D143" s="18">
        <v>0.375</v>
      </c>
      <c r="E143" s="18">
        <v>0.214</v>
      </c>
      <c r="F143" s="18">
        <v>0.14299999999999999</v>
      </c>
      <c r="G143" s="18">
        <v>1.7999999999999999E-2</v>
      </c>
    </row>
    <row r="144" spans="1:7" x14ac:dyDescent="0.3">
      <c r="A144" s="27"/>
      <c r="B144" s="16" t="s">
        <v>118</v>
      </c>
      <c r="C144" s="18">
        <v>0.1</v>
      </c>
      <c r="D144" s="18">
        <v>0.375</v>
      </c>
      <c r="E144" s="18">
        <v>0.4</v>
      </c>
      <c r="F144" s="18">
        <v>7.4999999999999997E-2</v>
      </c>
      <c r="G144" s="18">
        <v>0.05</v>
      </c>
    </row>
    <row r="145" spans="1:7" x14ac:dyDescent="0.3">
      <c r="A145" s="31" t="s">
        <v>205</v>
      </c>
      <c r="B145" s="16" t="s">
        <v>145</v>
      </c>
      <c r="C145" s="18">
        <v>0.13</v>
      </c>
      <c r="D145" s="18">
        <v>0.17399999999999999</v>
      </c>
      <c r="E145" s="18">
        <v>0.435</v>
      </c>
      <c r="F145" s="18">
        <v>0.217</v>
      </c>
      <c r="G145" s="18">
        <v>4.2999999999999997E-2</v>
      </c>
    </row>
    <row r="146" spans="1:7" x14ac:dyDescent="0.3">
      <c r="A146" s="27"/>
      <c r="B146" s="16" t="s">
        <v>134</v>
      </c>
      <c r="C146" s="18">
        <v>6.7000000000000004E-2</v>
      </c>
      <c r="D146" s="18">
        <v>0.13300000000000001</v>
      </c>
      <c r="E146" s="18">
        <v>0.53300000000000003</v>
      </c>
      <c r="F146" s="18">
        <v>0.23300000000000001</v>
      </c>
      <c r="G146" s="18">
        <v>3.3000000000000002E-2</v>
      </c>
    </row>
    <row r="147" spans="1:7" x14ac:dyDescent="0.3">
      <c r="A147" s="27"/>
      <c r="B147" s="16" t="s">
        <v>127</v>
      </c>
      <c r="C147" s="18">
        <v>9.5000000000000001E-2</v>
      </c>
      <c r="D147" s="18">
        <v>0.17499999999999999</v>
      </c>
      <c r="E147" s="18">
        <v>0.39700000000000002</v>
      </c>
      <c r="F147" s="18">
        <v>0.222</v>
      </c>
      <c r="G147" s="18">
        <v>0.111</v>
      </c>
    </row>
    <row r="148" spans="1:7" x14ac:dyDescent="0.3">
      <c r="A148" s="27"/>
      <c r="B148" s="16" t="s">
        <v>132</v>
      </c>
      <c r="C148" s="18">
        <v>9.0999999999999998E-2</v>
      </c>
      <c r="D148" s="18">
        <v>9.0999999999999998E-2</v>
      </c>
      <c r="E148" s="18">
        <v>0.45500000000000002</v>
      </c>
      <c r="F148" s="18">
        <v>0.318</v>
      </c>
      <c r="G148" s="18">
        <v>4.4999999999999998E-2</v>
      </c>
    </row>
    <row r="149" spans="1:7" x14ac:dyDescent="0.3">
      <c r="A149" s="27"/>
      <c r="B149" s="16" t="s">
        <v>129</v>
      </c>
      <c r="C149" s="18">
        <v>0</v>
      </c>
      <c r="D149" s="18">
        <v>0.20799999999999999</v>
      </c>
      <c r="E149" s="18">
        <v>0.41699999999999998</v>
      </c>
      <c r="F149" s="18">
        <v>0.29199999999999998</v>
      </c>
      <c r="G149" s="18">
        <v>8.3000000000000004E-2</v>
      </c>
    </row>
    <row r="150" spans="1:7" x14ac:dyDescent="0.3">
      <c r="A150" s="27"/>
      <c r="B150" s="16" t="s">
        <v>135</v>
      </c>
      <c r="C150" s="18">
        <v>3.3000000000000002E-2</v>
      </c>
      <c r="D150" s="18">
        <v>0.1</v>
      </c>
      <c r="E150" s="18">
        <v>0.56699999999999995</v>
      </c>
      <c r="F150" s="18">
        <v>0.23300000000000001</v>
      </c>
      <c r="G150" s="18">
        <v>6.7000000000000004E-2</v>
      </c>
    </row>
    <row r="151" spans="1:7" x14ac:dyDescent="0.3">
      <c r="A151" s="27"/>
      <c r="B151" s="16" t="s">
        <v>152</v>
      </c>
      <c r="C151" s="18">
        <v>5.6000000000000001E-2</v>
      </c>
      <c r="D151" s="18">
        <v>5.6000000000000001E-2</v>
      </c>
      <c r="E151" s="18">
        <v>0.41699999999999998</v>
      </c>
      <c r="F151" s="18">
        <v>0.27800000000000002</v>
      </c>
      <c r="G151" s="18">
        <v>0.19400000000000001</v>
      </c>
    </row>
    <row r="152" spans="1:7" x14ac:dyDescent="0.3">
      <c r="A152" s="27"/>
      <c r="B152" s="16" t="s">
        <v>104</v>
      </c>
      <c r="C152" s="18">
        <v>0.16300000000000001</v>
      </c>
      <c r="D152" s="18">
        <v>0.46500000000000002</v>
      </c>
      <c r="E152" s="18">
        <v>0.27900000000000003</v>
      </c>
      <c r="F152" s="18">
        <v>9.2999999999999999E-2</v>
      </c>
      <c r="G152" s="18">
        <v>0</v>
      </c>
    </row>
    <row r="153" spans="1:7" x14ac:dyDescent="0.3">
      <c r="A153" s="27"/>
      <c r="B153" s="16" t="s">
        <v>106</v>
      </c>
      <c r="C153" s="18">
        <v>6.0999999999999999E-2</v>
      </c>
      <c r="D153" s="18">
        <v>0.34799999999999998</v>
      </c>
      <c r="E153" s="18">
        <v>0.439</v>
      </c>
      <c r="F153" s="18">
        <v>0.121</v>
      </c>
      <c r="G153" s="18">
        <v>0.03</v>
      </c>
    </row>
    <row r="154" spans="1:7" x14ac:dyDescent="0.3">
      <c r="A154" s="27"/>
      <c r="B154" s="16" t="s">
        <v>113</v>
      </c>
      <c r="C154" s="18">
        <v>4.2000000000000003E-2</v>
      </c>
      <c r="D154" s="18">
        <v>0.29199999999999998</v>
      </c>
      <c r="E154" s="18">
        <v>0.438</v>
      </c>
      <c r="F154" s="18">
        <v>0.16700000000000001</v>
      </c>
      <c r="G154" s="18">
        <v>6.3E-2</v>
      </c>
    </row>
    <row r="155" spans="1:7" x14ac:dyDescent="0.3">
      <c r="A155" s="27"/>
      <c r="B155" s="16" t="s">
        <v>25</v>
      </c>
      <c r="C155" s="18">
        <v>0.5</v>
      </c>
      <c r="D155" s="18">
        <v>0.29199999999999998</v>
      </c>
      <c r="E155" s="18">
        <v>0.125</v>
      </c>
      <c r="F155" s="18">
        <v>4.2000000000000003E-2</v>
      </c>
      <c r="G155" s="18">
        <v>4.2000000000000003E-2</v>
      </c>
    </row>
    <row r="156" spans="1:7" x14ac:dyDescent="0.3">
      <c r="A156" s="27"/>
      <c r="B156" s="16" t="s">
        <v>72</v>
      </c>
      <c r="C156" s="18">
        <v>0.41699999999999998</v>
      </c>
      <c r="D156" s="18">
        <v>0.37</v>
      </c>
      <c r="E156" s="18">
        <v>0.14799999999999999</v>
      </c>
      <c r="F156" s="18">
        <v>3.6999999999999998E-2</v>
      </c>
      <c r="G156" s="18">
        <v>2.8000000000000001E-2</v>
      </c>
    </row>
    <row r="157" spans="1:7" x14ac:dyDescent="0.3">
      <c r="A157" s="27"/>
      <c r="B157" s="16" t="s">
        <v>154</v>
      </c>
      <c r="C157" s="18">
        <v>4.1000000000000002E-2</v>
      </c>
      <c r="D157" s="18">
        <v>0.10199999999999999</v>
      </c>
      <c r="E157" s="18">
        <v>0.30599999999999999</v>
      </c>
      <c r="F157" s="18">
        <v>0.42899999999999999</v>
      </c>
      <c r="G157" s="18">
        <v>0.122</v>
      </c>
    </row>
    <row r="158" spans="1:7" x14ac:dyDescent="0.3">
      <c r="A158" s="27"/>
      <c r="B158" s="16" t="s">
        <v>108</v>
      </c>
      <c r="C158" s="18">
        <v>6.3E-2</v>
      </c>
      <c r="D158" s="18">
        <v>0.56299999999999994</v>
      </c>
      <c r="E158" s="18">
        <v>0.25</v>
      </c>
      <c r="F158" s="18">
        <v>0.125</v>
      </c>
      <c r="G158" s="18">
        <v>0</v>
      </c>
    </row>
    <row r="159" spans="1:7" x14ac:dyDescent="0.3">
      <c r="A159" s="27"/>
      <c r="B159" s="16" t="s">
        <v>126</v>
      </c>
      <c r="C159" s="18">
        <v>0.15</v>
      </c>
      <c r="D159" s="18">
        <v>0.4</v>
      </c>
      <c r="E159" s="18">
        <v>0.3</v>
      </c>
      <c r="F159" s="18">
        <v>0.15</v>
      </c>
      <c r="G159" s="18">
        <v>0</v>
      </c>
    </row>
    <row r="160" spans="1:7" x14ac:dyDescent="0.3">
      <c r="A160" s="27"/>
      <c r="B160" s="16" t="s">
        <v>89</v>
      </c>
      <c r="C160" s="18">
        <v>0.33300000000000002</v>
      </c>
      <c r="D160" s="18">
        <v>0.28599999999999998</v>
      </c>
      <c r="E160" s="18">
        <v>0.28599999999999998</v>
      </c>
      <c r="F160" s="18">
        <v>9.5000000000000001E-2</v>
      </c>
      <c r="G160" s="18">
        <v>0</v>
      </c>
    </row>
    <row r="161" spans="1:7" x14ac:dyDescent="0.3">
      <c r="A161" s="27"/>
      <c r="B161" s="16" t="s">
        <v>105</v>
      </c>
      <c r="C161" s="18">
        <v>0.373</v>
      </c>
      <c r="D161" s="18">
        <v>0.29299999999999998</v>
      </c>
      <c r="E161" s="18">
        <v>0.307</v>
      </c>
      <c r="F161" s="18">
        <v>1.2999999999999999E-2</v>
      </c>
      <c r="G161" s="18">
        <v>1.2999999999999999E-2</v>
      </c>
    </row>
    <row r="162" spans="1:7" x14ac:dyDescent="0.3">
      <c r="A162" s="27"/>
      <c r="B162" s="16" t="s">
        <v>86</v>
      </c>
      <c r="C162" s="18">
        <v>0.20799999999999999</v>
      </c>
      <c r="D162" s="18">
        <v>0.5</v>
      </c>
      <c r="E162" s="18">
        <v>8.3000000000000004E-2</v>
      </c>
      <c r="F162" s="18">
        <v>0.20799999999999999</v>
      </c>
      <c r="G162" s="18">
        <v>0</v>
      </c>
    </row>
    <row r="163" spans="1:7" x14ac:dyDescent="0.3">
      <c r="A163" s="27"/>
      <c r="B163" s="16" t="s">
        <v>52</v>
      </c>
      <c r="C163" s="18">
        <v>0.17699999999999999</v>
      </c>
      <c r="D163" s="18">
        <v>0.435</v>
      </c>
      <c r="E163" s="18">
        <v>0.28999999999999998</v>
      </c>
      <c r="F163" s="18">
        <v>3.2000000000000001E-2</v>
      </c>
      <c r="G163" s="18">
        <v>6.5000000000000002E-2</v>
      </c>
    </row>
    <row r="164" spans="1:7" x14ac:dyDescent="0.3">
      <c r="A164" s="27"/>
      <c r="B164" s="16" t="s">
        <v>62</v>
      </c>
      <c r="C164" s="18">
        <v>0.375</v>
      </c>
      <c r="D164" s="18">
        <v>0.375</v>
      </c>
      <c r="E164" s="18">
        <v>0.20799999999999999</v>
      </c>
      <c r="F164" s="18">
        <v>4.2000000000000003E-2</v>
      </c>
      <c r="G164" s="18">
        <v>0</v>
      </c>
    </row>
    <row r="165" spans="1:7" x14ac:dyDescent="0.3">
      <c r="A165" s="27"/>
      <c r="B165" s="16" t="s">
        <v>155</v>
      </c>
      <c r="C165" s="18">
        <v>1.2E-2</v>
      </c>
      <c r="D165" s="18">
        <v>0.06</v>
      </c>
      <c r="E165" s="18">
        <v>0.13100000000000001</v>
      </c>
      <c r="F165" s="18">
        <v>0.36899999999999999</v>
      </c>
      <c r="G165" s="18">
        <v>0.42899999999999999</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workbookViewId="0">
      <selection activeCell="J11" sqref="J11"/>
    </sheetView>
  </sheetViews>
  <sheetFormatPr defaultRowHeight="14.4" x14ac:dyDescent="0.3"/>
  <cols>
    <col min="1" max="1" width="9.109375" style="16"/>
  </cols>
  <sheetData>
    <row r="1" spans="1:7" s="16" customFormat="1" ht="15" x14ac:dyDescent="0.25">
      <c r="C1" s="32" t="s">
        <v>206</v>
      </c>
      <c r="D1" s="33"/>
    </row>
    <row r="2" spans="1:7" s="16" customFormat="1" ht="15.75" thickBot="1" x14ac:dyDescent="0.3">
      <c r="B2" s="24"/>
      <c r="C2" s="24"/>
      <c r="D2" s="24"/>
      <c r="E2" s="24"/>
      <c r="F2" s="24"/>
      <c r="G2" s="24"/>
    </row>
    <row r="3" spans="1:7" s="16" customFormat="1" ht="15" x14ac:dyDescent="0.25">
      <c r="B3" s="22" t="s">
        <v>191</v>
      </c>
      <c r="C3" s="34"/>
      <c r="D3" s="34"/>
      <c r="E3" s="22" t="s">
        <v>192</v>
      </c>
      <c r="F3" s="34"/>
      <c r="G3" s="34"/>
    </row>
    <row r="4" spans="1:7" s="16" customFormat="1" ht="15" x14ac:dyDescent="0.25">
      <c r="B4" s="22" t="s">
        <v>193</v>
      </c>
      <c r="C4" s="21"/>
      <c r="D4" s="21"/>
      <c r="E4" s="22" t="s">
        <v>194</v>
      </c>
      <c r="F4" s="21"/>
      <c r="G4" s="21"/>
    </row>
    <row r="5" spans="1:7" s="16" customFormat="1" ht="15" x14ac:dyDescent="0.25">
      <c r="B5" s="21"/>
      <c r="C5" s="22" t="s">
        <v>195</v>
      </c>
      <c r="D5" s="21"/>
      <c r="E5" s="22"/>
      <c r="F5" s="21"/>
      <c r="G5" s="21"/>
    </row>
    <row r="6" spans="1:7" s="16" customFormat="1" ht="15.75" thickBot="1" x14ac:dyDescent="0.3">
      <c r="B6" s="32"/>
    </row>
    <row r="7" spans="1:7" s="16" customFormat="1" ht="15.75" thickBot="1" x14ac:dyDescent="0.3">
      <c r="B7" s="25" t="s">
        <v>196</v>
      </c>
      <c r="C7" s="35">
        <v>1</v>
      </c>
      <c r="D7" s="35">
        <v>2</v>
      </c>
      <c r="E7" s="35">
        <v>3</v>
      </c>
      <c r="F7" s="35">
        <v>4</v>
      </c>
      <c r="G7" s="35">
        <v>5</v>
      </c>
    </row>
    <row r="8" spans="1:7" ht="15" x14ac:dyDescent="0.25">
      <c r="A8" s="27" t="s">
        <v>197</v>
      </c>
      <c r="B8" s="16" t="s">
        <v>228</v>
      </c>
      <c r="C8" s="18">
        <v>0.30199999999999999</v>
      </c>
      <c r="D8" s="18">
        <v>0.53800000000000003</v>
      </c>
      <c r="E8" s="18">
        <v>0.13600000000000001</v>
      </c>
      <c r="F8" s="18">
        <v>2.5000000000000001E-2</v>
      </c>
      <c r="G8" s="18">
        <v>0</v>
      </c>
    </row>
    <row r="9" spans="1:7" x14ac:dyDescent="0.3">
      <c r="A9" s="27"/>
      <c r="B9" s="16" t="s">
        <v>229</v>
      </c>
      <c r="C9" s="18">
        <v>0.17499999999999999</v>
      </c>
      <c r="D9" s="18">
        <v>0.57299999999999995</v>
      </c>
      <c r="E9" s="18">
        <v>0.23300000000000001</v>
      </c>
      <c r="F9" s="18">
        <v>1.9E-2</v>
      </c>
      <c r="G9" s="18">
        <v>0</v>
      </c>
    </row>
    <row r="10" spans="1:7" x14ac:dyDescent="0.3">
      <c r="A10" s="27"/>
      <c r="B10" s="16" t="s">
        <v>230</v>
      </c>
      <c r="C10" s="18">
        <v>0.2</v>
      </c>
      <c r="D10" s="18">
        <v>0.63300000000000001</v>
      </c>
      <c r="E10" s="18">
        <v>0.16700000000000001</v>
      </c>
      <c r="F10" s="18">
        <v>0</v>
      </c>
      <c r="G10" s="18">
        <v>0</v>
      </c>
    </row>
    <row r="11" spans="1:7" x14ac:dyDescent="0.3">
      <c r="A11" s="27"/>
      <c r="B11" s="16" t="s">
        <v>237</v>
      </c>
      <c r="C11" s="18">
        <v>0.22500000000000001</v>
      </c>
      <c r="D11" s="18">
        <v>0.52500000000000002</v>
      </c>
      <c r="E11" s="18">
        <v>0.22500000000000001</v>
      </c>
      <c r="F11" s="18">
        <v>2.5000000000000001E-2</v>
      </c>
      <c r="G11" s="18">
        <v>0</v>
      </c>
    </row>
    <row r="12" spans="1:7" x14ac:dyDescent="0.3">
      <c r="A12" s="27"/>
      <c r="B12" s="16" t="s">
        <v>231</v>
      </c>
      <c r="C12" s="18">
        <v>5.2999999999999999E-2</v>
      </c>
      <c r="D12" s="18">
        <v>0.57899999999999996</v>
      </c>
      <c r="E12" s="18">
        <v>0.316</v>
      </c>
      <c r="F12" s="18">
        <v>5.2999999999999999E-2</v>
      </c>
      <c r="G12" s="18">
        <v>0</v>
      </c>
    </row>
    <row r="13" spans="1:7" x14ac:dyDescent="0.3">
      <c r="A13" s="27"/>
      <c r="B13" s="16" t="s">
        <v>232</v>
      </c>
      <c r="C13" s="18">
        <v>0.217</v>
      </c>
      <c r="D13" s="18">
        <v>0.65200000000000002</v>
      </c>
      <c r="E13" s="18">
        <v>0.13</v>
      </c>
      <c r="F13" s="18">
        <v>0</v>
      </c>
      <c r="G13" s="18">
        <v>0</v>
      </c>
    </row>
    <row r="14" spans="1:7" x14ac:dyDescent="0.3">
      <c r="A14" s="27"/>
      <c r="B14" s="16" t="s">
        <v>233</v>
      </c>
      <c r="C14" s="18">
        <v>0.14299999999999999</v>
      </c>
      <c r="D14" s="18">
        <v>0.6</v>
      </c>
      <c r="E14" s="18">
        <v>0.22900000000000001</v>
      </c>
      <c r="F14" s="18">
        <v>2.9000000000000001E-2</v>
      </c>
      <c r="G14" s="18">
        <v>0</v>
      </c>
    </row>
    <row r="15" spans="1:7" x14ac:dyDescent="0.3">
      <c r="A15" s="27"/>
      <c r="B15" s="16" t="s">
        <v>234</v>
      </c>
      <c r="C15" s="18">
        <v>0.04</v>
      </c>
      <c r="D15" s="18">
        <v>0.28000000000000003</v>
      </c>
      <c r="E15" s="18">
        <v>0.44</v>
      </c>
      <c r="F15" s="18">
        <v>0.16</v>
      </c>
      <c r="G15" s="18">
        <v>0.08</v>
      </c>
    </row>
    <row r="16" spans="1:7" x14ac:dyDescent="0.3">
      <c r="A16" s="27"/>
      <c r="B16" s="16" t="s">
        <v>235</v>
      </c>
      <c r="C16" s="18">
        <v>0.378</v>
      </c>
      <c r="D16" s="18">
        <v>0.54100000000000004</v>
      </c>
      <c r="E16" s="18">
        <v>6.8000000000000005E-2</v>
      </c>
      <c r="F16" s="18">
        <v>1.4E-2</v>
      </c>
      <c r="G16" s="18">
        <v>0</v>
      </c>
    </row>
    <row r="17" spans="1:7" x14ac:dyDescent="0.3">
      <c r="A17" s="27"/>
      <c r="B17" s="16" t="s">
        <v>236</v>
      </c>
      <c r="C17" s="18">
        <v>0.16700000000000001</v>
      </c>
      <c r="D17" s="18">
        <v>0.72199999999999998</v>
      </c>
      <c r="E17" s="18">
        <v>0.111</v>
      </c>
      <c r="F17" s="18">
        <v>0</v>
      </c>
      <c r="G17" s="18">
        <v>0</v>
      </c>
    </row>
    <row r="18" spans="1:7" x14ac:dyDescent="0.3">
      <c r="A18" s="27" t="s">
        <v>198</v>
      </c>
      <c r="B18" s="16" t="s">
        <v>238</v>
      </c>
      <c r="C18" s="18">
        <v>0.16700000000000001</v>
      </c>
      <c r="D18" s="18">
        <v>0.69</v>
      </c>
      <c r="E18" s="18">
        <v>7.0999999999999994E-2</v>
      </c>
      <c r="F18" s="18">
        <v>7.0999999999999994E-2</v>
      </c>
      <c r="G18" s="18">
        <v>0</v>
      </c>
    </row>
    <row r="19" spans="1:7" x14ac:dyDescent="0.3">
      <c r="A19" s="27"/>
      <c r="B19" s="16" t="s">
        <v>239</v>
      </c>
      <c r="C19" s="18">
        <v>0.13300000000000001</v>
      </c>
      <c r="D19" s="18">
        <v>0.56699999999999995</v>
      </c>
      <c r="E19" s="18">
        <v>0.217</v>
      </c>
      <c r="F19" s="18">
        <v>0.05</v>
      </c>
      <c r="G19" s="18">
        <v>3.3000000000000002E-2</v>
      </c>
    </row>
    <row r="20" spans="1:7" x14ac:dyDescent="0.3">
      <c r="A20" s="27"/>
      <c r="B20" s="16" t="s">
        <v>240</v>
      </c>
      <c r="C20" s="18">
        <v>0.17399999999999999</v>
      </c>
      <c r="D20" s="18">
        <v>0.67400000000000004</v>
      </c>
      <c r="E20" s="18">
        <v>0.13</v>
      </c>
      <c r="F20" s="18">
        <v>2.1999999999999999E-2</v>
      </c>
      <c r="G20" s="18">
        <v>0</v>
      </c>
    </row>
    <row r="21" spans="1:7" x14ac:dyDescent="0.3">
      <c r="A21" s="27"/>
      <c r="B21" s="16" t="s">
        <v>241</v>
      </c>
      <c r="C21" s="18">
        <v>6.3E-2</v>
      </c>
      <c r="D21" s="18">
        <v>0.35899999999999999</v>
      </c>
      <c r="E21" s="18">
        <v>0.23400000000000001</v>
      </c>
      <c r="F21" s="18">
        <v>0.32800000000000001</v>
      </c>
      <c r="G21" s="18">
        <v>1.6E-2</v>
      </c>
    </row>
    <row r="22" spans="1:7" x14ac:dyDescent="0.3">
      <c r="A22" s="27"/>
      <c r="B22" s="16" t="s">
        <v>242</v>
      </c>
      <c r="C22" s="18">
        <v>0.14299999999999999</v>
      </c>
      <c r="D22" s="18">
        <v>0.57099999999999995</v>
      </c>
      <c r="E22" s="18">
        <v>0.20200000000000001</v>
      </c>
      <c r="F22" s="18">
        <v>7.0999999999999994E-2</v>
      </c>
      <c r="G22" s="18">
        <v>1.2E-2</v>
      </c>
    </row>
    <row r="23" spans="1:7" x14ac:dyDescent="0.3">
      <c r="A23" s="27"/>
      <c r="B23" s="16" t="s">
        <v>243</v>
      </c>
      <c r="C23" s="18">
        <v>0.17199999999999999</v>
      </c>
      <c r="D23" s="18">
        <v>0.51700000000000002</v>
      </c>
      <c r="E23" s="18">
        <v>0.20699999999999999</v>
      </c>
      <c r="F23" s="18">
        <v>0.10299999999999999</v>
      </c>
      <c r="G23" s="18">
        <v>0</v>
      </c>
    </row>
    <row r="24" spans="1:7" x14ac:dyDescent="0.3">
      <c r="A24" s="27"/>
      <c r="B24" s="16" t="s">
        <v>244</v>
      </c>
      <c r="C24" s="18">
        <v>0.307</v>
      </c>
      <c r="D24" s="18">
        <v>0.53300000000000003</v>
      </c>
      <c r="E24" s="18">
        <v>0.12</v>
      </c>
      <c r="F24" s="18">
        <v>2.7E-2</v>
      </c>
      <c r="G24" s="18">
        <v>1.2999999999999999E-2</v>
      </c>
    </row>
    <row r="25" spans="1:7" x14ac:dyDescent="0.3">
      <c r="A25" s="27"/>
      <c r="B25" s="16" t="s">
        <v>245</v>
      </c>
      <c r="C25" s="18">
        <v>0.23899999999999999</v>
      </c>
      <c r="D25" s="18">
        <v>0.50700000000000001</v>
      </c>
      <c r="E25" s="18">
        <v>0.188</v>
      </c>
      <c r="F25" s="18">
        <v>5.0999999999999997E-2</v>
      </c>
      <c r="G25" s="18">
        <v>1.4E-2</v>
      </c>
    </row>
    <row r="26" spans="1:7" x14ac:dyDescent="0.3">
      <c r="A26" s="27"/>
      <c r="B26" s="16" t="s">
        <v>246</v>
      </c>
      <c r="C26" s="18">
        <v>8.7999999999999995E-2</v>
      </c>
      <c r="D26" s="18">
        <v>0.58799999999999997</v>
      </c>
      <c r="E26" s="18">
        <v>0.23499999999999999</v>
      </c>
      <c r="F26" s="18">
        <v>5.8999999999999997E-2</v>
      </c>
      <c r="G26" s="18">
        <v>2.9000000000000001E-2</v>
      </c>
    </row>
    <row r="27" spans="1:7" x14ac:dyDescent="0.3">
      <c r="A27" s="27"/>
      <c r="B27" s="16" t="s">
        <v>252</v>
      </c>
      <c r="C27" s="18">
        <v>0.20300000000000001</v>
      </c>
      <c r="D27" s="18">
        <v>0.68799999999999994</v>
      </c>
      <c r="E27" s="18">
        <v>9.4E-2</v>
      </c>
      <c r="F27" s="18">
        <v>0</v>
      </c>
      <c r="G27" s="18">
        <v>1.6E-2</v>
      </c>
    </row>
    <row r="28" spans="1:7" x14ac:dyDescent="0.3">
      <c r="A28" s="27"/>
      <c r="B28" s="16" t="s">
        <v>253</v>
      </c>
      <c r="C28" s="18">
        <v>0.2</v>
      </c>
      <c r="D28" s="18">
        <v>0.63100000000000001</v>
      </c>
      <c r="E28" s="18">
        <v>0.13800000000000001</v>
      </c>
      <c r="F28" s="18">
        <v>3.1E-2</v>
      </c>
      <c r="G28" s="18">
        <v>0</v>
      </c>
    </row>
    <row r="29" spans="1:7" x14ac:dyDescent="0.3">
      <c r="A29" s="27"/>
      <c r="B29" s="16" t="s">
        <v>247</v>
      </c>
      <c r="C29" s="18">
        <v>0.254</v>
      </c>
      <c r="D29" s="18">
        <v>0.58199999999999996</v>
      </c>
      <c r="E29" s="18">
        <v>0.13400000000000001</v>
      </c>
      <c r="F29" s="18">
        <v>0.03</v>
      </c>
      <c r="G29" s="18">
        <v>0</v>
      </c>
    </row>
    <row r="30" spans="1:7" x14ac:dyDescent="0.3">
      <c r="A30" s="27"/>
      <c r="B30" s="16" t="s">
        <v>248</v>
      </c>
      <c r="C30" s="18">
        <v>5.0999999999999997E-2</v>
      </c>
      <c r="D30" s="18">
        <v>0.35899999999999999</v>
      </c>
      <c r="E30" s="18">
        <v>0.25600000000000001</v>
      </c>
      <c r="F30" s="18">
        <v>0.17899999999999999</v>
      </c>
      <c r="G30" s="18">
        <v>0.154</v>
      </c>
    </row>
    <row r="31" spans="1:7" x14ac:dyDescent="0.3">
      <c r="A31" s="27"/>
      <c r="B31" s="16" t="s">
        <v>249</v>
      </c>
      <c r="C31" s="18">
        <v>0.36699999999999999</v>
      </c>
      <c r="D31" s="18">
        <v>0.53200000000000003</v>
      </c>
      <c r="E31" s="18">
        <v>8.8999999999999996E-2</v>
      </c>
      <c r="F31" s="18">
        <v>1.2999999999999999E-2</v>
      </c>
      <c r="G31" s="18">
        <v>0</v>
      </c>
    </row>
    <row r="32" spans="1:7" x14ac:dyDescent="0.3">
      <c r="A32" s="27"/>
      <c r="B32" s="16" t="s">
        <v>254</v>
      </c>
      <c r="C32" s="18">
        <v>0.13300000000000001</v>
      </c>
      <c r="D32" s="18">
        <v>0.622</v>
      </c>
      <c r="E32" s="18">
        <v>0.222</v>
      </c>
      <c r="F32" s="18">
        <v>2.1999999999999999E-2</v>
      </c>
      <c r="G32" s="18">
        <v>0</v>
      </c>
    </row>
    <row r="33" spans="1:7" x14ac:dyDescent="0.3">
      <c r="A33" s="27"/>
      <c r="B33" s="16" t="s">
        <v>255</v>
      </c>
      <c r="C33" s="18">
        <v>0.32700000000000001</v>
      </c>
      <c r="D33" s="18">
        <v>0.56999999999999995</v>
      </c>
      <c r="E33" s="18">
        <v>8.4000000000000005E-2</v>
      </c>
      <c r="F33" s="18">
        <v>8.9999999999999993E-3</v>
      </c>
      <c r="G33" s="18">
        <v>8.9999999999999993E-3</v>
      </c>
    </row>
    <row r="34" spans="1:7" x14ac:dyDescent="0.3">
      <c r="A34" s="27"/>
      <c r="B34" s="16" t="s">
        <v>250</v>
      </c>
      <c r="C34" s="18">
        <v>9.2999999999999999E-2</v>
      </c>
      <c r="D34" s="18">
        <v>0.64800000000000002</v>
      </c>
      <c r="E34" s="18">
        <v>0.222</v>
      </c>
      <c r="F34" s="18">
        <v>3.6999999999999998E-2</v>
      </c>
      <c r="G34" s="18">
        <v>0</v>
      </c>
    </row>
    <row r="35" spans="1:7" x14ac:dyDescent="0.3">
      <c r="A35" s="27"/>
      <c r="B35" s="16" t="s">
        <v>256</v>
      </c>
      <c r="C35" s="18">
        <v>0.432</v>
      </c>
      <c r="D35" s="18">
        <v>0.47699999999999998</v>
      </c>
      <c r="E35" s="18">
        <v>6.2E-2</v>
      </c>
      <c r="F35" s="18">
        <v>2.5000000000000001E-2</v>
      </c>
      <c r="G35" s="18">
        <v>4.0000000000000001E-3</v>
      </c>
    </row>
    <row r="36" spans="1:7" x14ac:dyDescent="0.3">
      <c r="A36" s="27"/>
      <c r="B36" s="16" t="s">
        <v>257</v>
      </c>
      <c r="C36" s="18">
        <v>0.26100000000000001</v>
      </c>
      <c r="D36" s="18">
        <v>0.58699999999999997</v>
      </c>
      <c r="E36" s="18">
        <v>0.13</v>
      </c>
      <c r="F36" s="18">
        <v>2.1999999999999999E-2</v>
      </c>
      <c r="G36" s="18">
        <v>0</v>
      </c>
    </row>
    <row r="37" spans="1:7" x14ac:dyDescent="0.3">
      <c r="A37" s="27"/>
      <c r="B37" s="16" t="s">
        <v>251</v>
      </c>
      <c r="C37" s="18">
        <v>0.161</v>
      </c>
      <c r="D37" s="18">
        <v>0.67700000000000005</v>
      </c>
      <c r="E37" s="18">
        <v>0.129</v>
      </c>
      <c r="F37" s="18">
        <v>3.2000000000000001E-2</v>
      </c>
      <c r="G37" s="18">
        <v>0</v>
      </c>
    </row>
    <row r="38" spans="1:7" x14ac:dyDescent="0.3">
      <c r="A38" s="27"/>
      <c r="B38" s="16" t="s">
        <v>258</v>
      </c>
      <c r="C38" s="18">
        <v>0.34399999999999997</v>
      </c>
      <c r="D38" s="18">
        <v>0.55200000000000005</v>
      </c>
      <c r="E38" s="18">
        <v>8.3000000000000004E-2</v>
      </c>
      <c r="F38" s="18">
        <v>2.1000000000000001E-2</v>
      </c>
      <c r="G38" s="18">
        <v>0</v>
      </c>
    </row>
    <row r="39" spans="1:7" x14ac:dyDescent="0.3">
      <c r="A39" s="27"/>
      <c r="B39" s="16" t="s">
        <v>99</v>
      </c>
      <c r="C39" s="18">
        <v>0.154</v>
      </c>
      <c r="D39" s="18">
        <v>0.46200000000000002</v>
      </c>
      <c r="E39" s="18">
        <v>7.6999999999999999E-2</v>
      </c>
      <c r="F39" s="18">
        <v>0.308</v>
      </c>
      <c r="G39" s="18">
        <v>0</v>
      </c>
    </row>
    <row r="40" spans="1:7" x14ac:dyDescent="0.3">
      <c r="A40" s="27"/>
      <c r="B40" s="16" t="s">
        <v>40</v>
      </c>
      <c r="C40" s="18">
        <v>0.26100000000000001</v>
      </c>
      <c r="D40" s="18">
        <v>0.52200000000000002</v>
      </c>
      <c r="E40" s="18">
        <v>0.17399999999999999</v>
      </c>
      <c r="F40" s="18">
        <v>3.3000000000000002E-2</v>
      </c>
      <c r="G40" s="18">
        <v>1.0999999999999999E-2</v>
      </c>
    </row>
    <row r="41" spans="1:7" x14ac:dyDescent="0.3">
      <c r="A41" s="27"/>
      <c r="B41" s="16" t="s">
        <v>74</v>
      </c>
      <c r="C41" s="18">
        <v>8.3000000000000004E-2</v>
      </c>
      <c r="D41" s="18">
        <v>0.58299999999999996</v>
      </c>
      <c r="E41" s="18">
        <v>0.19400000000000001</v>
      </c>
      <c r="F41" s="18">
        <v>8.3000000000000004E-2</v>
      </c>
      <c r="G41" s="18">
        <v>5.6000000000000001E-2</v>
      </c>
    </row>
    <row r="42" spans="1:7" x14ac:dyDescent="0.3">
      <c r="A42" s="27" t="s">
        <v>199</v>
      </c>
      <c r="B42" s="16" t="s">
        <v>83</v>
      </c>
      <c r="C42" s="18">
        <v>4.2000000000000003E-2</v>
      </c>
      <c r="D42" s="18">
        <v>0.66700000000000004</v>
      </c>
      <c r="E42" s="18">
        <v>0.25</v>
      </c>
      <c r="F42" s="18">
        <v>4.2000000000000003E-2</v>
      </c>
      <c r="G42" s="18">
        <v>0</v>
      </c>
    </row>
    <row r="43" spans="1:7" x14ac:dyDescent="0.3">
      <c r="A43" s="27"/>
      <c r="B43" s="16" t="s">
        <v>32</v>
      </c>
      <c r="C43" s="18">
        <v>0.14299999999999999</v>
      </c>
      <c r="D43" s="18">
        <v>0.53600000000000003</v>
      </c>
      <c r="E43" s="18">
        <v>0.25</v>
      </c>
      <c r="F43" s="18">
        <v>7.0999999999999994E-2</v>
      </c>
      <c r="G43" s="18">
        <v>0</v>
      </c>
    </row>
    <row r="44" spans="1:7" x14ac:dyDescent="0.3">
      <c r="A44" s="27"/>
      <c r="B44" s="16" t="s">
        <v>68</v>
      </c>
      <c r="C44" s="18">
        <v>7.6999999999999999E-2</v>
      </c>
      <c r="D44" s="18">
        <v>0.56399999999999995</v>
      </c>
      <c r="E44" s="18">
        <v>0.28199999999999997</v>
      </c>
      <c r="F44" s="18">
        <v>7.6999999999999999E-2</v>
      </c>
      <c r="G44" s="18">
        <v>0</v>
      </c>
    </row>
    <row r="45" spans="1:7" x14ac:dyDescent="0.3">
      <c r="A45" s="27"/>
      <c r="B45" s="16" t="s">
        <v>26</v>
      </c>
      <c r="C45" s="18">
        <v>0.20599999999999999</v>
      </c>
      <c r="D45" s="18">
        <v>0.55900000000000005</v>
      </c>
      <c r="E45" s="18">
        <v>0.17599999999999999</v>
      </c>
      <c r="F45" s="18">
        <v>2.9000000000000001E-2</v>
      </c>
      <c r="G45" s="18">
        <v>2.9000000000000001E-2</v>
      </c>
    </row>
    <row r="46" spans="1:7" x14ac:dyDescent="0.3">
      <c r="A46" s="27"/>
      <c r="B46" s="16" t="s">
        <v>51</v>
      </c>
      <c r="C46" s="18">
        <v>0</v>
      </c>
      <c r="D46" s="18">
        <v>0.75</v>
      </c>
      <c r="E46" s="18">
        <v>0.25</v>
      </c>
      <c r="F46" s="18">
        <v>0</v>
      </c>
      <c r="G46" s="18">
        <v>0</v>
      </c>
    </row>
    <row r="47" spans="1:7" x14ac:dyDescent="0.3">
      <c r="A47" s="27"/>
      <c r="B47" s="16" t="s">
        <v>55</v>
      </c>
      <c r="C47" s="18">
        <v>0.1</v>
      </c>
      <c r="D47" s="18">
        <v>0.56699999999999995</v>
      </c>
      <c r="E47" s="18">
        <v>0.23300000000000001</v>
      </c>
      <c r="F47" s="18">
        <v>0.1</v>
      </c>
      <c r="G47" s="18">
        <v>0</v>
      </c>
    </row>
    <row r="48" spans="1:7" x14ac:dyDescent="0.3">
      <c r="A48" s="27"/>
      <c r="B48" s="16" t="s">
        <v>48</v>
      </c>
      <c r="C48" s="18">
        <v>0.158</v>
      </c>
      <c r="D48" s="18">
        <v>0.51300000000000001</v>
      </c>
      <c r="E48" s="18">
        <v>0.27600000000000002</v>
      </c>
      <c r="F48" s="18">
        <v>5.2999999999999999E-2</v>
      </c>
      <c r="G48" s="18">
        <v>0</v>
      </c>
    </row>
    <row r="49" spans="1:7" x14ac:dyDescent="0.3">
      <c r="A49" s="27"/>
      <c r="B49" s="16" t="s">
        <v>53</v>
      </c>
      <c r="C49" s="18">
        <v>0.16300000000000001</v>
      </c>
      <c r="D49" s="18">
        <v>0.51200000000000001</v>
      </c>
      <c r="E49" s="18">
        <v>0.25600000000000001</v>
      </c>
      <c r="F49" s="18">
        <v>5.8000000000000003E-2</v>
      </c>
      <c r="G49" s="18">
        <v>1.2E-2</v>
      </c>
    </row>
    <row r="50" spans="1:7" x14ac:dyDescent="0.3">
      <c r="A50" s="27"/>
      <c r="B50" s="16" t="s">
        <v>200</v>
      </c>
      <c r="C50" s="18">
        <v>6.5000000000000002E-2</v>
      </c>
      <c r="D50" s="18">
        <v>0.48399999999999999</v>
      </c>
      <c r="E50" s="18">
        <v>0.35499999999999998</v>
      </c>
      <c r="F50" s="18">
        <v>9.7000000000000003E-2</v>
      </c>
      <c r="G50" s="18">
        <v>0</v>
      </c>
    </row>
    <row r="51" spans="1:7" x14ac:dyDescent="0.3">
      <c r="A51" s="27"/>
      <c r="B51" s="16" t="s">
        <v>49</v>
      </c>
      <c r="C51" s="18">
        <v>7.4999999999999997E-2</v>
      </c>
      <c r="D51" s="18">
        <v>0.47499999999999998</v>
      </c>
      <c r="E51" s="18">
        <v>0.35</v>
      </c>
      <c r="F51" s="18">
        <v>0.1</v>
      </c>
      <c r="G51" s="18">
        <v>0</v>
      </c>
    </row>
    <row r="52" spans="1:7" x14ac:dyDescent="0.3">
      <c r="A52" s="27"/>
      <c r="B52" s="16" t="s">
        <v>130</v>
      </c>
      <c r="C52" s="18">
        <v>5.2999999999999999E-2</v>
      </c>
      <c r="D52" s="18">
        <v>0.24099999999999999</v>
      </c>
      <c r="E52" s="18">
        <v>0.48099999999999998</v>
      </c>
      <c r="F52" s="18">
        <v>0.19500000000000001</v>
      </c>
      <c r="G52" s="18">
        <v>0.03</v>
      </c>
    </row>
    <row r="53" spans="1:7" x14ac:dyDescent="0.3">
      <c r="A53" s="27"/>
      <c r="B53" s="16" t="s">
        <v>67</v>
      </c>
      <c r="C53" s="18">
        <v>0.11899999999999999</v>
      </c>
      <c r="D53" s="18">
        <v>0.35599999999999998</v>
      </c>
      <c r="E53" s="18">
        <v>0.40600000000000003</v>
      </c>
      <c r="F53" s="18">
        <v>7.9000000000000001E-2</v>
      </c>
      <c r="G53" s="18">
        <v>0.04</v>
      </c>
    </row>
    <row r="54" spans="1:7" x14ac:dyDescent="0.3">
      <c r="A54" s="27"/>
      <c r="B54" s="16" t="s">
        <v>33</v>
      </c>
      <c r="C54" s="18">
        <v>0.316</v>
      </c>
      <c r="D54" s="18">
        <v>0.49099999999999999</v>
      </c>
      <c r="E54" s="18">
        <v>0.17499999999999999</v>
      </c>
      <c r="F54" s="18">
        <v>1.7999999999999999E-2</v>
      </c>
      <c r="G54" s="18">
        <v>0</v>
      </c>
    </row>
    <row r="55" spans="1:7" x14ac:dyDescent="0.3">
      <c r="A55" s="27"/>
      <c r="B55" s="16" t="s">
        <v>123</v>
      </c>
      <c r="C55" s="18">
        <v>0.11700000000000001</v>
      </c>
      <c r="D55" s="18">
        <v>0.5</v>
      </c>
      <c r="E55" s="18">
        <v>0.3</v>
      </c>
      <c r="F55" s="18">
        <v>3.3000000000000002E-2</v>
      </c>
      <c r="G55" s="18">
        <v>0.05</v>
      </c>
    </row>
    <row r="56" spans="1:7" x14ac:dyDescent="0.3">
      <c r="A56" s="27"/>
      <c r="B56" s="16" t="s">
        <v>71</v>
      </c>
      <c r="C56" s="18">
        <v>0.34</v>
      </c>
      <c r="D56" s="18">
        <v>0.38</v>
      </c>
      <c r="E56" s="18">
        <v>0.24</v>
      </c>
      <c r="F56" s="18">
        <v>0</v>
      </c>
      <c r="G56" s="18">
        <v>0.04</v>
      </c>
    </row>
    <row r="57" spans="1:7" x14ac:dyDescent="0.3">
      <c r="A57" s="27"/>
      <c r="B57" s="16" t="s">
        <v>111</v>
      </c>
      <c r="C57" s="18">
        <v>0.222</v>
      </c>
      <c r="D57" s="18">
        <v>0.51900000000000002</v>
      </c>
      <c r="E57" s="18">
        <v>0.222</v>
      </c>
      <c r="F57" s="18">
        <v>3.6999999999999998E-2</v>
      </c>
      <c r="G57" s="18">
        <v>0</v>
      </c>
    </row>
    <row r="58" spans="1:7" x14ac:dyDescent="0.3">
      <c r="A58" s="27" t="s">
        <v>201</v>
      </c>
      <c r="B58" s="16" t="s">
        <v>66</v>
      </c>
      <c r="C58" s="18">
        <v>0.125</v>
      </c>
      <c r="D58" s="18">
        <v>0.5</v>
      </c>
      <c r="E58" s="18">
        <v>0.313</v>
      </c>
      <c r="F58" s="18">
        <v>6.3E-2</v>
      </c>
      <c r="G58" s="18">
        <v>0</v>
      </c>
    </row>
    <row r="59" spans="1:7" x14ac:dyDescent="0.3">
      <c r="A59" s="27"/>
      <c r="B59" s="16" t="s">
        <v>112</v>
      </c>
      <c r="C59" s="18">
        <v>7.6999999999999999E-2</v>
      </c>
      <c r="D59" s="18">
        <v>0.46200000000000002</v>
      </c>
      <c r="E59" s="18">
        <v>0.38500000000000001</v>
      </c>
      <c r="F59" s="18">
        <v>7.6999999999999999E-2</v>
      </c>
      <c r="G59" s="18">
        <v>0</v>
      </c>
    </row>
    <row r="60" spans="1:7" x14ac:dyDescent="0.3">
      <c r="A60" s="27"/>
      <c r="B60" s="16" t="s">
        <v>75</v>
      </c>
      <c r="C60" s="18">
        <v>0.26700000000000002</v>
      </c>
      <c r="D60" s="18">
        <v>0.4</v>
      </c>
      <c r="E60" s="18">
        <v>0.26700000000000002</v>
      </c>
      <c r="F60" s="18">
        <v>0</v>
      </c>
      <c r="G60" s="18">
        <v>6.7000000000000004E-2</v>
      </c>
    </row>
    <row r="61" spans="1:7" x14ac:dyDescent="0.3">
      <c r="A61" s="27"/>
      <c r="B61" s="16" t="s">
        <v>12</v>
      </c>
      <c r="C61" s="18">
        <v>0.114</v>
      </c>
      <c r="D61" s="18">
        <v>0.48599999999999999</v>
      </c>
      <c r="E61" s="18">
        <v>0.34300000000000003</v>
      </c>
      <c r="F61" s="18">
        <v>5.7000000000000002E-2</v>
      </c>
      <c r="G61" s="18">
        <v>0</v>
      </c>
    </row>
    <row r="62" spans="1:7" x14ac:dyDescent="0.3">
      <c r="A62" s="27"/>
      <c r="B62" s="16" t="s">
        <v>11</v>
      </c>
      <c r="C62" s="18">
        <v>6.3E-2</v>
      </c>
      <c r="D62" s="18">
        <v>0.56299999999999994</v>
      </c>
      <c r="E62" s="18">
        <v>0.375</v>
      </c>
      <c r="F62" s="18">
        <v>0</v>
      </c>
      <c r="G62" s="18">
        <v>0</v>
      </c>
    </row>
    <row r="63" spans="1:7" x14ac:dyDescent="0.3">
      <c r="A63" s="27"/>
      <c r="B63" s="16" t="s">
        <v>95</v>
      </c>
      <c r="C63" s="18">
        <v>5.6000000000000001E-2</v>
      </c>
      <c r="D63" s="18">
        <v>0.25</v>
      </c>
      <c r="E63" s="18">
        <v>0.41699999999999998</v>
      </c>
      <c r="F63" s="18">
        <v>0.111</v>
      </c>
      <c r="G63" s="18">
        <v>0.16700000000000001</v>
      </c>
    </row>
    <row r="64" spans="1:7" x14ac:dyDescent="0.3">
      <c r="A64" s="27"/>
      <c r="B64" s="16" t="s">
        <v>41</v>
      </c>
      <c r="C64" s="18">
        <v>0.25</v>
      </c>
      <c r="D64" s="18">
        <v>0.3</v>
      </c>
      <c r="E64" s="18">
        <v>0.35</v>
      </c>
      <c r="F64" s="18">
        <v>0</v>
      </c>
      <c r="G64" s="18">
        <v>0.1</v>
      </c>
    </row>
    <row r="65" spans="1:7" x14ac:dyDescent="0.3">
      <c r="A65" s="27"/>
      <c r="B65" s="16" t="s">
        <v>54</v>
      </c>
      <c r="C65" s="18">
        <v>9.0999999999999998E-2</v>
      </c>
      <c r="D65" s="18">
        <v>0.42399999999999999</v>
      </c>
      <c r="E65" s="18">
        <v>0.42399999999999999</v>
      </c>
      <c r="F65" s="18">
        <v>6.0999999999999999E-2</v>
      </c>
      <c r="G65" s="18">
        <v>0</v>
      </c>
    </row>
    <row r="66" spans="1:7" x14ac:dyDescent="0.3">
      <c r="A66" s="27"/>
      <c r="B66" s="16" t="s">
        <v>114</v>
      </c>
      <c r="C66" s="18">
        <v>0.105</v>
      </c>
      <c r="D66" s="18">
        <v>0.42099999999999999</v>
      </c>
      <c r="E66" s="18">
        <v>0.21099999999999999</v>
      </c>
      <c r="F66" s="18">
        <v>0.158</v>
      </c>
      <c r="G66" s="18">
        <v>0.105</v>
      </c>
    </row>
    <row r="67" spans="1:7" x14ac:dyDescent="0.3">
      <c r="A67" s="27"/>
      <c r="B67" s="16" t="s">
        <v>81</v>
      </c>
      <c r="C67" s="18">
        <v>0.13600000000000001</v>
      </c>
      <c r="D67" s="18">
        <v>0.5</v>
      </c>
      <c r="E67" s="18">
        <v>0.22700000000000001</v>
      </c>
      <c r="F67" s="18">
        <v>9.0999999999999998E-2</v>
      </c>
      <c r="G67" s="18">
        <v>4.4999999999999998E-2</v>
      </c>
    </row>
    <row r="68" spans="1:7" x14ac:dyDescent="0.3">
      <c r="A68" s="27"/>
      <c r="B68" s="16" t="s">
        <v>79</v>
      </c>
      <c r="C68" s="18">
        <v>0.05</v>
      </c>
      <c r="D68" s="18">
        <v>0.35</v>
      </c>
      <c r="E68" s="18">
        <v>0.4</v>
      </c>
      <c r="F68" s="18">
        <v>0.15</v>
      </c>
      <c r="G68" s="18">
        <v>0.05</v>
      </c>
    </row>
    <row r="69" spans="1:7" x14ac:dyDescent="0.3">
      <c r="A69" s="27"/>
      <c r="B69" s="16" t="s">
        <v>34</v>
      </c>
      <c r="C69" s="18">
        <v>0.33300000000000002</v>
      </c>
      <c r="D69" s="18">
        <v>0.42399999999999999</v>
      </c>
      <c r="E69" s="18">
        <v>0.182</v>
      </c>
      <c r="F69" s="18">
        <v>6.0999999999999999E-2</v>
      </c>
      <c r="G69" s="18">
        <v>0</v>
      </c>
    </row>
    <row r="70" spans="1:7" x14ac:dyDescent="0.3">
      <c r="A70" s="27"/>
      <c r="B70" s="16" t="s">
        <v>93</v>
      </c>
      <c r="C70" s="18">
        <v>0.11899999999999999</v>
      </c>
      <c r="D70" s="18">
        <v>0.35699999999999998</v>
      </c>
      <c r="E70" s="18">
        <v>0.33300000000000002</v>
      </c>
      <c r="F70" s="18">
        <v>0.16700000000000001</v>
      </c>
      <c r="G70" s="18">
        <v>2.4E-2</v>
      </c>
    </row>
    <row r="71" spans="1:7" x14ac:dyDescent="0.3">
      <c r="A71" s="27"/>
      <c r="B71" s="16" t="s">
        <v>42</v>
      </c>
      <c r="C71" s="18">
        <v>0.182</v>
      </c>
      <c r="D71" s="18">
        <v>0.45500000000000002</v>
      </c>
      <c r="E71" s="18">
        <v>0.36399999999999999</v>
      </c>
      <c r="F71" s="18">
        <v>0</v>
      </c>
      <c r="G71" s="18">
        <v>0</v>
      </c>
    </row>
    <row r="72" spans="1:7" x14ac:dyDescent="0.3">
      <c r="A72" s="27"/>
      <c r="B72" s="16" t="s">
        <v>10</v>
      </c>
      <c r="C72" s="18">
        <v>0.17499999999999999</v>
      </c>
      <c r="D72" s="18">
        <v>0.47499999999999998</v>
      </c>
      <c r="E72" s="18">
        <v>0.17499999999999999</v>
      </c>
      <c r="F72" s="18">
        <v>0.125</v>
      </c>
      <c r="G72" s="18">
        <v>0.05</v>
      </c>
    </row>
    <row r="73" spans="1:7" x14ac:dyDescent="0.3">
      <c r="A73" s="27"/>
      <c r="B73" s="16" t="s">
        <v>9</v>
      </c>
      <c r="C73" s="18">
        <v>0.20799999999999999</v>
      </c>
      <c r="D73" s="18">
        <v>0.5</v>
      </c>
      <c r="E73" s="18">
        <v>0.125</v>
      </c>
      <c r="F73" s="18">
        <v>0.125</v>
      </c>
      <c r="G73" s="18">
        <v>4.2000000000000003E-2</v>
      </c>
    </row>
    <row r="74" spans="1:7" x14ac:dyDescent="0.3">
      <c r="A74" s="27"/>
      <c r="B74" s="16" t="s">
        <v>19</v>
      </c>
      <c r="C74" s="18">
        <v>0.13400000000000001</v>
      </c>
      <c r="D74" s="18">
        <v>0.38800000000000001</v>
      </c>
      <c r="E74" s="18">
        <v>0.20899999999999999</v>
      </c>
      <c r="F74" s="18">
        <v>0.254</v>
      </c>
      <c r="G74" s="18">
        <v>1.4999999999999999E-2</v>
      </c>
    </row>
    <row r="75" spans="1:7" x14ac:dyDescent="0.3">
      <c r="A75" s="27"/>
      <c r="B75" s="16" t="s">
        <v>27</v>
      </c>
      <c r="C75" s="18">
        <v>0.11799999999999999</v>
      </c>
      <c r="D75" s="18">
        <v>0.47099999999999997</v>
      </c>
      <c r="E75" s="18">
        <v>0.26500000000000001</v>
      </c>
      <c r="F75" s="18">
        <v>0.13200000000000001</v>
      </c>
      <c r="G75" s="18">
        <v>1.4999999999999999E-2</v>
      </c>
    </row>
    <row r="76" spans="1:7" x14ac:dyDescent="0.3">
      <c r="A76" s="27"/>
      <c r="B76" s="16" t="s">
        <v>45</v>
      </c>
      <c r="C76" s="18">
        <v>0.22600000000000001</v>
      </c>
      <c r="D76" s="18">
        <v>0.51600000000000001</v>
      </c>
      <c r="E76" s="18">
        <v>0.19400000000000001</v>
      </c>
      <c r="F76" s="18">
        <v>6.5000000000000002E-2</v>
      </c>
      <c r="G76" s="18">
        <v>0</v>
      </c>
    </row>
    <row r="77" spans="1:7" x14ac:dyDescent="0.3">
      <c r="A77" s="27"/>
      <c r="B77" s="16" t="s">
        <v>96</v>
      </c>
      <c r="C77" s="18">
        <v>0.14599999999999999</v>
      </c>
      <c r="D77" s="18">
        <v>0.41499999999999998</v>
      </c>
      <c r="E77" s="18">
        <v>0.41499999999999998</v>
      </c>
      <c r="F77" s="18">
        <v>0</v>
      </c>
      <c r="G77" s="18">
        <v>2.4E-2</v>
      </c>
    </row>
    <row r="78" spans="1:7" x14ac:dyDescent="0.3">
      <c r="A78" s="27"/>
      <c r="B78" s="16" t="s">
        <v>149</v>
      </c>
      <c r="C78" s="18">
        <v>7.3999999999999996E-2</v>
      </c>
      <c r="D78" s="18">
        <v>0.185</v>
      </c>
      <c r="E78" s="18">
        <v>0.25900000000000001</v>
      </c>
      <c r="F78" s="18">
        <v>0.37</v>
      </c>
      <c r="G78" s="18">
        <v>0.111</v>
      </c>
    </row>
    <row r="79" spans="1:7" x14ac:dyDescent="0.3">
      <c r="A79" s="27"/>
      <c r="B79" s="16" t="s">
        <v>151</v>
      </c>
      <c r="C79" s="18">
        <v>0</v>
      </c>
      <c r="D79" s="18">
        <v>0.26700000000000002</v>
      </c>
      <c r="E79" s="18">
        <v>0.33300000000000002</v>
      </c>
      <c r="F79" s="18">
        <v>0.33300000000000002</v>
      </c>
      <c r="G79" s="18">
        <v>6.7000000000000004E-2</v>
      </c>
    </row>
    <row r="80" spans="1:7" x14ac:dyDescent="0.3">
      <c r="A80" s="27"/>
      <c r="B80" s="16" t="s">
        <v>138</v>
      </c>
      <c r="C80" s="18">
        <v>0.1</v>
      </c>
      <c r="D80" s="18">
        <v>0.25</v>
      </c>
      <c r="E80" s="18">
        <v>0.35</v>
      </c>
      <c r="F80" s="18">
        <v>0.25</v>
      </c>
      <c r="G80" s="18">
        <v>0.05</v>
      </c>
    </row>
    <row r="81" spans="1:7" x14ac:dyDescent="0.3">
      <c r="A81" s="27"/>
      <c r="B81" s="16" t="s">
        <v>146</v>
      </c>
      <c r="C81" s="18">
        <v>8.8999999999999996E-2</v>
      </c>
      <c r="D81" s="18">
        <v>0.156</v>
      </c>
      <c r="E81" s="18">
        <v>0.33300000000000002</v>
      </c>
      <c r="F81" s="18">
        <v>0.33300000000000002</v>
      </c>
      <c r="G81" s="18">
        <v>8.8999999999999996E-2</v>
      </c>
    </row>
    <row r="82" spans="1:7" x14ac:dyDescent="0.3">
      <c r="A82" s="27"/>
      <c r="B82" s="16" t="s">
        <v>64</v>
      </c>
      <c r="C82" s="18">
        <v>0.23300000000000001</v>
      </c>
      <c r="D82" s="18">
        <v>0.5</v>
      </c>
      <c r="E82" s="18">
        <v>0.23300000000000001</v>
      </c>
      <c r="F82" s="18">
        <v>3.3000000000000002E-2</v>
      </c>
      <c r="G82" s="18">
        <v>0</v>
      </c>
    </row>
    <row r="83" spans="1:7" x14ac:dyDescent="0.3">
      <c r="A83" s="27"/>
      <c r="B83" s="16" t="s">
        <v>63</v>
      </c>
      <c r="C83" s="18">
        <v>0.34399999999999997</v>
      </c>
      <c r="D83" s="18">
        <v>0.438</v>
      </c>
      <c r="E83" s="18">
        <v>0.219</v>
      </c>
      <c r="F83" s="18">
        <v>0</v>
      </c>
      <c r="G83" s="18">
        <v>0</v>
      </c>
    </row>
    <row r="84" spans="1:7" x14ac:dyDescent="0.3">
      <c r="A84" s="27"/>
      <c r="B84" s="16" t="s">
        <v>47</v>
      </c>
      <c r="C84" s="18">
        <v>0.317</v>
      </c>
      <c r="D84" s="18">
        <v>0.41499999999999998</v>
      </c>
      <c r="E84" s="18">
        <v>0.19500000000000001</v>
      </c>
      <c r="F84" s="18">
        <v>4.9000000000000002E-2</v>
      </c>
      <c r="G84" s="18">
        <v>2.4E-2</v>
      </c>
    </row>
    <row r="85" spans="1:7" x14ac:dyDescent="0.3">
      <c r="A85" s="27"/>
      <c r="B85" s="16" t="s">
        <v>142</v>
      </c>
      <c r="C85" s="18">
        <v>0</v>
      </c>
      <c r="D85" s="18">
        <v>0.318</v>
      </c>
      <c r="E85" s="18">
        <v>0.45500000000000002</v>
      </c>
      <c r="F85" s="18">
        <v>0.182</v>
      </c>
      <c r="G85" s="18">
        <v>4.4999999999999998E-2</v>
      </c>
    </row>
    <row r="86" spans="1:7" x14ac:dyDescent="0.3">
      <c r="A86" s="27"/>
      <c r="B86" s="16" t="s">
        <v>22</v>
      </c>
      <c r="C86" s="18">
        <v>0.10299999999999999</v>
      </c>
      <c r="D86" s="18">
        <v>0.504</v>
      </c>
      <c r="E86" s="18">
        <v>0.29899999999999999</v>
      </c>
      <c r="F86" s="18">
        <v>6.8000000000000005E-2</v>
      </c>
      <c r="G86" s="18">
        <v>2.5999999999999999E-2</v>
      </c>
    </row>
    <row r="87" spans="1:7" x14ac:dyDescent="0.3">
      <c r="A87" s="27"/>
      <c r="B87" s="16" t="s">
        <v>15</v>
      </c>
      <c r="C87" s="18">
        <v>0.15</v>
      </c>
      <c r="D87" s="18">
        <v>0.45</v>
      </c>
      <c r="E87" s="18">
        <v>0.317</v>
      </c>
      <c r="F87" s="18">
        <v>4.2000000000000003E-2</v>
      </c>
      <c r="G87" s="18">
        <v>4.2000000000000003E-2</v>
      </c>
    </row>
    <row r="88" spans="1:7" x14ac:dyDescent="0.3">
      <c r="A88" s="27" t="s">
        <v>202</v>
      </c>
      <c r="B88" s="16" t="s">
        <v>92</v>
      </c>
      <c r="C88" s="18">
        <v>0</v>
      </c>
      <c r="D88" s="18">
        <v>0.4</v>
      </c>
      <c r="E88" s="18">
        <v>0.34300000000000003</v>
      </c>
      <c r="F88" s="18">
        <v>0.2</v>
      </c>
      <c r="G88" s="18">
        <v>5.7000000000000002E-2</v>
      </c>
    </row>
    <row r="89" spans="1:7" x14ac:dyDescent="0.3">
      <c r="A89" s="27"/>
      <c r="B89" s="16" t="s">
        <v>140</v>
      </c>
      <c r="C89" s="18">
        <v>3.7999999999999999E-2</v>
      </c>
      <c r="D89" s="18">
        <v>0.42299999999999999</v>
      </c>
      <c r="E89" s="18">
        <v>0.42299999999999999</v>
      </c>
      <c r="F89" s="18">
        <v>0.115</v>
      </c>
      <c r="G89" s="18">
        <v>0</v>
      </c>
    </row>
    <row r="90" spans="1:7" x14ac:dyDescent="0.3">
      <c r="A90" s="27"/>
      <c r="B90" s="16" t="s">
        <v>128</v>
      </c>
      <c r="C90" s="18">
        <v>0.182</v>
      </c>
      <c r="D90" s="18">
        <v>0.22700000000000001</v>
      </c>
      <c r="E90" s="18">
        <v>0.40899999999999997</v>
      </c>
      <c r="F90" s="18">
        <v>0.182</v>
      </c>
      <c r="G90" s="18">
        <v>0</v>
      </c>
    </row>
    <row r="91" spans="1:7" x14ac:dyDescent="0.3">
      <c r="A91" s="27"/>
      <c r="B91" s="16" t="s">
        <v>100</v>
      </c>
      <c r="C91" s="18">
        <v>0.182</v>
      </c>
      <c r="D91" s="18">
        <v>0.25</v>
      </c>
      <c r="E91" s="18">
        <v>0.38600000000000001</v>
      </c>
      <c r="F91" s="18">
        <v>0.159</v>
      </c>
      <c r="G91" s="18">
        <v>2.3E-2</v>
      </c>
    </row>
    <row r="92" spans="1:7" x14ac:dyDescent="0.3">
      <c r="A92" s="27"/>
      <c r="B92" s="16" t="s">
        <v>122</v>
      </c>
      <c r="C92" s="18">
        <v>0.10299999999999999</v>
      </c>
      <c r="D92" s="18">
        <v>0.379</v>
      </c>
      <c r="E92" s="18">
        <v>0.379</v>
      </c>
      <c r="F92" s="18">
        <v>0.121</v>
      </c>
      <c r="G92" s="18">
        <v>1.7000000000000001E-2</v>
      </c>
    </row>
    <row r="93" spans="1:7" x14ac:dyDescent="0.3">
      <c r="A93" s="27"/>
      <c r="B93" s="16" t="s">
        <v>56</v>
      </c>
      <c r="C93" s="18">
        <v>4.2999999999999997E-2</v>
      </c>
      <c r="D93" s="18">
        <v>0.39100000000000001</v>
      </c>
      <c r="E93" s="18">
        <v>0.435</v>
      </c>
      <c r="F93" s="18">
        <v>8.6999999999999994E-2</v>
      </c>
      <c r="G93" s="18">
        <v>4.2999999999999997E-2</v>
      </c>
    </row>
    <row r="94" spans="1:7" x14ac:dyDescent="0.3">
      <c r="A94" s="27"/>
      <c r="B94" s="16" t="s">
        <v>137</v>
      </c>
      <c r="C94" s="18">
        <v>3.5999999999999997E-2</v>
      </c>
      <c r="D94" s="18">
        <v>0.23599999999999999</v>
      </c>
      <c r="E94" s="18">
        <v>0.4</v>
      </c>
      <c r="F94" s="18">
        <v>0.27300000000000002</v>
      </c>
      <c r="G94" s="18">
        <v>5.5E-2</v>
      </c>
    </row>
    <row r="95" spans="1:7" x14ac:dyDescent="0.3">
      <c r="A95" s="27"/>
      <c r="B95" s="16" t="s">
        <v>144</v>
      </c>
      <c r="C95" s="18">
        <v>0</v>
      </c>
      <c r="D95" s="18">
        <v>0.36399999999999999</v>
      </c>
      <c r="E95" s="18">
        <v>0.36399999999999999</v>
      </c>
      <c r="F95" s="18">
        <v>0.182</v>
      </c>
      <c r="G95" s="18">
        <v>9.0999999999999998E-2</v>
      </c>
    </row>
    <row r="96" spans="1:7" x14ac:dyDescent="0.3">
      <c r="A96" s="27"/>
      <c r="B96" s="16" t="s">
        <v>125</v>
      </c>
      <c r="C96" s="18">
        <v>0.14599999999999999</v>
      </c>
      <c r="D96" s="18">
        <v>0.36599999999999999</v>
      </c>
      <c r="E96" s="18">
        <v>0.317</v>
      </c>
      <c r="F96" s="18">
        <v>0.122</v>
      </c>
      <c r="G96" s="18">
        <v>4.9000000000000002E-2</v>
      </c>
    </row>
    <row r="97" spans="1:7" x14ac:dyDescent="0.3">
      <c r="A97" s="27"/>
      <c r="B97" s="16" t="s">
        <v>91</v>
      </c>
      <c r="C97" s="18">
        <v>0.21199999999999999</v>
      </c>
      <c r="D97" s="18">
        <v>0.51500000000000001</v>
      </c>
      <c r="E97" s="18">
        <v>0.182</v>
      </c>
      <c r="F97" s="18">
        <v>6.0999999999999999E-2</v>
      </c>
      <c r="G97" s="18">
        <v>0.03</v>
      </c>
    </row>
    <row r="98" spans="1:7" x14ac:dyDescent="0.3">
      <c r="A98" s="27"/>
      <c r="B98" s="16" t="s">
        <v>58</v>
      </c>
      <c r="C98" s="18">
        <v>0.17899999999999999</v>
      </c>
      <c r="D98" s="18">
        <v>0.55100000000000005</v>
      </c>
      <c r="E98" s="18">
        <v>0.25600000000000001</v>
      </c>
      <c r="F98" s="18">
        <v>1.2999999999999999E-2</v>
      </c>
      <c r="G98" s="18">
        <v>0</v>
      </c>
    </row>
    <row r="99" spans="1:7" x14ac:dyDescent="0.3">
      <c r="A99" s="27"/>
      <c r="B99" s="16" t="s">
        <v>121</v>
      </c>
      <c r="C99" s="18">
        <v>0.05</v>
      </c>
      <c r="D99" s="18">
        <v>0.3</v>
      </c>
      <c r="E99" s="18">
        <v>0.35</v>
      </c>
      <c r="F99" s="18">
        <v>0.25</v>
      </c>
      <c r="G99" s="18">
        <v>0.05</v>
      </c>
    </row>
    <row r="100" spans="1:7" x14ac:dyDescent="0.3">
      <c r="A100" s="27"/>
      <c r="B100" s="16" t="s">
        <v>150</v>
      </c>
      <c r="C100" s="18">
        <v>0</v>
      </c>
      <c r="D100" s="18">
        <v>7.6999999999999999E-2</v>
      </c>
      <c r="E100" s="18">
        <v>0.61499999999999999</v>
      </c>
      <c r="F100" s="18">
        <v>0.154</v>
      </c>
      <c r="G100" s="18">
        <v>0.154</v>
      </c>
    </row>
    <row r="101" spans="1:7" x14ac:dyDescent="0.3">
      <c r="A101" s="27"/>
      <c r="B101" s="16" t="s">
        <v>98</v>
      </c>
      <c r="C101" s="18">
        <v>7.0999999999999994E-2</v>
      </c>
      <c r="D101" s="18">
        <v>0.48799999999999999</v>
      </c>
      <c r="E101" s="18">
        <v>0.31</v>
      </c>
      <c r="F101" s="18">
        <v>8.3000000000000004E-2</v>
      </c>
      <c r="G101" s="18">
        <v>4.8000000000000001E-2</v>
      </c>
    </row>
    <row r="102" spans="1:7" x14ac:dyDescent="0.3">
      <c r="A102" s="27" t="s">
        <v>203</v>
      </c>
      <c r="B102" s="16" t="s">
        <v>107</v>
      </c>
      <c r="C102" s="18">
        <v>6.6000000000000003E-2</v>
      </c>
      <c r="D102" s="18">
        <v>0.49199999999999999</v>
      </c>
      <c r="E102" s="18">
        <v>0.36099999999999999</v>
      </c>
      <c r="F102" s="18">
        <v>3.3000000000000002E-2</v>
      </c>
      <c r="G102" s="18">
        <v>4.9000000000000002E-2</v>
      </c>
    </row>
    <row r="103" spans="1:7" x14ac:dyDescent="0.3">
      <c r="A103" s="27"/>
      <c r="B103" s="16" t="s">
        <v>16</v>
      </c>
      <c r="C103" s="18">
        <v>0.125</v>
      </c>
      <c r="D103" s="18">
        <v>0.625</v>
      </c>
      <c r="E103" s="18">
        <v>0.25</v>
      </c>
      <c r="F103" s="18">
        <v>0</v>
      </c>
      <c r="G103" s="18">
        <v>0</v>
      </c>
    </row>
    <row r="104" spans="1:7" x14ac:dyDescent="0.3">
      <c r="A104" s="27"/>
      <c r="B104" s="16" t="s">
        <v>85</v>
      </c>
      <c r="C104" s="18">
        <v>0.22500000000000001</v>
      </c>
      <c r="D104" s="18">
        <v>0.375</v>
      </c>
      <c r="E104" s="18">
        <v>0.32500000000000001</v>
      </c>
      <c r="F104" s="18">
        <v>2.5000000000000001E-2</v>
      </c>
      <c r="G104" s="18">
        <v>0.05</v>
      </c>
    </row>
    <row r="105" spans="1:7" x14ac:dyDescent="0.3">
      <c r="A105" s="27"/>
      <c r="B105" s="16" t="s">
        <v>131</v>
      </c>
      <c r="C105" s="18">
        <v>8.3000000000000004E-2</v>
      </c>
      <c r="D105" s="18">
        <v>0.33300000000000002</v>
      </c>
      <c r="E105" s="18">
        <v>0.41699999999999998</v>
      </c>
      <c r="F105" s="18">
        <v>0.125</v>
      </c>
      <c r="G105" s="18">
        <v>4.2000000000000003E-2</v>
      </c>
    </row>
    <row r="106" spans="1:7" x14ac:dyDescent="0.3">
      <c r="A106" s="27"/>
      <c r="B106" s="16" t="s">
        <v>120</v>
      </c>
      <c r="C106" s="18">
        <v>0.13</v>
      </c>
      <c r="D106" s="18">
        <v>0.39100000000000001</v>
      </c>
      <c r="E106" s="18">
        <v>0.30399999999999999</v>
      </c>
      <c r="F106" s="18">
        <v>0.13</v>
      </c>
      <c r="G106" s="18">
        <v>4.2999999999999997E-2</v>
      </c>
    </row>
    <row r="107" spans="1:7" x14ac:dyDescent="0.3">
      <c r="A107" s="27"/>
      <c r="B107" s="16" t="s">
        <v>103</v>
      </c>
      <c r="C107" s="18">
        <v>0.113</v>
      </c>
      <c r="D107" s="18">
        <v>0.41499999999999998</v>
      </c>
      <c r="E107" s="18">
        <v>0.35799999999999998</v>
      </c>
      <c r="F107" s="18">
        <v>7.4999999999999997E-2</v>
      </c>
      <c r="G107" s="18">
        <v>3.7999999999999999E-2</v>
      </c>
    </row>
    <row r="108" spans="1:7" x14ac:dyDescent="0.3">
      <c r="A108" s="27"/>
      <c r="B108" s="16" t="s">
        <v>102</v>
      </c>
      <c r="C108" s="18">
        <v>0.111</v>
      </c>
      <c r="D108" s="18">
        <v>0.44400000000000001</v>
      </c>
      <c r="E108" s="18">
        <v>0.44400000000000001</v>
      </c>
      <c r="F108" s="18">
        <v>0</v>
      </c>
      <c r="G108" s="18">
        <v>0</v>
      </c>
    </row>
    <row r="109" spans="1:7" x14ac:dyDescent="0.3">
      <c r="A109" s="27"/>
      <c r="B109" s="16" t="s">
        <v>101</v>
      </c>
      <c r="C109" s="18">
        <v>0.128</v>
      </c>
      <c r="D109" s="18">
        <v>0.44700000000000001</v>
      </c>
      <c r="E109" s="18">
        <v>0.29799999999999999</v>
      </c>
      <c r="F109" s="18">
        <v>8.5000000000000006E-2</v>
      </c>
      <c r="G109" s="18">
        <v>4.2999999999999997E-2</v>
      </c>
    </row>
    <row r="110" spans="1:7" x14ac:dyDescent="0.3">
      <c r="A110" s="27"/>
      <c r="B110" s="16" t="s">
        <v>73</v>
      </c>
      <c r="C110" s="18">
        <v>0.105</v>
      </c>
      <c r="D110" s="18">
        <v>0.56100000000000005</v>
      </c>
      <c r="E110" s="18">
        <v>0.28100000000000003</v>
      </c>
      <c r="F110" s="18">
        <v>3.5000000000000003E-2</v>
      </c>
      <c r="G110" s="18">
        <v>1.7999999999999999E-2</v>
      </c>
    </row>
    <row r="111" spans="1:7" x14ac:dyDescent="0.3">
      <c r="A111" s="27"/>
      <c r="B111" s="16" t="s">
        <v>84</v>
      </c>
      <c r="C111" s="18">
        <v>0.17599999999999999</v>
      </c>
      <c r="D111" s="18">
        <v>0.47099999999999997</v>
      </c>
      <c r="E111" s="18">
        <v>0.29399999999999998</v>
      </c>
      <c r="F111" s="18">
        <v>5.8999999999999997E-2</v>
      </c>
      <c r="G111" s="18">
        <v>0</v>
      </c>
    </row>
    <row r="112" spans="1:7" x14ac:dyDescent="0.3">
      <c r="A112" s="27"/>
      <c r="B112" s="16" t="s">
        <v>94</v>
      </c>
      <c r="C112" s="18">
        <v>0.2</v>
      </c>
      <c r="D112" s="18">
        <v>0.5</v>
      </c>
      <c r="E112" s="18">
        <v>0.25</v>
      </c>
      <c r="F112" s="18">
        <v>0.05</v>
      </c>
      <c r="G112" s="18">
        <v>0</v>
      </c>
    </row>
    <row r="113" spans="1:7" x14ac:dyDescent="0.3">
      <c r="A113" s="27"/>
      <c r="B113" s="16" t="s">
        <v>110</v>
      </c>
      <c r="C113" s="18">
        <v>0.08</v>
      </c>
      <c r="D113" s="18">
        <v>0.6</v>
      </c>
      <c r="E113" s="18">
        <v>0.32</v>
      </c>
      <c r="F113" s="18">
        <v>0</v>
      </c>
      <c r="G113" s="18">
        <v>0</v>
      </c>
    </row>
    <row r="114" spans="1:7" x14ac:dyDescent="0.3">
      <c r="A114" s="27"/>
      <c r="B114" s="16" t="s">
        <v>82</v>
      </c>
      <c r="C114" s="18">
        <v>0.28599999999999998</v>
      </c>
      <c r="D114" s="18">
        <v>0.57099999999999995</v>
      </c>
      <c r="E114" s="18">
        <v>0.14299999999999999</v>
      </c>
      <c r="F114" s="18">
        <v>0</v>
      </c>
      <c r="G114" s="18">
        <v>0</v>
      </c>
    </row>
    <row r="115" spans="1:7" x14ac:dyDescent="0.3">
      <c r="A115" s="27"/>
      <c r="B115" s="16" t="s">
        <v>90</v>
      </c>
      <c r="C115" s="18">
        <v>0.13200000000000001</v>
      </c>
      <c r="D115" s="18">
        <v>0.52600000000000002</v>
      </c>
      <c r="E115" s="18">
        <v>0.316</v>
      </c>
      <c r="F115" s="18">
        <v>2.5999999999999999E-2</v>
      </c>
      <c r="G115" s="18">
        <v>0</v>
      </c>
    </row>
    <row r="116" spans="1:7" x14ac:dyDescent="0.3">
      <c r="A116" s="27"/>
      <c r="B116" s="16" t="s">
        <v>37</v>
      </c>
      <c r="C116" s="18">
        <v>0.16700000000000001</v>
      </c>
      <c r="D116" s="18">
        <v>0.63900000000000001</v>
      </c>
      <c r="E116" s="18">
        <v>0.16700000000000001</v>
      </c>
      <c r="F116" s="18">
        <v>2.8000000000000001E-2</v>
      </c>
      <c r="G116" s="18">
        <v>0</v>
      </c>
    </row>
    <row r="117" spans="1:7" x14ac:dyDescent="0.3">
      <c r="A117" s="27"/>
      <c r="B117" s="16" t="s">
        <v>109</v>
      </c>
      <c r="C117" s="18">
        <v>0.214</v>
      </c>
      <c r="D117" s="18">
        <v>0.42899999999999999</v>
      </c>
      <c r="E117" s="18">
        <v>0.214</v>
      </c>
      <c r="F117" s="18">
        <v>0.14299999999999999</v>
      </c>
      <c r="G117" s="18">
        <v>0</v>
      </c>
    </row>
    <row r="118" spans="1:7" x14ac:dyDescent="0.3">
      <c r="A118" s="27"/>
      <c r="B118" s="16" t="s">
        <v>133</v>
      </c>
      <c r="C118" s="18">
        <v>6.4000000000000001E-2</v>
      </c>
      <c r="D118" s="18">
        <v>0.35099999999999998</v>
      </c>
      <c r="E118" s="18">
        <v>0.31900000000000001</v>
      </c>
      <c r="F118" s="18">
        <v>0.245</v>
      </c>
      <c r="G118" s="18">
        <v>2.1000000000000001E-2</v>
      </c>
    </row>
    <row r="119" spans="1:7" x14ac:dyDescent="0.3">
      <c r="A119" s="27"/>
      <c r="B119" s="16" t="s">
        <v>119</v>
      </c>
      <c r="C119" s="18">
        <v>3.6999999999999998E-2</v>
      </c>
      <c r="D119" s="18">
        <v>0.59299999999999997</v>
      </c>
      <c r="E119" s="18">
        <v>0.25900000000000001</v>
      </c>
      <c r="F119" s="18">
        <v>0.111</v>
      </c>
      <c r="G119" s="18">
        <v>0</v>
      </c>
    </row>
    <row r="120" spans="1:7" x14ac:dyDescent="0.3">
      <c r="A120" s="27"/>
      <c r="B120" s="16" t="s">
        <v>36</v>
      </c>
      <c r="C120" s="18">
        <v>0.46200000000000002</v>
      </c>
      <c r="D120" s="18">
        <v>0.38500000000000001</v>
      </c>
      <c r="E120" s="18">
        <v>0.154</v>
      </c>
      <c r="F120" s="18">
        <v>0</v>
      </c>
      <c r="G120" s="18">
        <v>0</v>
      </c>
    </row>
    <row r="121" spans="1:7" x14ac:dyDescent="0.3">
      <c r="A121" s="27"/>
      <c r="B121" s="16" t="s">
        <v>136</v>
      </c>
      <c r="C121" s="18">
        <v>0.222</v>
      </c>
      <c r="D121" s="18">
        <v>0.33300000000000002</v>
      </c>
      <c r="E121" s="18">
        <v>0.33300000000000002</v>
      </c>
      <c r="F121" s="18">
        <v>0.111</v>
      </c>
      <c r="G121" s="18">
        <v>0</v>
      </c>
    </row>
    <row r="122" spans="1:7" x14ac:dyDescent="0.3">
      <c r="A122" s="27"/>
      <c r="B122" s="16" t="s">
        <v>70</v>
      </c>
      <c r="C122" s="18">
        <v>0.186</v>
      </c>
      <c r="D122" s="18">
        <v>0.58099999999999996</v>
      </c>
      <c r="E122" s="18">
        <v>0.20899999999999999</v>
      </c>
      <c r="F122" s="18">
        <v>0</v>
      </c>
      <c r="G122" s="18">
        <v>2.3E-2</v>
      </c>
    </row>
    <row r="123" spans="1:7" x14ac:dyDescent="0.3">
      <c r="A123" s="27"/>
      <c r="B123" s="16" t="s">
        <v>148</v>
      </c>
      <c r="C123" s="18">
        <v>0.15</v>
      </c>
      <c r="D123" s="18">
        <v>0.35</v>
      </c>
      <c r="E123" s="18">
        <v>0.35</v>
      </c>
      <c r="F123" s="18">
        <v>0.05</v>
      </c>
      <c r="G123" s="18">
        <v>0.1</v>
      </c>
    </row>
    <row r="124" spans="1:7" x14ac:dyDescent="0.3">
      <c r="A124" s="27"/>
      <c r="B124" s="16" t="s">
        <v>88</v>
      </c>
      <c r="C124" s="18">
        <v>0.17199999999999999</v>
      </c>
      <c r="D124" s="18">
        <v>0.41399999999999998</v>
      </c>
      <c r="E124" s="18">
        <v>0.34499999999999997</v>
      </c>
      <c r="F124" s="18">
        <v>3.4000000000000002E-2</v>
      </c>
      <c r="G124" s="18">
        <v>3.4000000000000002E-2</v>
      </c>
    </row>
    <row r="125" spans="1:7" x14ac:dyDescent="0.3">
      <c r="A125" s="27"/>
      <c r="B125" s="16" t="s">
        <v>116</v>
      </c>
      <c r="C125" s="18">
        <v>9.5000000000000001E-2</v>
      </c>
      <c r="D125" s="18">
        <v>0.42899999999999999</v>
      </c>
      <c r="E125" s="18">
        <v>0.42899999999999999</v>
      </c>
      <c r="F125" s="18">
        <v>0</v>
      </c>
      <c r="G125" s="18">
        <v>4.8000000000000001E-2</v>
      </c>
    </row>
    <row r="126" spans="1:7" x14ac:dyDescent="0.3">
      <c r="A126" s="31" t="s">
        <v>204</v>
      </c>
      <c r="B126" s="16" t="s">
        <v>124</v>
      </c>
      <c r="C126" s="18">
        <v>9.2999999999999999E-2</v>
      </c>
      <c r="D126" s="18">
        <v>0.33300000000000002</v>
      </c>
      <c r="E126" s="18">
        <v>0.25900000000000001</v>
      </c>
      <c r="F126" s="18">
        <v>0.222</v>
      </c>
      <c r="G126" s="18">
        <v>9.2999999999999999E-2</v>
      </c>
    </row>
    <row r="127" spans="1:7" x14ac:dyDescent="0.3">
      <c r="A127" s="27"/>
      <c r="B127" s="16" t="s">
        <v>43</v>
      </c>
      <c r="C127" s="18">
        <v>0.35</v>
      </c>
      <c r="D127" s="18">
        <v>0.3</v>
      </c>
      <c r="E127" s="18">
        <v>0.2</v>
      </c>
      <c r="F127" s="18">
        <v>0.05</v>
      </c>
      <c r="G127" s="18">
        <v>0.1</v>
      </c>
    </row>
    <row r="128" spans="1:7" x14ac:dyDescent="0.3">
      <c r="A128" s="27"/>
      <c r="B128" s="16" t="s">
        <v>115</v>
      </c>
      <c r="C128" s="18">
        <v>0.11</v>
      </c>
      <c r="D128" s="18">
        <v>0.47899999999999998</v>
      </c>
      <c r="E128" s="18">
        <v>0.28799999999999998</v>
      </c>
      <c r="F128" s="18">
        <v>5.5E-2</v>
      </c>
      <c r="G128" s="18">
        <v>6.8000000000000005E-2</v>
      </c>
    </row>
    <row r="129" spans="1:7" x14ac:dyDescent="0.3">
      <c r="A129" s="27"/>
      <c r="B129" s="16" t="s">
        <v>153</v>
      </c>
      <c r="C129" s="18">
        <v>0</v>
      </c>
      <c r="D129" s="18">
        <v>0.24</v>
      </c>
      <c r="E129" s="18">
        <v>0.32</v>
      </c>
      <c r="F129" s="18">
        <v>0.16</v>
      </c>
      <c r="G129" s="18">
        <v>0.28000000000000003</v>
      </c>
    </row>
    <row r="130" spans="1:7" x14ac:dyDescent="0.3">
      <c r="A130" s="27"/>
      <c r="B130" s="16" t="s">
        <v>147</v>
      </c>
      <c r="C130" s="18">
        <v>0.111</v>
      </c>
      <c r="D130" s="18">
        <v>0.32100000000000001</v>
      </c>
      <c r="E130" s="18">
        <v>0.34599999999999997</v>
      </c>
      <c r="F130" s="18">
        <v>0.14799999999999999</v>
      </c>
      <c r="G130" s="18">
        <v>7.3999999999999996E-2</v>
      </c>
    </row>
    <row r="131" spans="1:7" x14ac:dyDescent="0.3">
      <c r="A131" s="27"/>
      <c r="B131" s="16" t="s">
        <v>69</v>
      </c>
      <c r="C131" s="18">
        <v>0.28599999999999998</v>
      </c>
      <c r="D131" s="18">
        <v>0.32100000000000001</v>
      </c>
      <c r="E131" s="18">
        <v>0.17899999999999999</v>
      </c>
      <c r="F131" s="18">
        <v>0.107</v>
      </c>
      <c r="G131" s="18">
        <v>0.107</v>
      </c>
    </row>
    <row r="132" spans="1:7" x14ac:dyDescent="0.3">
      <c r="A132" s="27"/>
      <c r="B132" s="16" t="s">
        <v>44</v>
      </c>
      <c r="C132" s="18">
        <v>0.154</v>
      </c>
      <c r="D132" s="18">
        <v>0.53800000000000003</v>
      </c>
      <c r="E132" s="18">
        <v>0.23100000000000001</v>
      </c>
      <c r="F132" s="18">
        <v>7.6999999999999999E-2</v>
      </c>
      <c r="G132" s="18">
        <v>0</v>
      </c>
    </row>
    <row r="133" spans="1:7" x14ac:dyDescent="0.3">
      <c r="A133" s="27"/>
      <c r="B133" s="16" t="s">
        <v>59</v>
      </c>
      <c r="C133" s="18">
        <v>0.28999999999999998</v>
      </c>
      <c r="D133" s="18">
        <v>9.7000000000000003E-2</v>
      </c>
      <c r="E133" s="18">
        <v>0.32300000000000001</v>
      </c>
      <c r="F133" s="18">
        <v>0.25800000000000001</v>
      </c>
      <c r="G133" s="18">
        <v>3.2000000000000001E-2</v>
      </c>
    </row>
    <row r="134" spans="1:7" x14ac:dyDescent="0.3">
      <c r="A134" s="27"/>
      <c r="B134" s="16" t="s">
        <v>87</v>
      </c>
      <c r="C134" s="18">
        <v>0.13</v>
      </c>
      <c r="D134" s="18">
        <v>0.56499999999999995</v>
      </c>
      <c r="E134" s="18">
        <v>0.17399999999999999</v>
      </c>
      <c r="F134" s="18">
        <v>8.6999999999999994E-2</v>
      </c>
      <c r="G134" s="18">
        <v>4.2999999999999997E-2</v>
      </c>
    </row>
    <row r="135" spans="1:7" x14ac:dyDescent="0.3">
      <c r="A135" s="27"/>
      <c r="B135" s="16" t="s">
        <v>143</v>
      </c>
      <c r="C135" s="18">
        <v>4.4999999999999998E-2</v>
      </c>
      <c r="D135" s="18">
        <v>0.34300000000000003</v>
      </c>
      <c r="E135" s="18">
        <v>0.32800000000000001</v>
      </c>
      <c r="F135" s="18">
        <v>0.20899999999999999</v>
      </c>
      <c r="G135" s="18">
        <v>7.4999999999999997E-2</v>
      </c>
    </row>
    <row r="136" spans="1:7" x14ac:dyDescent="0.3">
      <c r="A136" s="27"/>
      <c r="B136" s="16" t="s">
        <v>76</v>
      </c>
      <c r="C136" s="18">
        <v>0.2</v>
      </c>
      <c r="D136" s="18">
        <v>0.45</v>
      </c>
      <c r="E136" s="18">
        <v>0.3</v>
      </c>
      <c r="F136" s="18">
        <v>0.05</v>
      </c>
      <c r="G136" s="18">
        <v>0</v>
      </c>
    </row>
    <row r="137" spans="1:7" x14ac:dyDescent="0.3">
      <c r="A137" s="27"/>
      <c r="B137" s="16" t="s">
        <v>50</v>
      </c>
      <c r="C137" s="18">
        <v>0.38900000000000001</v>
      </c>
      <c r="D137" s="18">
        <v>0.41699999999999998</v>
      </c>
      <c r="E137" s="18">
        <v>0.19400000000000001</v>
      </c>
      <c r="F137" s="18">
        <v>0</v>
      </c>
      <c r="G137" s="18">
        <v>0</v>
      </c>
    </row>
    <row r="138" spans="1:7" x14ac:dyDescent="0.3">
      <c r="A138" s="27"/>
      <c r="B138" s="16" t="s">
        <v>30</v>
      </c>
      <c r="C138" s="18">
        <v>0.16300000000000001</v>
      </c>
      <c r="D138" s="18">
        <v>0.48799999999999999</v>
      </c>
      <c r="E138" s="18">
        <v>0.30199999999999999</v>
      </c>
      <c r="F138" s="18">
        <v>0</v>
      </c>
      <c r="G138" s="18">
        <v>4.7E-2</v>
      </c>
    </row>
    <row r="139" spans="1:7" x14ac:dyDescent="0.3">
      <c r="A139" s="27"/>
      <c r="B139" s="16" t="s">
        <v>17</v>
      </c>
      <c r="C139" s="18">
        <v>0.29199999999999998</v>
      </c>
      <c r="D139" s="18">
        <v>0.375</v>
      </c>
      <c r="E139" s="18">
        <v>0.29199999999999998</v>
      </c>
      <c r="F139" s="18">
        <v>2.1000000000000001E-2</v>
      </c>
      <c r="G139" s="18">
        <v>2.1000000000000001E-2</v>
      </c>
    </row>
    <row r="140" spans="1:7" x14ac:dyDescent="0.3">
      <c r="A140" s="27"/>
      <c r="B140" s="16" t="s">
        <v>141</v>
      </c>
      <c r="C140" s="18">
        <v>0.13300000000000001</v>
      </c>
      <c r="D140" s="18">
        <v>0.3</v>
      </c>
      <c r="E140" s="18">
        <v>0.33300000000000002</v>
      </c>
      <c r="F140" s="18">
        <v>0.16700000000000001</v>
      </c>
      <c r="G140" s="18">
        <v>6.7000000000000004E-2</v>
      </c>
    </row>
    <row r="141" spans="1:7" x14ac:dyDescent="0.3">
      <c r="A141" s="27"/>
      <c r="B141" s="16" t="s">
        <v>77</v>
      </c>
      <c r="C141" s="18">
        <v>0.115</v>
      </c>
      <c r="D141" s="18">
        <v>0.42299999999999999</v>
      </c>
      <c r="E141" s="18">
        <v>0.38500000000000001</v>
      </c>
      <c r="F141" s="18">
        <v>1.9E-2</v>
      </c>
      <c r="G141" s="18">
        <v>5.8000000000000003E-2</v>
      </c>
    </row>
    <row r="142" spans="1:7" x14ac:dyDescent="0.3">
      <c r="A142" s="27"/>
      <c r="B142" s="16" t="s">
        <v>24</v>
      </c>
      <c r="C142" s="18">
        <v>0.20799999999999999</v>
      </c>
      <c r="D142" s="18">
        <v>0.41499999999999998</v>
      </c>
      <c r="E142" s="18">
        <v>0.30199999999999999</v>
      </c>
      <c r="F142" s="18">
        <v>5.7000000000000002E-2</v>
      </c>
      <c r="G142" s="18">
        <v>1.9E-2</v>
      </c>
    </row>
    <row r="143" spans="1:7" x14ac:dyDescent="0.3">
      <c r="A143" s="27"/>
      <c r="B143" s="16" t="s">
        <v>118</v>
      </c>
      <c r="C143" s="18">
        <v>5.6000000000000001E-2</v>
      </c>
      <c r="D143" s="18">
        <v>0.52800000000000002</v>
      </c>
      <c r="E143" s="18">
        <v>0.33300000000000002</v>
      </c>
      <c r="F143" s="18">
        <v>2.8000000000000001E-2</v>
      </c>
      <c r="G143" s="18">
        <v>5.6000000000000001E-2</v>
      </c>
    </row>
    <row r="144" spans="1:7" x14ac:dyDescent="0.3">
      <c r="A144" s="31" t="s">
        <v>205</v>
      </c>
      <c r="B144" s="16" t="s">
        <v>145</v>
      </c>
      <c r="C144" s="18">
        <v>0</v>
      </c>
      <c r="D144" s="18">
        <v>0.16700000000000001</v>
      </c>
      <c r="E144" s="18">
        <v>0.41699999999999998</v>
      </c>
      <c r="F144" s="18">
        <v>0.25</v>
      </c>
      <c r="G144" s="18">
        <v>0.16700000000000001</v>
      </c>
    </row>
    <row r="145" spans="1:7" x14ac:dyDescent="0.3">
      <c r="A145" s="27"/>
      <c r="B145" s="16" t="s">
        <v>134</v>
      </c>
      <c r="C145" s="18">
        <v>3.3000000000000002E-2</v>
      </c>
      <c r="D145" s="18">
        <v>0.23300000000000001</v>
      </c>
      <c r="E145" s="18">
        <v>0.4</v>
      </c>
      <c r="F145" s="18">
        <v>0.23300000000000001</v>
      </c>
      <c r="G145" s="18">
        <v>0.1</v>
      </c>
    </row>
    <row r="146" spans="1:7" x14ac:dyDescent="0.3">
      <c r="A146" s="27"/>
      <c r="B146" s="16" t="s">
        <v>127</v>
      </c>
      <c r="C146" s="18">
        <v>1.7999999999999999E-2</v>
      </c>
      <c r="D146" s="18">
        <v>0.158</v>
      </c>
      <c r="E146" s="18">
        <v>0.47399999999999998</v>
      </c>
      <c r="F146" s="18">
        <v>0.21099999999999999</v>
      </c>
      <c r="G146" s="18">
        <v>0.14000000000000001</v>
      </c>
    </row>
    <row r="147" spans="1:7" x14ac:dyDescent="0.3">
      <c r="A147" s="27"/>
      <c r="B147" s="16" t="s">
        <v>132</v>
      </c>
      <c r="C147" s="18">
        <v>0</v>
      </c>
      <c r="D147" s="18">
        <v>0.14299999999999999</v>
      </c>
      <c r="E147" s="18">
        <v>0.42899999999999999</v>
      </c>
      <c r="F147" s="18">
        <v>0.23799999999999999</v>
      </c>
      <c r="G147" s="18">
        <v>0.19</v>
      </c>
    </row>
    <row r="148" spans="1:7" x14ac:dyDescent="0.3">
      <c r="A148" s="27"/>
      <c r="B148" s="16" t="s">
        <v>129</v>
      </c>
      <c r="C148" s="18">
        <v>0</v>
      </c>
      <c r="D148" s="18">
        <v>0.12</v>
      </c>
      <c r="E148" s="18">
        <v>0.4</v>
      </c>
      <c r="F148" s="18">
        <v>0.24</v>
      </c>
      <c r="G148" s="18">
        <v>0.24</v>
      </c>
    </row>
    <row r="149" spans="1:7" x14ac:dyDescent="0.3">
      <c r="A149" s="27"/>
      <c r="B149" s="16" t="s">
        <v>135</v>
      </c>
      <c r="C149" s="18">
        <v>3.4000000000000002E-2</v>
      </c>
      <c r="D149" s="18">
        <v>0.17199999999999999</v>
      </c>
      <c r="E149" s="18">
        <v>0.379</v>
      </c>
      <c r="F149" s="18">
        <v>0.24099999999999999</v>
      </c>
      <c r="G149" s="18">
        <v>0.17199999999999999</v>
      </c>
    </row>
    <row r="150" spans="1:7" x14ac:dyDescent="0.3">
      <c r="A150" s="27"/>
      <c r="B150" s="16" t="s">
        <v>152</v>
      </c>
      <c r="C150" s="18">
        <v>0</v>
      </c>
      <c r="D150" s="18">
        <v>0.125</v>
      </c>
      <c r="E150" s="18">
        <v>0.40600000000000003</v>
      </c>
      <c r="F150" s="18">
        <v>0.313</v>
      </c>
      <c r="G150" s="18">
        <v>0.156</v>
      </c>
    </row>
    <row r="151" spans="1:7" x14ac:dyDescent="0.3">
      <c r="A151" s="27"/>
      <c r="B151" s="16" t="s">
        <v>104</v>
      </c>
      <c r="C151" s="18">
        <v>2.5999999999999999E-2</v>
      </c>
      <c r="D151" s="18">
        <v>0.436</v>
      </c>
      <c r="E151" s="18">
        <v>0.41</v>
      </c>
      <c r="F151" s="18">
        <v>0.128</v>
      </c>
      <c r="G151" s="18">
        <v>0</v>
      </c>
    </row>
    <row r="152" spans="1:7" x14ac:dyDescent="0.3">
      <c r="A152" s="27"/>
      <c r="B152" s="16" t="s">
        <v>106</v>
      </c>
      <c r="C152" s="18">
        <v>4.8000000000000001E-2</v>
      </c>
      <c r="D152" s="18">
        <v>0.33900000000000002</v>
      </c>
      <c r="E152" s="18">
        <v>0.40300000000000002</v>
      </c>
      <c r="F152" s="18">
        <v>0.19400000000000001</v>
      </c>
      <c r="G152" s="18">
        <v>1.6E-2</v>
      </c>
    </row>
    <row r="153" spans="1:7" x14ac:dyDescent="0.3">
      <c r="A153" s="27"/>
      <c r="B153" s="16" t="s">
        <v>113</v>
      </c>
      <c r="C153" s="18">
        <v>4.2999999999999997E-2</v>
      </c>
      <c r="D153" s="18">
        <v>0.30399999999999999</v>
      </c>
      <c r="E153" s="18">
        <v>0.45700000000000002</v>
      </c>
      <c r="F153" s="18">
        <v>0.13</v>
      </c>
      <c r="G153" s="18">
        <v>6.5000000000000002E-2</v>
      </c>
    </row>
    <row r="154" spans="1:7" x14ac:dyDescent="0.3">
      <c r="A154" s="27"/>
      <c r="B154" s="16" t="s">
        <v>25</v>
      </c>
      <c r="C154" s="18">
        <v>0.25</v>
      </c>
      <c r="D154" s="18">
        <v>0.625</v>
      </c>
      <c r="E154" s="18">
        <v>8.3000000000000004E-2</v>
      </c>
      <c r="F154" s="18">
        <v>4.2000000000000003E-2</v>
      </c>
      <c r="G154" s="18">
        <v>0</v>
      </c>
    </row>
    <row r="155" spans="1:7" x14ac:dyDescent="0.3">
      <c r="A155" s="27"/>
      <c r="B155" s="16" t="s">
        <v>72</v>
      </c>
      <c r="C155" s="18">
        <v>0.23</v>
      </c>
      <c r="D155" s="18">
        <v>0.51</v>
      </c>
      <c r="E155" s="18">
        <v>0.2</v>
      </c>
      <c r="F155" s="18">
        <v>0.03</v>
      </c>
      <c r="G155" s="18">
        <v>0.03</v>
      </c>
    </row>
    <row r="156" spans="1:7" x14ac:dyDescent="0.3">
      <c r="A156" s="27"/>
      <c r="B156" s="16" t="s">
        <v>154</v>
      </c>
      <c r="C156" s="18">
        <v>0</v>
      </c>
      <c r="D156" s="18">
        <v>0.20499999999999999</v>
      </c>
      <c r="E156" s="18">
        <v>0.29499999999999998</v>
      </c>
      <c r="F156" s="18">
        <v>0.34100000000000003</v>
      </c>
      <c r="G156" s="18">
        <v>0.159</v>
      </c>
    </row>
    <row r="157" spans="1:7" x14ac:dyDescent="0.3">
      <c r="A157" s="27"/>
      <c r="B157" s="16" t="s">
        <v>108</v>
      </c>
      <c r="C157" s="18">
        <v>0</v>
      </c>
      <c r="D157" s="18">
        <v>0.438</v>
      </c>
      <c r="E157" s="18">
        <v>0.438</v>
      </c>
      <c r="F157" s="18">
        <v>0.125</v>
      </c>
      <c r="G157" s="18">
        <v>0</v>
      </c>
    </row>
    <row r="158" spans="1:7" x14ac:dyDescent="0.3">
      <c r="A158" s="27"/>
      <c r="B158" s="16" t="s">
        <v>126</v>
      </c>
      <c r="C158" s="18">
        <v>0.111</v>
      </c>
      <c r="D158" s="18">
        <v>0.38900000000000001</v>
      </c>
      <c r="E158" s="18">
        <v>0.38900000000000001</v>
      </c>
      <c r="F158" s="18">
        <v>0.111</v>
      </c>
      <c r="G158" s="18">
        <v>0</v>
      </c>
    </row>
    <row r="159" spans="1:7" x14ac:dyDescent="0.3">
      <c r="A159" s="27"/>
      <c r="B159" s="16" t="s">
        <v>89</v>
      </c>
      <c r="C159" s="18">
        <v>0.2</v>
      </c>
      <c r="D159" s="18">
        <v>0.35</v>
      </c>
      <c r="E159" s="18">
        <v>0.45</v>
      </c>
      <c r="F159" s="18">
        <v>0</v>
      </c>
      <c r="G159" s="18">
        <v>0</v>
      </c>
    </row>
    <row r="160" spans="1:7" x14ac:dyDescent="0.3">
      <c r="A160" s="27"/>
      <c r="B160" s="16" t="s">
        <v>105</v>
      </c>
      <c r="C160" s="18">
        <v>0.19700000000000001</v>
      </c>
      <c r="D160" s="18">
        <v>0.47899999999999998</v>
      </c>
      <c r="E160" s="18">
        <v>0.29599999999999999</v>
      </c>
      <c r="F160" s="18">
        <v>1.4E-2</v>
      </c>
      <c r="G160" s="18">
        <v>1.4E-2</v>
      </c>
    </row>
    <row r="161" spans="1:7" x14ac:dyDescent="0.3">
      <c r="A161" s="27"/>
      <c r="B161" s="16" t="s">
        <v>86</v>
      </c>
      <c r="C161" s="18">
        <v>8.6999999999999994E-2</v>
      </c>
      <c r="D161" s="18">
        <v>0.47799999999999998</v>
      </c>
      <c r="E161" s="18">
        <v>0.30399999999999999</v>
      </c>
      <c r="F161" s="18">
        <v>0.13</v>
      </c>
      <c r="G161" s="18">
        <v>0</v>
      </c>
    </row>
    <row r="162" spans="1:7" x14ac:dyDescent="0.3">
      <c r="A162" s="27"/>
      <c r="B162" s="16" t="s">
        <v>52</v>
      </c>
      <c r="C162" s="18">
        <v>9.8000000000000004E-2</v>
      </c>
      <c r="D162" s="18">
        <v>0.52500000000000002</v>
      </c>
      <c r="E162" s="18">
        <v>0.27900000000000003</v>
      </c>
      <c r="F162" s="18">
        <v>3.3000000000000002E-2</v>
      </c>
      <c r="G162" s="18">
        <v>6.6000000000000003E-2</v>
      </c>
    </row>
    <row r="163" spans="1:7" x14ac:dyDescent="0.3">
      <c r="A163" s="27"/>
      <c r="B163" s="16" t="s">
        <v>62</v>
      </c>
      <c r="C163" s="18">
        <v>0.20799999999999999</v>
      </c>
      <c r="D163" s="18">
        <v>0.58299999999999996</v>
      </c>
      <c r="E163" s="18">
        <v>0.16700000000000001</v>
      </c>
      <c r="F163" s="18">
        <v>0</v>
      </c>
      <c r="G163" s="18">
        <v>4.2000000000000003E-2</v>
      </c>
    </row>
    <row r="164" spans="1:7" x14ac:dyDescent="0.3">
      <c r="A164" s="27"/>
      <c r="B164" s="16" t="s">
        <v>155</v>
      </c>
      <c r="C164" s="18">
        <v>0</v>
      </c>
      <c r="D164" s="18">
        <v>6.4000000000000001E-2</v>
      </c>
      <c r="E164" s="18">
        <v>0.29499999999999998</v>
      </c>
      <c r="F164" s="18">
        <v>0.29499999999999998</v>
      </c>
      <c r="G164" s="18">
        <v>0.34599999999999997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activeCell="B108" sqref="B108"/>
    </sheetView>
  </sheetViews>
  <sheetFormatPr defaultRowHeight="14.4" x14ac:dyDescent="0.3"/>
  <cols>
    <col min="1" max="1" width="9.109375" style="16"/>
  </cols>
  <sheetData>
    <row r="1" spans="1:7" s="16" customFormat="1" ht="15" x14ac:dyDescent="0.25">
      <c r="C1" s="36" t="s">
        <v>207</v>
      </c>
    </row>
    <row r="2" spans="1:7" s="16" customFormat="1" ht="15.75" thickBot="1" x14ac:dyDescent="0.3">
      <c r="B2" s="24"/>
      <c r="C2" s="24"/>
      <c r="D2" s="24"/>
      <c r="E2" s="24"/>
      <c r="F2" s="24"/>
      <c r="G2" s="24"/>
    </row>
    <row r="3" spans="1:7" s="16" customFormat="1" ht="15" x14ac:dyDescent="0.25">
      <c r="B3" s="22" t="s">
        <v>191</v>
      </c>
      <c r="C3" s="34"/>
      <c r="D3" s="34"/>
      <c r="E3" s="22" t="s">
        <v>192</v>
      </c>
      <c r="F3" s="34"/>
      <c r="G3" s="34"/>
    </row>
    <row r="4" spans="1:7" s="16" customFormat="1" ht="15" x14ac:dyDescent="0.25">
      <c r="B4" s="22" t="s">
        <v>193</v>
      </c>
      <c r="C4" s="21"/>
      <c r="D4" s="21"/>
      <c r="E4" s="22" t="s">
        <v>194</v>
      </c>
      <c r="F4" s="21"/>
      <c r="G4" s="21"/>
    </row>
    <row r="5" spans="1:7" s="16" customFormat="1"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ht="15" x14ac:dyDescent="0.25">
      <c r="A9" s="27" t="s">
        <v>197</v>
      </c>
      <c r="B9" s="16" t="s">
        <v>228</v>
      </c>
      <c r="C9" s="18">
        <v>0.21</v>
      </c>
      <c r="D9" s="18">
        <v>0.47</v>
      </c>
      <c r="E9" s="18">
        <v>0.26500000000000001</v>
      </c>
      <c r="F9" s="18">
        <v>0.05</v>
      </c>
      <c r="G9" s="18">
        <v>6.0000000000000001E-3</v>
      </c>
    </row>
    <row r="10" spans="1:7" x14ac:dyDescent="0.3">
      <c r="A10" s="27"/>
      <c r="B10" s="16" t="s">
        <v>229</v>
      </c>
      <c r="C10" s="18">
        <v>0.105</v>
      </c>
      <c r="D10" s="18">
        <v>0.41099999999999998</v>
      </c>
      <c r="E10" s="18">
        <v>0.35799999999999998</v>
      </c>
      <c r="F10" s="18">
        <v>0.126</v>
      </c>
      <c r="G10" s="18">
        <v>0</v>
      </c>
    </row>
    <row r="11" spans="1:7" x14ac:dyDescent="0.3">
      <c r="A11" s="27"/>
      <c r="B11" s="16" t="s">
        <v>230</v>
      </c>
      <c r="C11" s="18">
        <v>0.222</v>
      </c>
      <c r="D11" s="18">
        <v>0.51900000000000002</v>
      </c>
      <c r="E11" s="18">
        <v>0.222</v>
      </c>
      <c r="F11" s="18">
        <v>0</v>
      </c>
      <c r="G11" s="18">
        <v>3.6999999999999998E-2</v>
      </c>
    </row>
    <row r="12" spans="1:7" x14ac:dyDescent="0.3">
      <c r="A12" s="27"/>
      <c r="B12" s="16" t="s">
        <v>237</v>
      </c>
      <c r="C12" s="18">
        <v>5.3999999999999999E-2</v>
      </c>
      <c r="D12" s="18">
        <v>0.75700000000000001</v>
      </c>
      <c r="E12" s="18">
        <v>0.108</v>
      </c>
      <c r="F12" s="18">
        <v>8.1000000000000003E-2</v>
      </c>
      <c r="G12" s="18">
        <v>0</v>
      </c>
    </row>
    <row r="13" spans="1:7" x14ac:dyDescent="0.3">
      <c r="A13" s="27"/>
      <c r="B13" s="16" t="s">
        <v>231</v>
      </c>
      <c r="C13" s="18">
        <v>0.125</v>
      </c>
      <c r="D13" s="18">
        <v>0.313</v>
      </c>
      <c r="E13" s="18">
        <v>0.313</v>
      </c>
      <c r="F13" s="18">
        <v>6.3E-2</v>
      </c>
      <c r="G13" s="18">
        <v>0.188</v>
      </c>
    </row>
    <row r="14" spans="1:7" x14ac:dyDescent="0.3">
      <c r="A14" s="27"/>
      <c r="B14" s="16" t="s">
        <v>232</v>
      </c>
      <c r="C14" s="18">
        <v>4.8000000000000001E-2</v>
      </c>
      <c r="D14" s="18">
        <v>0.57099999999999995</v>
      </c>
      <c r="E14" s="18">
        <v>0.14299999999999999</v>
      </c>
      <c r="F14" s="18">
        <v>0.19</v>
      </c>
      <c r="G14" s="18">
        <v>4.8000000000000001E-2</v>
      </c>
    </row>
    <row r="15" spans="1:7" x14ac:dyDescent="0.3">
      <c r="A15" s="27"/>
      <c r="B15" s="16" t="s">
        <v>233</v>
      </c>
      <c r="C15" s="18">
        <v>2.9000000000000001E-2</v>
      </c>
      <c r="D15" s="18">
        <v>0.67600000000000005</v>
      </c>
      <c r="E15" s="18">
        <v>0.17599999999999999</v>
      </c>
      <c r="F15" s="18">
        <v>8.7999999999999995E-2</v>
      </c>
      <c r="G15" s="18">
        <v>2.9000000000000001E-2</v>
      </c>
    </row>
    <row r="16" spans="1:7" x14ac:dyDescent="0.3">
      <c r="A16" s="27"/>
      <c r="B16" s="16" t="s">
        <v>234</v>
      </c>
      <c r="C16" s="18">
        <v>0.04</v>
      </c>
      <c r="D16" s="18">
        <v>0.12</v>
      </c>
      <c r="E16" s="18">
        <v>0.16</v>
      </c>
      <c r="F16" s="18">
        <v>0.36</v>
      </c>
      <c r="G16" s="18">
        <v>0.32</v>
      </c>
    </row>
    <row r="17" spans="1:7" x14ac:dyDescent="0.3">
      <c r="A17" s="27"/>
      <c r="B17" s="16" t="s">
        <v>235</v>
      </c>
      <c r="C17" s="18">
        <v>0.32900000000000001</v>
      </c>
      <c r="D17" s="18">
        <v>0.58899999999999997</v>
      </c>
      <c r="E17" s="18">
        <v>6.8000000000000005E-2</v>
      </c>
      <c r="F17" s="18">
        <v>1.4E-2</v>
      </c>
      <c r="G17" s="18">
        <v>0</v>
      </c>
    </row>
    <row r="18" spans="1:7" x14ac:dyDescent="0.3">
      <c r="A18" s="27"/>
      <c r="B18" s="16" t="s">
        <v>236</v>
      </c>
      <c r="C18" s="18">
        <v>6.7000000000000004E-2</v>
      </c>
      <c r="D18" s="18">
        <v>0.6</v>
      </c>
      <c r="E18" s="18">
        <v>0.13300000000000001</v>
      </c>
      <c r="F18" s="18">
        <v>0.2</v>
      </c>
      <c r="G18" s="18">
        <v>0</v>
      </c>
    </row>
    <row r="19" spans="1:7" x14ac:dyDescent="0.3">
      <c r="A19" s="27" t="s">
        <v>198</v>
      </c>
      <c r="B19" s="16" t="s">
        <v>238</v>
      </c>
      <c r="C19" s="18">
        <v>0.17499999999999999</v>
      </c>
      <c r="D19" s="18">
        <v>0.625</v>
      </c>
      <c r="E19" s="18">
        <v>0.15</v>
      </c>
      <c r="F19" s="18">
        <v>0.05</v>
      </c>
      <c r="G19" s="18">
        <v>0</v>
      </c>
    </row>
    <row r="20" spans="1:7" x14ac:dyDescent="0.3">
      <c r="A20" s="27"/>
      <c r="B20" s="16" t="s">
        <v>239</v>
      </c>
      <c r="C20" s="18">
        <v>0.11799999999999999</v>
      </c>
      <c r="D20" s="18">
        <v>0.27500000000000002</v>
      </c>
      <c r="E20" s="18">
        <v>0.27500000000000002</v>
      </c>
      <c r="F20" s="18">
        <v>0.255</v>
      </c>
      <c r="G20" s="18">
        <v>7.8E-2</v>
      </c>
    </row>
    <row r="21" spans="1:7" x14ac:dyDescent="0.3">
      <c r="A21" s="27"/>
      <c r="B21" s="16" t="s">
        <v>240</v>
      </c>
      <c r="C21" s="18">
        <v>0.214</v>
      </c>
      <c r="D21" s="18">
        <v>0.64300000000000002</v>
      </c>
      <c r="E21" s="18">
        <v>0.11899999999999999</v>
      </c>
      <c r="F21" s="18">
        <v>2.4E-2</v>
      </c>
      <c r="G21" s="18">
        <v>0</v>
      </c>
    </row>
    <row r="22" spans="1:7" x14ac:dyDescent="0.3">
      <c r="A22" s="27"/>
      <c r="B22" s="16" t="s">
        <v>241</v>
      </c>
      <c r="C22" s="18">
        <v>8.5000000000000006E-2</v>
      </c>
      <c r="D22" s="18">
        <v>0.13600000000000001</v>
      </c>
      <c r="E22" s="18">
        <v>0.32200000000000001</v>
      </c>
      <c r="F22" s="18">
        <v>0.39</v>
      </c>
      <c r="G22" s="18">
        <v>6.8000000000000005E-2</v>
      </c>
    </row>
    <row r="23" spans="1:7" x14ac:dyDescent="0.3">
      <c r="A23" s="27"/>
      <c r="B23" s="16" t="s">
        <v>242</v>
      </c>
      <c r="C23" s="18">
        <v>8.5999999999999993E-2</v>
      </c>
      <c r="D23" s="18">
        <v>0.34599999999999997</v>
      </c>
      <c r="E23" s="18">
        <v>0.33300000000000002</v>
      </c>
      <c r="F23" s="18">
        <v>0.17299999999999999</v>
      </c>
      <c r="G23" s="18">
        <v>6.2E-2</v>
      </c>
    </row>
    <row r="24" spans="1:7" x14ac:dyDescent="0.3">
      <c r="A24" s="27"/>
      <c r="B24" s="16" t="s">
        <v>243</v>
      </c>
      <c r="C24" s="18">
        <v>6.9000000000000006E-2</v>
      </c>
      <c r="D24" s="18">
        <v>0.55200000000000005</v>
      </c>
      <c r="E24" s="18">
        <v>0.17199999999999999</v>
      </c>
      <c r="F24" s="18">
        <v>0.20699999999999999</v>
      </c>
      <c r="G24" s="18">
        <v>0</v>
      </c>
    </row>
    <row r="25" spans="1:7" x14ac:dyDescent="0.3">
      <c r="A25" s="27"/>
      <c r="B25" s="16" t="s">
        <v>244</v>
      </c>
      <c r="C25" s="18">
        <v>0.30599999999999999</v>
      </c>
      <c r="D25" s="18">
        <v>0.54200000000000004</v>
      </c>
      <c r="E25" s="18">
        <v>0.13900000000000001</v>
      </c>
      <c r="F25" s="18">
        <v>0</v>
      </c>
      <c r="G25" s="18">
        <v>1.4E-2</v>
      </c>
    </row>
    <row r="26" spans="1:7" x14ac:dyDescent="0.3">
      <c r="A26" s="27"/>
      <c r="B26" s="16" t="s">
        <v>245</v>
      </c>
      <c r="C26" s="18">
        <v>0.24199999999999999</v>
      </c>
      <c r="D26" s="18">
        <v>0.40899999999999997</v>
      </c>
      <c r="E26" s="18">
        <v>0.20499999999999999</v>
      </c>
      <c r="F26" s="18">
        <v>0.106</v>
      </c>
      <c r="G26" s="18">
        <v>3.7999999999999999E-2</v>
      </c>
    </row>
    <row r="27" spans="1:7" x14ac:dyDescent="0.3">
      <c r="A27" s="27"/>
      <c r="B27" s="16" t="s">
        <v>246</v>
      </c>
      <c r="C27" s="18">
        <v>0</v>
      </c>
      <c r="D27" s="18">
        <v>0.51400000000000001</v>
      </c>
      <c r="E27" s="18">
        <v>0.25700000000000001</v>
      </c>
      <c r="F27" s="18">
        <v>0.17100000000000001</v>
      </c>
      <c r="G27" s="18">
        <v>5.7000000000000002E-2</v>
      </c>
    </row>
    <row r="28" spans="1:7" x14ac:dyDescent="0.3">
      <c r="A28" s="27"/>
      <c r="B28" s="16" t="s">
        <v>252</v>
      </c>
      <c r="C28" s="18">
        <v>0.21</v>
      </c>
      <c r="D28" s="18">
        <v>0.629</v>
      </c>
      <c r="E28" s="18">
        <v>0.129</v>
      </c>
      <c r="F28" s="18">
        <v>0</v>
      </c>
      <c r="G28" s="18">
        <v>3.2000000000000001E-2</v>
      </c>
    </row>
    <row r="29" spans="1:7" x14ac:dyDescent="0.3">
      <c r="A29" s="27"/>
      <c r="B29" s="16" t="s">
        <v>253</v>
      </c>
      <c r="C29" s="18">
        <v>0.127</v>
      </c>
      <c r="D29" s="18">
        <v>0.60299999999999998</v>
      </c>
      <c r="E29" s="18">
        <v>0.20599999999999999</v>
      </c>
      <c r="F29" s="18">
        <v>6.3E-2</v>
      </c>
      <c r="G29" s="18">
        <v>0</v>
      </c>
    </row>
    <row r="30" spans="1:7" x14ac:dyDescent="0.3">
      <c r="A30" s="27"/>
      <c r="B30" s="16" t="s">
        <v>247</v>
      </c>
      <c r="C30" s="18">
        <v>0.156</v>
      </c>
      <c r="D30" s="18">
        <v>0.45300000000000001</v>
      </c>
      <c r="E30" s="18">
        <v>0.25</v>
      </c>
      <c r="F30" s="18">
        <v>0.125</v>
      </c>
      <c r="G30" s="18">
        <v>1.6E-2</v>
      </c>
    </row>
    <row r="31" spans="1:7" x14ac:dyDescent="0.3">
      <c r="A31" s="27"/>
      <c r="B31" s="16" t="s">
        <v>248</v>
      </c>
      <c r="C31" s="18">
        <v>7.4999999999999997E-2</v>
      </c>
      <c r="D31" s="18">
        <v>0.17499999999999999</v>
      </c>
      <c r="E31" s="18">
        <v>0.17499999999999999</v>
      </c>
      <c r="F31" s="18">
        <v>0.3</v>
      </c>
      <c r="G31" s="18">
        <v>0.27500000000000002</v>
      </c>
    </row>
    <row r="32" spans="1:7" x14ac:dyDescent="0.3">
      <c r="A32" s="27"/>
      <c r="B32" s="16" t="s">
        <v>249</v>
      </c>
      <c r="C32" s="18">
        <v>0.38700000000000001</v>
      </c>
      <c r="D32" s="18">
        <v>0.50700000000000001</v>
      </c>
      <c r="E32" s="18">
        <v>9.2999999999999999E-2</v>
      </c>
      <c r="F32" s="18">
        <v>0</v>
      </c>
      <c r="G32" s="18">
        <v>1.2999999999999999E-2</v>
      </c>
    </row>
    <row r="33" spans="1:7" x14ac:dyDescent="0.3">
      <c r="A33" s="27"/>
      <c r="B33" s="16" t="s">
        <v>254</v>
      </c>
      <c r="C33" s="18">
        <v>0.13</v>
      </c>
      <c r="D33" s="18">
        <v>0.45700000000000002</v>
      </c>
      <c r="E33" s="18">
        <v>0.32600000000000001</v>
      </c>
      <c r="F33" s="18">
        <v>6.5000000000000002E-2</v>
      </c>
      <c r="G33" s="18">
        <v>2.1999999999999999E-2</v>
      </c>
    </row>
    <row r="34" spans="1:7" x14ac:dyDescent="0.3">
      <c r="A34" s="27"/>
      <c r="B34" s="16" t="s">
        <v>255</v>
      </c>
      <c r="C34" s="18">
        <v>0.373</v>
      </c>
      <c r="D34" s="18">
        <v>0.52900000000000003</v>
      </c>
      <c r="E34" s="18">
        <v>7.8E-2</v>
      </c>
      <c r="F34" s="18">
        <v>0.01</v>
      </c>
      <c r="G34" s="18">
        <v>0.01</v>
      </c>
    </row>
    <row r="35" spans="1:7" x14ac:dyDescent="0.3">
      <c r="A35" s="27"/>
      <c r="B35" s="16" t="s">
        <v>250</v>
      </c>
      <c r="C35" s="18">
        <v>1.7999999999999999E-2</v>
      </c>
      <c r="D35" s="18">
        <v>0.36399999999999999</v>
      </c>
      <c r="E35" s="18">
        <v>0.50900000000000001</v>
      </c>
      <c r="F35" s="18">
        <v>7.2999999999999995E-2</v>
      </c>
      <c r="G35" s="18">
        <v>3.5999999999999997E-2</v>
      </c>
    </row>
    <row r="36" spans="1:7" x14ac:dyDescent="0.3">
      <c r="A36" s="27"/>
      <c r="B36" s="16" t="s">
        <v>256</v>
      </c>
      <c r="C36" s="18">
        <v>0.34699999999999998</v>
      </c>
      <c r="D36" s="18">
        <v>0.504</v>
      </c>
      <c r="E36" s="18">
        <v>0.114</v>
      </c>
      <c r="F36" s="18">
        <v>2.5000000000000001E-2</v>
      </c>
      <c r="G36" s="18">
        <v>8.0000000000000002E-3</v>
      </c>
    </row>
    <row r="37" spans="1:7" x14ac:dyDescent="0.3">
      <c r="A37" s="27"/>
      <c r="B37" s="16" t="s">
        <v>257</v>
      </c>
      <c r="C37" s="18">
        <v>0.191</v>
      </c>
      <c r="D37" s="18">
        <v>0.40400000000000003</v>
      </c>
      <c r="E37" s="18">
        <v>0.27700000000000002</v>
      </c>
      <c r="F37" s="18">
        <v>8.5000000000000006E-2</v>
      </c>
      <c r="G37" s="18">
        <v>4.2999999999999997E-2</v>
      </c>
    </row>
    <row r="38" spans="1:7" x14ac:dyDescent="0.3">
      <c r="A38" s="27"/>
      <c r="B38" s="16" t="s">
        <v>251</v>
      </c>
      <c r="C38" s="18">
        <v>0.14699999999999999</v>
      </c>
      <c r="D38" s="18">
        <v>0.52900000000000003</v>
      </c>
      <c r="E38" s="18">
        <v>0.26500000000000001</v>
      </c>
      <c r="F38" s="18">
        <v>5.8999999999999997E-2</v>
      </c>
      <c r="G38" s="18">
        <v>0</v>
      </c>
    </row>
    <row r="39" spans="1:7" x14ac:dyDescent="0.3">
      <c r="A39" s="27"/>
      <c r="B39" s="16" t="s">
        <v>258</v>
      </c>
      <c r="C39" s="18">
        <v>0.23</v>
      </c>
      <c r="D39" s="18">
        <v>0.47099999999999997</v>
      </c>
      <c r="E39" s="18">
        <v>0.24099999999999999</v>
      </c>
      <c r="F39" s="18">
        <v>4.5999999999999999E-2</v>
      </c>
      <c r="G39" s="18">
        <v>1.0999999999999999E-2</v>
      </c>
    </row>
    <row r="40" spans="1:7" x14ac:dyDescent="0.3">
      <c r="A40" s="27"/>
      <c r="B40" s="16" t="s">
        <v>99</v>
      </c>
      <c r="C40" s="18">
        <v>0.16700000000000001</v>
      </c>
      <c r="D40" s="18">
        <v>8.3000000000000004E-2</v>
      </c>
      <c r="E40" s="18">
        <v>0.25</v>
      </c>
      <c r="F40" s="18">
        <v>0.25</v>
      </c>
      <c r="G40" s="18">
        <v>0.25</v>
      </c>
    </row>
    <row r="41" spans="1:7" x14ac:dyDescent="0.3">
      <c r="A41" s="27"/>
      <c r="B41" s="16" t="s">
        <v>40</v>
      </c>
      <c r="C41" s="18">
        <v>8.5999999999999993E-2</v>
      </c>
      <c r="D41" s="18">
        <v>0.34599999999999997</v>
      </c>
      <c r="E41" s="18">
        <v>0.33300000000000002</v>
      </c>
      <c r="F41" s="18">
        <v>0.185</v>
      </c>
      <c r="G41" s="18">
        <v>4.9000000000000002E-2</v>
      </c>
    </row>
    <row r="42" spans="1:7" x14ac:dyDescent="0.3">
      <c r="A42" s="27"/>
      <c r="B42" s="16" t="s">
        <v>74</v>
      </c>
      <c r="C42" s="18">
        <v>0</v>
      </c>
      <c r="D42" s="18">
        <v>0.28100000000000003</v>
      </c>
      <c r="E42" s="18">
        <v>0.34399999999999997</v>
      </c>
      <c r="F42" s="18">
        <v>0.28100000000000003</v>
      </c>
      <c r="G42" s="18">
        <v>9.4E-2</v>
      </c>
    </row>
    <row r="43" spans="1:7" x14ac:dyDescent="0.3">
      <c r="A43" s="27" t="s">
        <v>199</v>
      </c>
      <c r="B43" s="16" t="s">
        <v>83</v>
      </c>
      <c r="C43" s="18">
        <v>4.4999999999999998E-2</v>
      </c>
      <c r="D43" s="18">
        <v>0.27300000000000002</v>
      </c>
      <c r="E43" s="18">
        <v>0.182</v>
      </c>
      <c r="F43" s="18">
        <v>0.40899999999999997</v>
      </c>
      <c r="G43" s="18">
        <v>9.0999999999999998E-2</v>
      </c>
    </row>
    <row r="44" spans="1:7" x14ac:dyDescent="0.3">
      <c r="A44" s="27"/>
      <c r="B44" s="16" t="s">
        <v>32</v>
      </c>
      <c r="C44" s="18">
        <v>0.154</v>
      </c>
      <c r="D44" s="18">
        <v>0.5</v>
      </c>
      <c r="E44" s="18">
        <v>0.34599999999999997</v>
      </c>
      <c r="F44" s="18">
        <v>0</v>
      </c>
      <c r="G44" s="18">
        <v>0</v>
      </c>
    </row>
    <row r="45" spans="1:7" x14ac:dyDescent="0.3">
      <c r="A45" s="27"/>
      <c r="B45" s="16" t="s">
        <v>68</v>
      </c>
      <c r="C45" s="18">
        <v>8.1000000000000003E-2</v>
      </c>
      <c r="D45" s="18">
        <v>0.32400000000000001</v>
      </c>
      <c r="E45" s="18">
        <v>0.378</v>
      </c>
      <c r="F45" s="18">
        <v>0.189</v>
      </c>
      <c r="G45" s="18">
        <v>2.7E-2</v>
      </c>
    </row>
    <row r="46" spans="1:7" x14ac:dyDescent="0.3">
      <c r="A46" s="27"/>
      <c r="B46" s="16" t="s">
        <v>26</v>
      </c>
      <c r="C46" s="18">
        <v>0.2</v>
      </c>
      <c r="D46" s="18">
        <v>0.433</v>
      </c>
      <c r="E46" s="18">
        <v>0.26700000000000002</v>
      </c>
      <c r="F46" s="18">
        <v>6.7000000000000004E-2</v>
      </c>
      <c r="G46" s="18">
        <v>3.3000000000000002E-2</v>
      </c>
    </row>
    <row r="47" spans="1:7" x14ac:dyDescent="0.3">
      <c r="A47" s="27"/>
      <c r="B47" s="16" t="s">
        <v>51</v>
      </c>
      <c r="C47" s="18">
        <v>0</v>
      </c>
      <c r="D47" s="18">
        <v>0.41699999999999998</v>
      </c>
      <c r="E47" s="18">
        <v>0.5</v>
      </c>
      <c r="F47" s="18">
        <v>0</v>
      </c>
      <c r="G47" s="18">
        <v>8.3000000000000004E-2</v>
      </c>
    </row>
    <row r="48" spans="1:7" x14ac:dyDescent="0.3">
      <c r="A48" s="27"/>
      <c r="B48" s="16" t="s">
        <v>55</v>
      </c>
      <c r="C48" s="18">
        <v>3.6999999999999998E-2</v>
      </c>
      <c r="D48" s="18">
        <v>0.40699999999999997</v>
      </c>
      <c r="E48" s="18">
        <v>0.29599999999999999</v>
      </c>
      <c r="F48" s="18">
        <v>0.185</v>
      </c>
      <c r="G48" s="18">
        <v>7.3999999999999996E-2</v>
      </c>
    </row>
    <row r="49" spans="1:7" x14ac:dyDescent="0.3">
      <c r="A49" s="27"/>
      <c r="B49" s="16" t="s">
        <v>48</v>
      </c>
      <c r="C49" s="18">
        <v>7.3999999999999996E-2</v>
      </c>
      <c r="D49" s="18">
        <v>0.441</v>
      </c>
      <c r="E49" s="18">
        <v>0.36799999999999999</v>
      </c>
      <c r="F49" s="18">
        <v>0.10299999999999999</v>
      </c>
      <c r="G49" s="18">
        <v>1.4999999999999999E-2</v>
      </c>
    </row>
    <row r="50" spans="1:7" x14ac:dyDescent="0.3">
      <c r="A50" s="27"/>
      <c r="B50" s="16" t="s">
        <v>53</v>
      </c>
      <c r="C50" s="18">
        <v>0.08</v>
      </c>
      <c r="D50" s="18">
        <v>0.373</v>
      </c>
      <c r="E50" s="18">
        <v>0.307</v>
      </c>
      <c r="F50" s="18">
        <v>0.21299999999999999</v>
      </c>
      <c r="G50" s="18">
        <v>2.7E-2</v>
      </c>
    </row>
    <row r="51" spans="1:7" x14ac:dyDescent="0.3">
      <c r="A51" s="27"/>
      <c r="B51" s="16" t="s">
        <v>200</v>
      </c>
      <c r="C51" s="18">
        <v>0</v>
      </c>
      <c r="D51" s="18">
        <v>0.41399999999999998</v>
      </c>
      <c r="E51" s="18">
        <v>0.41399999999999998</v>
      </c>
      <c r="F51" s="18">
        <v>0.13800000000000001</v>
      </c>
      <c r="G51" s="18">
        <v>3.4000000000000002E-2</v>
      </c>
    </row>
    <row r="52" spans="1:7" x14ac:dyDescent="0.3">
      <c r="A52" s="27"/>
      <c r="B52" s="16" t="s">
        <v>49</v>
      </c>
      <c r="C52" s="18">
        <v>0.14299999999999999</v>
      </c>
      <c r="D52" s="18">
        <v>0.57099999999999995</v>
      </c>
      <c r="E52" s="18">
        <v>0.25700000000000001</v>
      </c>
      <c r="F52" s="18">
        <v>2.9000000000000001E-2</v>
      </c>
      <c r="G52" s="18">
        <v>0</v>
      </c>
    </row>
    <row r="53" spans="1:7" x14ac:dyDescent="0.3">
      <c r="A53" s="27"/>
      <c r="B53" s="16" t="s">
        <v>130</v>
      </c>
      <c r="C53" s="18">
        <v>5.6000000000000001E-2</v>
      </c>
      <c r="D53" s="18">
        <v>0.40799999999999997</v>
      </c>
      <c r="E53" s="18">
        <v>0.38400000000000001</v>
      </c>
      <c r="F53" s="18">
        <v>0.128</v>
      </c>
      <c r="G53" s="18">
        <v>2.4E-2</v>
      </c>
    </row>
    <row r="54" spans="1:7" x14ac:dyDescent="0.3">
      <c r="A54" s="27"/>
      <c r="B54" s="16" t="s">
        <v>67</v>
      </c>
      <c r="C54" s="18">
        <v>0.151</v>
      </c>
      <c r="D54" s="18">
        <v>0.56999999999999995</v>
      </c>
      <c r="E54" s="18">
        <v>0.23699999999999999</v>
      </c>
      <c r="F54" s="18">
        <v>2.1999999999999999E-2</v>
      </c>
      <c r="G54" s="18">
        <v>2.1999999999999999E-2</v>
      </c>
    </row>
    <row r="55" spans="1:7" x14ac:dyDescent="0.3">
      <c r="A55" s="27"/>
      <c r="B55" s="16" t="s">
        <v>33</v>
      </c>
      <c r="C55" s="18">
        <v>9.6000000000000002E-2</v>
      </c>
      <c r="D55" s="18">
        <v>0.48099999999999998</v>
      </c>
      <c r="E55" s="18">
        <v>0.28799999999999998</v>
      </c>
      <c r="F55" s="18">
        <v>0.115</v>
      </c>
      <c r="G55" s="18">
        <v>1.9E-2</v>
      </c>
    </row>
    <row r="56" spans="1:7" x14ac:dyDescent="0.3">
      <c r="A56" s="27"/>
      <c r="B56" s="16" t="s">
        <v>123</v>
      </c>
      <c r="C56" s="18">
        <v>7.0999999999999994E-2</v>
      </c>
      <c r="D56" s="18">
        <v>0.5</v>
      </c>
      <c r="E56" s="18">
        <v>0.35699999999999998</v>
      </c>
      <c r="F56" s="18">
        <v>5.3999999999999999E-2</v>
      </c>
      <c r="G56" s="18">
        <v>1.7999999999999999E-2</v>
      </c>
    </row>
    <row r="57" spans="1:7" x14ac:dyDescent="0.3">
      <c r="A57" s="27"/>
      <c r="B57" s="16" t="s">
        <v>71</v>
      </c>
      <c r="C57" s="18">
        <v>6.7000000000000004E-2</v>
      </c>
      <c r="D57" s="18">
        <v>0.57799999999999996</v>
      </c>
      <c r="E57" s="18">
        <v>0.26700000000000002</v>
      </c>
      <c r="F57" s="18">
        <v>6.7000000000000004E-2</v>
      </c>
      <c r="G57" s="18">
        <v>2.1999999999999999E-2</v>
      </c>
    </row>
    <row r="58" spans="1:7" x14ac:dyDescent="0.3">
      <c r="A58" s="27"/>
      <c r="B58" s="16" t="s">
        <v>111</v>
      </c>
      <c r="C58" s="18">
        <v>0.16</v>
      </c>
      <c r="D58" s="18">
        <v>0.48</v>
      </c>
      <c r="E58" s="18">
        <v>0.28000000000000003</v>
      </c>
      <c r="F58" s="18">
        <v>0.08</v>
      </c>
      <c r="G58" s="18">
        <v>0</v>
      </c>
    </row>
    <row r="59" spans="1:7" x14ac:dyDescent="0.3">
      <c r="A59" s="27" t="s">
        <v>201</v>
      </c>
      <c r="B59" s="16" t="s">
        <v>66</v>
      </c>
      <c r="C59" s="18">
        <v>7.0999999999999994E-2</v>
      </c>
      <c r="D59" s="18">
        <v>0.57099999999999995</v>
      </c>
      <c r="E59" s="18">
        <v>0.28599999999999998</v>
      </c>
      <c r="F59" s="18">
        <v>7.0999999999999994E-2</v>
      </c>
      <c r="G59" s="18">
        <v>0</v>
      </c>
    </row>
    <row r="60" spans="1:7" x14ac:dyDescent="0.3">
      <c r="A60" s="27"/>
      <c r="B60" s="16" t="s">
        <v>112</v>
      </c>
      <c r="C60" s="18">
        <v>0</v>
      </c>
      <c r="D60" s="18">
        <v>0.5</v>
      </c>
      <c r="E60" s="18">
        <v>0.35699999999999998</v>
      </c>
      <c r="F60" s="18">
        <v>0.14299999999999999</v>
      </c>
      <c r="G60" s="18">
        <v>0</v>
      </c>
    </row>
    <row r="61" spans="1:7" x14ac:dyDescent="0.3">
      <c r="A61" s="27"/>
      <c r="B61" s="16" t="s">
        <v>75</v>
      </c>
      <c r="C61" s="18">
        <v>0.115</v>
      </c>
      <c r="D61" s="18">
        <v>0.53800000000000003</v>
      </c>
      <c r="E61" s="18">
        <v>0.26900000000000002</v>
      </c>
      <c r="F61" s="18">
        <v>3.7999999999999999E-2</v>
      </c>
      <c r="G61" s="18">
        <v>3.7999999999999999E-2</v>
      </c>
    </row>
    <row r="62" spans="1:7" x14ac:dyDescent="0.3">
      <c r="A62" s="27"/>
      <c r="B62" s="16" t="s">
        <v>12</v>
      </c>
      <c r="C62" s="18">
        <v>0.16700000000000001</v>
      </c>
      <c r="D62" s="18">
        <v>0.53300000000000003</v>
      </c>
      <c r="E62" s="18">
        <v>0.2</v>
      </c>
      <c r="F62" s="18">
        <v>0.1</v>
      </c>
      <c r="G62" s="18">
        <v>0</v>
      </c>
    </row>
    <row r="63" spans="1:7" x14ac:dyDescent="0.3">
      <c r="A63" s="27"/>
      <c r="B63" s="16" t="s">
        <v>11</v>
      </c>
      <c r="C63" s="18">
        <v>0</v>
      </c>
      <c r="D63" s="18">
        <v>0.78600000000000003</v>
      </c>
      <c r="E63" s="18">
        <v>0.214</v>
      </c>
      <c r="F63" s="18">
        <v>0</v>
      </c>
      <c r="G63" s="18">
        <v>0</v>
      </c>
    </row>
    <row r="64" spans="1:7" x14ac:dyDescent="0.3">
      <c r="A64" s="27"/>
      <c r="B64" s="16" t="s">
        <v>95</v>
      </c>
      <c r="C64" s="18">
        <v>8.3000000000000004E-2</v>
      </c>
      <c r="D64" s="18">
        <v>0.13900000000000001</v>
      </c>
      <c r="E64" s="18">
        <v>0.25</v>
      </c>
      <c r="F64" s="18">
        <v>0.33300000000000002</v>
      </c>
      <c r="G64" s="18">
        <v>0.19400000000000001</v>
      </c>
    </row>
    <row r="65" spans="1:7" x14ac:dyDescent="0.3">
      <c r="A65" s="27"/>
      <c r="B65" s="16" t="s">
        <v>41</v>
      </c>
      <c r="C65" s="18">
        <v>0.23499999999999999</v>
      </c>
      <c r="D65" s="18">
        <v>0.58799999999999997</v>
      </c>
      <c r="E65" s="18">
        <v>0.17599999999999999</v>
      </c>
      <c r="F65" s="18">
        <v>0</v>
      </c>
      <c r="G65" s="18">
        <v>0</v>
      </c>
    </row>
    <row r="66" spans="1:7" x14ac:dyDescent="0.3">
      <c r="A66" s="27"/>
      <c r="B66" s="16" t="s">
        <v>54</v>
      </c>
      <c r="C66" s="18">
        <v>0.13800000000000001</v>
      </c>
      <c r="D66" s="18">
        <v>0.24099999999999999</v>
      </c>
      <c r="E66" s="18">
        <v>0.27600000000000002</v>
      </c>
      <c r="F66" s="18">
        <v>0.31</v>
      </c>
      <c r="G66" s="18">
        <v>3.4000000000000002E-2</v>
      </c>
    </row>
    <row r="67" spans="1:7" x14ac:dyDescent="0.3">
      <c r="A67" s="27"/>
      <c r="B67" s="16" t="s">
        <v>114</v>
      </c>
      <c r="C67" s="18">
        <v>0.17599999999999999</v>
      </c>
      <c r="D67" s="18">
        <v>0.29399999999999998</v>
      </c>
      <c r="E67" s="18">
        <v>0.41199999999999998</v>
      </c>
      <c r="F67" s="18">
        <v>0</v>
      </c>
      <c r="G67" s="18">
        <v>0.11799999999999999</v>
      </c>
    </row>
    <row r="68" spans="1:7" x14ac:dyDescent="0.3">
      <c r="A68" s="27"/>
      <c r="B68" s="16" t="s">
        <v>81</v>
      </c>
      <c r="C68" s="18">
        <v>0</v>
      </c>
      <c r="D68" s="18">
        <v>0.44400000000000001</v>
      </c>
      <c r="E68" s="18">
        <v>0.38900000000000001</v>
      </c>
      <c r="F68" s="18">
        <v>0.16700000000000001</v>
      </c>
      <c r="G68" s="18">
        <v>0</v>
      </c>
    </row>
    <row r="69" spans="1:7" x14ac:dyDescent="0.3">
      <c r="A69" s="27"/>
      <c r="B69" s="16" t="s">
        <v>79</v>
      </c>
      <c r="C69" s="18">
        <v>0</v>
      </c>
      <c r="D69" s="18">
        <v>0.26300000000000001</v>
      </c>
      <c r="E69" s="18">
        <v>0.52600000000000002</v>
      </c>
      <c r="F69" s="18">
        <v>0.158</v>
      </c>
      <c r="G69" s="18">
        <v>5.2999999999999999E-2</v>
      </c>
    </row>
    <row r="70" spans="1:7" x14ac:dyDescent="0.3">
      <c r="A70" s="27"/>
      <c r="B70" s="16" t="s">
        <v>34</v>
      </c>
      <c r="C70" s="18">
        <v>7.0999999999999994E-2</v>
      </c>
      <c r="D70" s="18">
        <v>0.46400000000000002</v>
      </c>
      <c r="E70" s="18">
        <v>0.25</v>
      </c>
      <c r="F70" s="18">
        <v>0.17899999999999999</v>
      </c>
      <c r="G70" s="18">
        <v>3.5999999999999997E-2</v>
      </c>
    </row>
    <row r="71" spans="1:7" x14ac:dyDescent="0.3">
      <c r="A71" s="27"/>
      <c r="B71" s="16" t="s">
        <v>93</v>
      </c>
      <c r="C71" s="18">
        <v>5.2999999999999999E-2</v>
      </c>
      <c r="D71" s="18">
        <v>0.36799999999999999</v>
      </c>
      <c r="E71" s="18">
        <v>0.316</v>
      </c>
      <c r="F71" s="18">
        <v>0.26300000000000001</v>
      </c>
      <c r="G71" s="18">
        <v>0</v>
      </c>
    </row>
    <row r="72" spans="1:7" x14ac:dyDescent="0.3">
      <c r="A72" s="27"/>
      <c r="B72" s="16" t="s">
        <v>42</v>
      </c>
      <c r="C72" s="18">
        <v>0.111</v>
      </c>
      <c r="D72" s="18">
        <v>0.55600000000000005</v>
      </c>
      <c r="E72" s="18">
        <v>0.33300000000000002</v>
      </c>
      <c r="F72" s="18">
        <v>0</v>
      </c>
      <c r="G72" s="18">
        <v>0</v>
      </c>
    </row>
    <row r="73" spans="1:7" x14ac:dyDescent="0.3">
      <c r="A73" s="27"/>
      <c r="B73" s="16" t="s">
        <v>10</v>
      </c>
      <c r="C73" s="18">
        <v>0.182</v>
      </c>
      <c r="D73" s="18">
        <v>0.45500000000000002</v>
      </c>
      <c r="E73" s="18">
        <v>0.30299999999999999</v>
      </c>
      <c r="F73" s="18">
        <v>6.0999999999999999E-2</v>
      </c>
      <c r="G73" s="18">
        <v>0</v>
      </c>
    </row>
    <row r="74" spans="1:7" x14ac:dyDescent="0.3">
      <c r="A74" s="27"/>
      <c r="B74" s="16" t="s">
        <v>9</v>
      </c>
      <c r="C74" s="18">
        <v>0.105</v>
      </c>
      <c r="D74" s="18">
        <v>0.52600000000000002</v>
      </c>
      <c r="E74" s="18">
        <v>0.316</v>
      </c>
      <c r="F74" s="18">
        <v>5.2999999999999999E-2</v>
      </c>
      <c r="G74" s="18">
        <v>0</v>
      </c>
    </row>
    <row r="75" spans="1:7" x14ac:dyDescent="0.3">
      <c r="A75" s="27"/>
      <c r="B75" s="16" t="s">
        <v>19</v>
      </c>
      <c r="C75" s="18">
        <v>0.11700000000000001</v>
      </c>
      <c r="D75" s="18">
        <v>0.53300000000000003</v>
      </c>
      <c r="E75" s="18">
        <v>0.26700000000000002</v>
      </c>
      <c r="F75" s="18">
        <v>8.3000000000000004E-2</v>
      </c>
      <c r="G75" s="18">
        <v>0</v>
      </c>
    </row>
    <row r="76" spans="1:7" x14ac:dyDescent="0.3">
      <c r="A76" s="27"/>
      <c r="B76" s="16" t="s">
        <v>27</v>
      </c>
      <c r="C76" s="18">
        <v>0.05</v>
      </c>
      <c r="D76" s="18">
        <v>0.5</v>
      </c>
      <c r="E76" s="18">
        <v>0.38300000000000001</v>
      </c>
      <c r="F76" s="18">
        <v>6.7000000000000004E-2</v>
      </c>
      <c r="G76" s="18">
        <v>0</v>
      </c>
    </row>
    <row r="77" spans="1:7" x14ac:dyDescent="0.3">
      <c r="A77" s="27"/>
      <c r="B77" s="16" t="s">
        <v>45</v>
      </c>
      <c r="C77" s="18">
        <v>0.17199999999999999</v>
      </c>
      <c r="D77" s="18">
        <v>0.41399999999999998</v>
      </c>
      <c r="E77" s="18">
        <v>0.27600000000000002</v>
      </c>
      <c r="F77" s="18">
        <v>6.9000000000000006E-2</v>
      </c>
      <c r="G77" s="18">
        <v>6.9000000000000006E-2</v>
      </c>
    </row>
    <row r="78" spans="1:7" x14ac:dyDescent="0.3">
      <c r="A78" s="27"/>
      <c r="B78" s="16" t="s">
        <v>96</v>
      </c>
      <c r="C78" s="18">
        <v>5.2999999999999999E-2</v>
      </c>
      <c r="D78" s="18">
        <v>0.5</v>
      </c>
      <c r="E78" s="18">
        <v>0.39500000000000002</v>
      </c>
      <c r="F78" s="18">
        <v>5.2999999999999999E-2</v>
      </c>
      <c r="G78" s="18">
        <v>0</v>
      </c>
    </row>
    <row r="79" spans="1:7" x14ac:dyDescent="0.3">
      <c r="A79" s="27"/>
      <c r="B79" s="16" t="s">
        <v>149</v>
      </c>
      <c r="C79" s="18">
        <v>4.8000000000000001E-2</v>
      </c>
      <c r="D79" s="18">
        <v>0.38100000000000001</v>
      </c>
      <c r="E79" s="18">
        <v>0.28599999999999998</v>
      </c>
      <c r="F79" s="18">
        <v>0.23799999999999999</v>
      </c>
      <c r="G79" s="18">
        <v>4.8000000000000001E-2</v>
      </c>
    </row>
    <row r="80" spans="1:7" x14ac:dyDescent="0.3">
      <c r="A80" s="27"/>
      <c r="B80" s="16" t="s">
        <v>151</v>
      </c>
      <c r="C80" s="18">
        <v>0</v>
      </c>
      <c r="D80" s="18">
        <v>0.41699999999999998</v>
      </c>
      <c r="E80" s="18">
        <v>0.41699999999999998</v>
      </c>
      <c r="F80" s="18">
        <v>8.3000000000000004E-2</v>
      </c>
      <c r="G80" s="18">
        <v>8.3000000000000004E-2</v>
      </c>
    </row>
    <row r="81" spans="1:7" x14ac:dyDescent="0.3">
      <c r="A81" s="27"/>
      <c r="B81" s="16" t="s">
        <v>138</v>
      </c>
      <c r="C81" s="18">
        <v>0</v>
      </c>
      <c r="D81" s="18">
        <v>0.52900000000000003</v>
      </c>
      <c r="E81" s="18">
        <v>0.29399999999999998</v>
      </c>
      <c r="F81" s="18">
        <v>0.11799999999999999</v>
      </c>
      <c r="G81" s="18">
        <v>5.8999999999999997E-2</v>
      </c>
    </row>
    <row r="82" spans="1:7" x14ac:dyDescent="0.3">
      <c r="A82" s="27"/>
      <c r="B82" s="16" t="s">
        <v>146</v>
      </c>
      <c r="C82" s="18">
        <v>0.14599999999999999</v>
      </c>
      <c r="D82" s="18">
        <v>0.39</v>
      </c>
      <c r="E82" s="18">
        <v>0.26800000000000002</v>
      </c>
      <c r="F82" s="18">
        <v>0.14599999999999999</v>
      </c>
      <c r="G82" s="18">
        <v>4.9000000000000002E-2</v>
      </c>
    </row>
    <row r="83" spans="1:7" x14ac:dyDescent="0.3">
      <c r="A83" s="27"/>
      <c r="B83" s="16" t="s">
        <v>64</v>
      </c>
      <c r="C83" s="18">
        <v>9.7000000000000003E-2</v>
      </c>
      <c r="D83" s="18">
        <v>0.25800000000000001</v>
      </c>
      <c r="E83" s="18">
        <v>0.38700000000000001</v>
      </c>
      <c r="F83" s="18">
        <v>0.19400000000000001</v>
      </c>
      <c r="G83" s="18">
        <v>6.5000000000000002E-2</v>
      </c>
    </row>
    <row r="84" spans="1:7" x14ac:dyDescent="0.3">
      <c r="A84" s="27"/>
      <c r="B84" s="16" t="s">
        <v>63</v>
      </c>
      <c r="C84" s="18">
        <v>3.5999999999999997E-2</v>
      </c>
      <c r="D84" s="18">
        <v>0.214</v>
      </c>
      <c r="E84" s="18">
        <v>0.46400000000000002</v>
      </c>
      <c r="F84" s="18">
        <v>0.28599999999999998</v>
      </c>
      <c r="G84" s="18">
        <v>0</v>
      </c>
    </row>
    <row r="85" spans="1:7" x14ac:dyDescent="0.3">
      <c r="A85" s="27"/>
      <c r="B85" s="16" t="s">
        <v>47</v>
      </c>
      <c r="C85" s="18">
        <v>0.16700000000000001</v>
      </c>
      <c r="D85" s="18">
        <v>0.58299999999999996</v>
      </c>
      <c r="E85" s="18">
        <v>0.222</v>
      </c>
      <c r="F85" s="18">
        <v>2.8000000000000001E-2</v>
      </c>
      <c r="G85" s="18">
        <v>0</v>
      </c>
    </row>
    <row r="86" spans="1:7" x14ac:dyDescent="0.3">
      <c r="A86" s="27"/>
      <c r="B86" s="16" t="s">
        <v>142</v>
      </c>
      <c r="C86" s="18">
        <v>4.2999999999999997E-2</v>
      </c>
      <c r="D86" s="18">
        <v>0.47799999999999998</v>
      </c>
      <c r="E86" s="18">
        <v>0.30399999999999999</v>
      </c>
      <c r="F86" s="18">
        <v>0.13</v>
      </c>
      <c r="G86" s="18">
        <v>4.2999999999999997E-2</v>
      </c>
    </row>
    <row r="87" spans="1:7" x14ac:dyDescent="0.3">
      <c r="A87" s="27"/>
      <c r="B87" s="16" t="s">
        <v>22</v>
      </c>
      <c r="C87" s="18">
        <v>0.128</v>
      </c>
      <c r="D87" s="18">
        <v>0.53200000000000003</v>
      </c>
      <c r="E87" s="18">
        <v>0.27500000000000002</v>
      </c>
      <c r="F87" s="18">
        <v>6.4000000000000001E-2</v>
      </c>
      <c r="G87" s="18">
        <v>0</v>
      </c>
    </row>
    <row r="88" spans="1:7" x14ac:dyDescent="0.3">
      <c r="A88" s="27"/>
      <c r="B88" s="16" t="s">
        <v>15</v>
      </c>
      <c r="C88" s="18">
        <v>0.11700000000000001</v>
      </c>
      <c r="D88" s="18">
        <v>0.495</v>
      </c>
      <c r="E88" s="18">
        <v>0.311</v>
      </c>
      <c r="F88" s="18">
        <v>5.8000000000000003E-2</v>
      </c>
      <c r="G88" s="18">
        <v>1.9E-2</v>
      </c>
    </row>
    <row r="89" spans="1:7" x14ac:dyDescent="0.3">
      <c r="A89" s="27" t="s">
        <v>202</v>
      </c>
      <c r="B89" s="16" t="s">
        <v>92</v>
      </c>
      <c r="C89" s="18">
        <v>3.5999999999999997E-2</v>
      </c>
      <c r="D89" s="18">
        <v>0.71399999999999997</v>
      </c>
      <c r="E89" s="18">
        <v>0.214</v>
      </c>
      <c r="F89" s="18">
        <v>3.5999999999999997E-2</v>
      </c>
      <c r="G89" s="18">
        <v>0</v>
      </c>
    </row>
    <row r="90" spans="1:7" x14ac:dyDescent="0.3">
      <c r="A90" s="27"/>
      <c r="B90" s="16" t="s">
        <v>140</v>
      </c>
      <c r="C90" s="18">
        <v>0</v>
      </c>
      <c r="D90" s="18">
        <v>0.46200000000000002</v>
      </c>
      <c r="E90" s="18">
        <v>0.46200000000000002</v>
      </c>
      <c r="F90" s="18">
        <v>7.6999999999999999E-2</v>
      </c>
      <c r="G90" s="18">
        <v>0</v>
      </c>
    </row>
    <row r="91" spans="1:7" x14ac:dyDescent="0.3">
      <c r="A91" s="27"/>
      <c r="B91" s="16" t="s">
        <v>128</v>
      </c>
      <c r="C91" s="18">
        <v>0.05</v>
      </c>
      <c r="D91" s="18">
        <v>0.35</v>
      </c>
      <c r="E91" s="18">
        <v>0.45</v>
      </c>
      <c r="F91" s="18">
        <v>0.15</v>
      </c>
      <c r="G91" s="18">
        <v>0</v>
      </c>
    </row>
    <row r="92" spans="1:7" x14ac:dyDescent="0.3">
      <c r="A92" s="27"/>
      <c r="B92" s="16" t="s">
        <v>100</v>
      </c>
      <c r="C92" s="18">
        <v>0.22</v>
      </c>
      <c r="D92" s="18">
        <v>0.41499999999999998</v>
      </c>
      <c r="E92" s="18">
        <v>0.26800000000000002</v>
      </c>
      <c r="F92" s="18">
        <v>7.2999999999999995E-2</v>
      </c>
      <c r="G92" s="18">
        <v>2.4E-2</v>
      </c>
    </row>
    <row r="93" spans="1:7" x14ac:dyDescent="0.3">
      <c r="A93" s="27"/>
      <c r="B93" s="16" t="s">
        <v>122</v>
      </c>
      <c r="C93" s="18">
        <v>7.8E-2</v>
      </c>
      <c r="D93" s="18">
        <v>0.47099999999999997</v>
      </c>
      <c r="E93" s="18">
        <v>0.29399999999999998</v>
      </c>
      <c r="F93" s="18">
        <v>0.13700000000000001</v>
      </c>
      <c r="G93" s="18">
        <v>0.02</v>
      </c>
    </row>
    <row r="94" spans="1:7" x14ac:dyDescent="0.3">
      <c r="A94" s="27"/>
      <c r="B94" s="16" t="s">
        <v>56</v>
      </c>
      <c r="C94" s="18">
        <v>9.0999999999999998E-2</v>
      </c>
      <c r="D94" s="18">
        <v>0.36399999999999999</v>
      </c>
      <c r="E94" s="18">
        <v>0.318</v>
      </c>
      <c r="F94" s="18">
        <v>0.182</v>
      </c>
      <c r="G94" s="18">
        <v>4.4999999999999998E-2</v>
      </c>
    </row>
    <row r="95" spans="1:7" x14ac:dyDescent="0.3">
      <c r="A95" s="27"/>
      <c r="B95" s="16" t="s">
        <v>137</v>
      </c>
      <c r="C95" s="18">
        <v>6.3E-2</v>
      </c>
      <c r="D95" s="18">
        <v>0.438</v>
      </c>
      <c r="E95" s="18">
        <v>0.33300000000000002</v>
      </c>
      <c r="F95" s="18">
        <v>0.14599999999999999</v>
      </c>
      <c r="G95" s="18">
        <v>2.1000000000000001E-2</v>
      </c>
    </row>
    <row r="96" spans="1:7" x14ac:dyDescent="0.3">
      <c r="A96" s="27"/>
      <c r="B96" s="16" t="s">
        <v>144</v>
      </c>
      <c r="C96" s="18">
        <v>0</v>
      </c>
      <c r="D96" s="18">
        <v>0.33300000000000002</v>
      </c>
      <c r="E96" s="18">
        <v>0.44400000000000001</v>
      </c>
      <c r="F96" s="18">
        <v>0.222</v>
      </c>
      <c r="G96" s="18">
        <v>0</v>
      </c>
    </row>
    <row r="97" spans="1:7" x14ac:dyDescent="0.3">
      <c r="A97" s="27"/>
      <c r="B97" s="16" t="s">
        <v>125</v>
      </c>
      <c r="C97" s="18">
        <v>0.2</v>
      </c>
      <c r="D97" s="18">
        <v>0.45700000000000002</v>
      </c>
      <c r="E97" s="18">
        <v>0.25700000000000001</v>
      </c>
      <c r="F97" s="18">
        <v>8.5999999999999993E-2</v>
      </c>
      <c r="G97" s="18">
        <v>0</v>
      </c>
    </row>
    <row r="98" spans="1:7" x14ac:dyDescent="0.3">
      <c r="A98" s="27"/>
      <c r="B98" s="16" t="s">
        <v>91</v>
      </c>
      <c r="C98" s="18">
        <v>9.0999999999999998E-2</v>
      </c>
      <c r="D98" s="18">
        <v>0.54500000000000004</v>
      </c>
      <c r="E98" s="18">
        <v>0.182</v>
      </c>
      <c r="F98" s="18">
        <v>0.152</v>
      </c>
      <c r="G98" s="18">
        <v>0.03</v>
      </c>
    </row>
    <row r="99" spans="1:7" x14ac:dyDescent="0.3">
      <c r="A99" s="27"/>
      <c r="B99" s="16" t="s">
        <v>58</v>
      </c>
      <c r="C99" s="18">
        <v>0.183</v>
      </c>
      <c r="D99" s="18">
        <v>0.54900000000000004</v>
      </c>
      <c r="E99" s="18">
        <v>0.23899999999999999</v>
      </c>
      <c r="F99" s="18">
        <v>2.8000000000000001E-2</v>
      </c>
      <c r="G99" s="18">
        <v>0</v>
      </c>
    </row>
    <row r="100" spans="1:7" x14ac:dyDescent="0.3">
      <c r="A100" s="27"/>
      <c r="B100" s="16" t="s">
        <v>121</v>
      </c>
      <c r="C100" s="18">
        <v>0.13300000000000001</v>
      </c>
      <c r="D100" s="18">
        <v>0.4</v>
      </c>
      <c r="E100" s="18">
        <v>0.4</v>
      </c>
      <c r="F100" s="18">
        <v>6.7000000000000004E-2</v>
      </c>
      <c r="G100" s="18">
        <v>0</v>
      </c>
    </row>
    <row r="101" spans="1:7" x14ac:dyDescent="0.3">
      <c r="A101" s="27"/>
      <c r="B101" s="16" t="s">
        <v>150</v>
      </c>
      <c r="C101" s="18">
        <v>8.3000000000000004E-2</v>
      </c>
      <c r="D101" s="18">
        <v>0.33300000000000002</v>
      </c>
      <c r="E101" s="18">
        <v>0.25</v>
      </c>
      <c r="F101" s="18">
        <v>0.25</v>
      </c>
      <c r="G101" s="18">
        <v>8.3000000000000004E-2</v>
      </c>
    </row>
    <row r="102" spans="1:7" x14ac:dyDescent="0.3">
      <c r="A102" s="27"/>
      <c r="B102" s="16" t="s">
        <v>98</v>
      </c>
      <c r="C102" s="18">
        <v>0.13300000000000001</v>
      </c>
      <c r="D102" s="18">
        <v>0.53300000000000003</v>
      </c>
      <c r="E102" s="18">
        <v>0.28000000000000003</v>
      </c>
      <c r="F102" s="18">
        <v>0.04</v>
      </c>
      <c r="G102" s="18">
        <v>1.2999999999999999E-2</v>
      </c>
    </row>
    <row r="103" spans="1:7" x14ac:dyDescent="0.3">
      <c r="A103" s="27" t="s">
        <v>203</v>
      </c>
      <c r="B103" s="16" t="s">
        <v>107</v>
      </c>
      <c r="C103" s="18">
        <v>0.06</v>
      </c>
      <c r="D103" s="18">
        <v>0.64</v>
      </c>
      <c r="E103" s="18">
        <v>0.24</v>
      </c>
      <c r="F103" s="18">
        <v>0.04</v>
      </c>
      <c r="G103" s="18">
        <v>0.02</v>
      </c>
    </row>
    <row r="104" spans="1:7" x14ac:dyDescent="0.3">
      <c r="A104" s="27"/>
      <c r="B104" s="16" t="s">
        <v>16</v>
      </c>
      <c r="C104" s="18">
        <v>0.222</v>
      </c>
      <c r="D104" s="18">
        <v>0.66700000000000004</v>
      </c>
      <c r="E104" s="18">
        <v>0.111</v>
      </c>
      <c r="F104" s="18">
        <v>0</v>
      </c>
      <c r="G104" s="18">
        <v>0</v>
      </c>
    </row>
    <row r="105" spans="1:7" x14ac:dyDescent="0.3">
      <c r="A105" s="27"/>
      <c r="B105" s="16" t="s">
        <v>85</v>
      </c>
      <c r="C105" s="18">
        <v>0.17899999999999999</v>
      </c>
      <c r="D105" s="18">
        <v>0.59</v>
      </c>
      <c r="E105" s="18">
        <v>0.23100000000000001</v>
      </c>
      <c r="F105" s="18">
        <v>0</v>
      </c>
      <c r="G105" s="18">
        <v>0</v>
      </c>
    </row>
    <row r="106" spans="1:7" x14ac:dyDescent="0.3">
      <c r="A106" s="27"/>
      <c r="B106" s="16" t="s">
        <v>131</v>
      </c>
      <c r="C106" s="18">
        <v>0</v>
      </c>
      <c r="D106" s="18">
        <v>0.57099999999999995</v>
      </c>
      <c r="E106" s="18">
        <v>0.38100000000000001</v>
      </c>
      <c r="F106" s="18">
        <v>4.8000000000000001E-2</v>
      </c>
      <c r="G106" s="18">
        <v>0</v>
      </c>
    </row>
    <row r="107" spans="1:7" x14ac:dyDescent="0.3">
      <c r="A107" s="27"/>
      <c r="B107" s="16" t="s">
        <v>120</v>
      </c>
      <c r="C107" s="18">
        <v>0.16700000000000001</v>
      </c>
      <c r="D107" s="18">
        <v>0.44400000000000001</v>
      </c>
      <c r="E107" s="18">
        <v>0.38900000000000001</v>
      </c>
      <c r="F107" s="18">
        <v>0</v>
      </c>
      <c r="G107" s="18">
        <v>0</v>
      </c>
    </row>
    <row r="108" spans="1:7" x14ac:dyDescent="0.3">
      <c r="A108" s="27"/>
      <c r="B108" s="16" t="s">
        <v>103</v>
      </c>
      <c r="C108" s="18">
        <v>0.2</v>
      </c>
      <c r="D108" s="18">
        <v>0.48899999999999999</v>
      </c>
      <c r="E108" s="18">
        <v>0.26700000000000002</v>
      </c>
      <c r="F108" s="18">
        <v>4.3999999999999997E-2</v>
      </c>
      <c r="G108" s="18">
        <v>0</v>
      </c>
    </row>
    <row r="109" spans="1:7" x14ac:dyDescent="0.3">
      <c r="A109" s="27"/>
      <c r="B109" s="16" t="s">
        <v>102</v>
      </c>
      <c r="C109" s="18">
        <v>0.25</v>
      </c>
      <c r="D109" s="18">
        <v>0.5</v>
      </c>
      <c r="E109" s="18">
        <v>0.25</v>
      </c>
      <c r="F109" s="18">
        <v>0</v>
      </c>
      <c r="G109" s="18">
        <v>0</v>
      </c>
    </row>
    <row r="110" spans="1:7" x14ac:dyDescent="0.3">
      <c r="A110" s="27"/>
      <c r="B110" s="16" t="s">
        <v>101</v>
      </c>
      <c r="C110" s="18">
        <v>0.14000000000000001</v>
      </c>
      <c r="D110" s="18">
        <v>0.48799999999999999</v>
      </c>
      <c r="E110" s="18">
        <v>0.30199999999999999</v>
      </c>
      <c r="F110" s="18">
        <v>4.7E-2</v>
      </c>
      <c r="G110" s="18">
        <v>2.3E-2</v>
      </c>
    </row>
    <row r="111" spans="1:7" x14ac:dyDescent="0.3">
      <c r="A111" s="27"/>
      <c r="B111" s="16" t="s">
        <v>73</v>
      </c>
      <c r="C111" s="18">
        <v>7.8E-2</v>
      </c>
      <c r="D111" s="18">
        <v>0.66700000000000004</v>
      </c>
      <c r="E111" s="18">
        <v>0.255</v>
      </c>
      <c r="F111" s="18">
        <v>0</v>
      </c>
      <c r="G111" s="18">
        <v>0</v>
      </c>
    </row>
    <row r="112" spans="1:7" x14ac:dyDescent="0.3">
      <c r="A112" s="27"/>
      <c r="B112" s="16" t="s">
        <v>84</v>
      </c>
      <c r="C112" s="18">
        <v>0.107</v>
      </c>
      <c r="D112" s="18">
        <v>0.64300000000000002</v>
      </c>
      <c r="E112" s="18">
        <v>0.25</v>
      </c>
      <c r="F112" s="18">
        <v>0</v>
      </c>
      <c r="G112" s="18">
        <v>0</v>
      </c>
    </row>
    <row r="113" spans="1:7" x14ac:dyDescent="0.3">
      <c r="A113" s="27"/>
      <c r="B113" s="16" t="s">
        <v>94</v>
      </c>
      <c r="C113" s="18">
        <v>0.21099999999999999</v>
      </c>
      <c r="D113" s="18">
        <v>0.63200000000000001</v>
      </c>
      <c r="E113" s="18">
        <v>0.13200000000000001</v>
      </c>
      <c r="F113" s="18">
        <v>2.5999999999999999E-2</v>
      </c>
      <c r="G113" s="18">
        <v>0</v>
      </c>
    </row>
    <row r="114" spans="1:7" x14ac:dyDescent="0.3">
      <c r="A114" s="27"/>
      <c r="B114" s="16" t="s">
        <v>110</v>
      </c>
      <c r="C114" s="18">
        <v>8.6999999999999994E-2</v>
      </c>
      <c r="D114" s="18">
        <v>0.56499999999999995</v>
      </c>
      <c r="E114" s="18">
        <v>0.26100000000000001</v>
      </c>
      <c r="F114" s="18">
        <v>8.6999999999999994E-2</v>
      </c>
      <c r="G114" s="18">
        <v>0</v>
      </c>
    </row>
    <row r="115" spans="1:7" x14ac:dyDescent="0.3">
      <c r="A115" s="27"/>
      <c r="B115" s="16" t="s">
        <v>82</v>
      </c>
      <c r="C115" s="18">
        <v>0.28599999999999998</v>
      </c>
      <c r="D115" s="18">
        <v>0.57099999999999995</v>
      </c>
      <c r="E115" s="18">
        <v>0.14299999999999999</v>
      </c>
      <c r="F115" s="18">
        <v>0</v>
      </c>
      <c r="G115" s="18">
        <v>0</v>
      </c>
    </row>
    <row r="116" spans="1:7" x14ac:dyDescent="0.3">
      <c r="A116" s="27"/>
      <c r="B116" s="16" t="s">
        <v>90</v>
      </c>
      <c r="C116" s="18">
        <v>8.3000000000000004E-2</v>
      </c>
      <c r="D116" s="18">
        <v>0.63900000000000001</v>
      </c>
      <c r="E116" s="18">
        <v>0.25</v>
      </c>
      <c r="F116" s="18">
        <v>2.8000000000000001E-2</v>
      </c>
      <c r="G116" s="18">
        <v>0</v>
      </c>
    </row>
    <row r="117" spans="1:7" x14ac:dyDescent="0.3">
      <c r="A117" s="27"/>
      <c r="B117" s="16" t="s">
        <v>37</v>
      </c>
      <c r="C117" s="18">
        <v>0.1</v>
      </c>
      <c r="D117" s="18">
        <v>0.73299999999999998</v>
      </c>
      <c r="E117" s="18">
        <v>0.16700000000000001</v>
      </c>
      <c r="F117" s="18">
        <v>0</v>
      </c>
      <c r="G117" s="18">
        <v>0</v>
      </c>
    </row>
    <row r="118" spans="1:7" x14ac:dyDescent="0.3">
      <c r="A118" s="27"/>
      <c r="B118" s="16" t="s">
        <v>109</v>
      </c>
      <c r="C118" s="18">
        <v>8.3000000000000004E-2</v>
      </c>
      <c r="D118" s="18">
        <v>0.58299999999999996</v>
      </c>
      <c r="E118" s="18">
        <v>0.33300000000000002</v>
      </c>
      <c r="F118" s="18">
        <v>0</v>
      </c>
      <c r="G118" s="18">
        <v>0</v>
      </c>
    </row>
    <row r="119" spans="1:7" x14ac:dyDescent="0.3">
      <c r="A119" s="27"/>
      <c r="B119" s="16" t="s">
        <v>133</v>
      </c>
      <c r="C119" s="18">
        <v>6.4000000000000001E-2</v>
      </c>
      <c r="D119" s="18">
        <v>0.39700000000000002</v>
      </c>
      <c r="E119" s="18">
        <v>0.33300000000000002</v>
      </c>
      <c r="F119" s="18">
        <v>0.20499999999999999</v>
      </c>
      <c r="G119" s="18">
        <v>0</v>
      </c>
    </row>
    <row r="120" spans="1:7" x14ac:dyDescent="0.3">
      <c r="A120" s="27"/>
      <c r="B120" s="16" t="s">
        <v>119</v>
      </c>
      <c r="C120" s="18">
        <v>4.2999999999999997E-2</v>
      </c>
      <c r="D120" s="18">
        <v>0.60899999999999999</v>
      </c>
      <c r="E120" s="18">
        <v>0.30399999999999999</v>
      </c>
      <c r="F120" s="18">
        <v>4.2999999999999997E-2</v>
      </c>
      <c r="G120" s="18">
        <v>0</v>
      </c>
    </row>
    <row r="121" spans="1:7" x14ac:dyDescent="0.3">
      <c r="A121" s="27"/>
      <c r="B121" s="16" t="s">
        <v>36</v>
      </c>
      <c r="C121" s="18">
        <v>0.38500000000000001</v>
      </c>
      <c r="D121" s="18">
        <v>0.46200000000000002</v>
      </c>
      <c r="E121" s="18">
        <v>0.154</v>
      </c>
      <c r="F121" s="18">
        <v>0</v>
      </c>
      <c r="G121" s="18">
        <v>0</v>
      </c>
    </row>
    <row r="122" spans="1:7" x14ac:dyDescent="0.3">
      <c r="A122" s="27"/>
      <c r="B122" s="16" t="s">
        <v>136</v>
      </c>
      <c r="C122" s="18">
        <v>0.222</v>
      </c>
      <c r="D122" s="18">
        <v>0.222</v>
      </c>
      <c r="E122" s="18">
        <v>0.44400000000000001</v>
      </c>
      <c r="F122" s="18">
        <v>0.111</v>
      </c>
      <c r="G122" s="18">
        <v>0</v>
      </c>
    </row>
    <row r="123" spans="1:7" x14ac:dyDescent="0.3">
      <c r="A123" s="27"/>
      <c r="B123" s="16" t="s">
        <v>70</v>
      </c>
      <c r="C123" s="18">
        <v>7.9000000000000001E-2</v>
      </c>
      <c r="D123" s="18">
        <v>0.52600000000000002</v>
      </c>
      <c r="E123" s="18">
        <v>0.36799999999999999</v>
      </c>
      <c r="F123" s="18">
        <v>2.5999999999999999E-2</v>
      </c>
      <c r="G123" s="18">
        <v>0</v>
      </c>
    </row>
    <row r="124" spans="1:7" x14ac:dyDescent="0.3">
      <c r="A124" s="27"/>
      <c r="B124" s="16" t="s">
        <v>148</v>
      </c>
      <c r="C124" s="18">
        <v>0.313</v>
      </c>
      <c r="D124" s="18">
        <v>0.313</v>
      </c>
      <c r="E124" s="18">
        <v>0.313</v>
      </c>
      <c r="F124" s="18">
        <v>6.3E-2</v>
      </c>
      <c r="G124" s="18">
        <v>0</v>
      </c>
    </row>
    <row r="125" spans="1:7" x14ac:dyDescent="0.3">
      <c r="A125" s="27"/>
      <c r="B125" s="16" t="s">
        <v>88</v>
      </c>
      <c r="C125" s="18">
        <v>0.24</v>
      </c>
      <c r="D125" s="18">
        <v>0.48</v>
      </c>
      <c r="E125" s="18">
        <v>0.28000000000000003</v>
      </c>
      <c r="F125" s="18">
        <v>0</v>
      </c>
      <c r="G125" s="18">
        <v>0</v>
      </c>
    </row>
    <row r="126" spans="1:7" x14ac:dyDescent="0.3">
      <c r="A126" s="27"/>
      <c r="B126" s="16" t="s">
        <v>116</v>
      </c>
      <c r="C126" s="18">
        <v>0.14299999999999999</v>
      </c>
      <c r="D126" s="18">
        <v>0.57099999999999995</v>
      </c>
      <c r="E126" s="18">
        <v>0.19</v>
      </c>
      <c r="F126" s="18">
        <v>9.5000000000000001E-2</v>
      </c>
      <c r="G126" s="18">
        <v>0</v>
      </c>
    </row>
    <row r="127" spans="1:7" x14ac:dyDescent="0.3">
      <c r="A127" s="31" t="s">
        <v>204</v>
      </c>
      <c r="B127" s="16" t="s">
        <v>124</v>
      </c>
      <c r="C127" s="18">
        <v>0.156</v>
      </c>
      <c r="D127" s="18">
        <v>0.48899999999999999</v>
      </c>
      <c r="E127" s="18">
        <v>0.24399999999999999</v>
      </c>
      <c r="F127" s="18">
        <v>6.7000000000000004E-2</v>
      </c>
      <c r="G127" s="18">
        <v>4.3999999999999997E-2</v>
      </c>
    </row>
    <row r="128" spans="1:7" x14ac:dyDescent="0.3">
      <c r="A128" s="27"/>
      <c r="B128" s="16" t="s">
        <v>43</v>
      </c>
      <c r="C128" s="18">
        <v>0.158</v>
      </c>
      <c r="D128" s="18">
        <v>0.52600000000000002</v>
      </c>
      <c r="E128" s="18">
        <v>0.26300000000000001</v>
      </c>
      <c r="F128" s="18">
        <v>5.2999999999999999E-2</v>
      </c>
      <c r="G128" s="18">
        <v>0</v>
      </c>
    </row>
    <row r="129" spans="1:7" x14ac:dyDescent="0.3">
      <c r="A129" s="27"/>
      <c r="B129" s="16" t="s">
        <v>115</v>
      </c>
      <c r="C129" s="18">
        <v>4.4999999999999998E-2</v>
      </c>
      <c r="D129" s="18">
        <v>0.64200000000000002</v>
      </c>
      <c r="E129" s="18">
        <v>0.254</v>
      </c>
      <c r="F129" s="18">
        <v>4.4999999999999998E-2</v>
      </c>
      <c r="G129" s="18">
        <v>1.4999999999999999E-2</v>
      </c>
    </row>
    <row r="130" spans="1:7" x14ac:dyDescent="0.3">
      <c r="A130" s="27"/>
      <c r="B130" s="16" t="s">
        <v>153</v>
      </c>
      <c r="C130" s="18">
        <v>4.2000000000000003E-2</v>
      </c>
      <c r="D130" s="18">
        <v>0.375</v>
      </c>
      <c r="E130" s="18">
        <v>0.33300000000000002</v>
      </c>
      <c r="F130" s="18">
        <v>8.3000000000000004E-2</v>
      </c>
      <c r="G130" s="18">
        <v>0.16700000000000001</v>
      </c>
    </row>
    <row r="131" spans="1:7" x14ac:dyDescent="0.3">
      <c r="A131" s="27"/>
      <c r="B131" s="16" t="s">
        <v>147</v>
      </c>
      <c r="C131" s="18">
        <v>0.114</v>
      </c>
      <c r="D131" s="18">
        <v>0.41399999999999998</v>
      </c>
      <c r="E131" s="18">
        <v>0.35699999999999998</v>
      </c>
      <c r="F131" s="18">
        <v>7.0999999999999994E-2</v>
      </c>
      <c r="G131" s="18">
        <v>4.2999999999999997E-2</v>
      </c>
    </row>
    <row r="132" spans="1:7" x14ac:dyDescent="0.3">
      <c r="A132" s="27"/>
      <c r="B132" s="16" t="s">
        <v>69</v>
      </c>
      <c r="C132" s="18">
        <v>0.17899999999999999</v>
      </c>
      <c r="D132" s="18">
        <v>0.214</v>
      </c>
      <c r="E132" s="18">
        <v>0.42899999999999999</v>
      </c>
      <c r="F132" s="18">
        <v>0.107</v>
      </c>
      <c r="G132" s="18">
        <v>7.0999999999999994E-2</v>
      </c>
    </row>
    <row r="133" spans="1:7" x14ac:dyDescent="0.3">
      <c r="A133" s="27"/>
      <c r="B133" s="16" t="s">
        <v>44</v>
      </c>
      <c r="C133" s="18">
        <v>0</v>
      </c>
      <c r="D133" s="18">
        <v>0.57099999999999995</v>
      </c>
      <c r="E133" s="18">
        <v>0.28599999999999998</v>
      </c>
      <c r="F133" s="18">
        <v>0.14299999999999999</v>
      </c>
      <c r="G133" s="18">
        <v>0</v>
      </c>
    </row>
    <row r="134" spans="1:7" x14ac:dyDescent="0.3">
      <c r="A134" s="27"/>
      <c r="B134" s="16" t="s">
        <v>59</v>
      </c>
      <c r="C134" s="18">
        <v>0.185</v>
      </c>
      <c r="D134" s="18">
        <v>0.37</v>
      </c>
      <c r="E134" s="18">
        <v>0.37</v>
      </c>
      <c r="F134" s="18">
        <v>7.3999999999999996E-2</v>
      </c>
      <c r="G134" s="18">
        <v>0</v>
      </c>
    </row>
    <row r="135" spans="1:7" x14ac:dyDescent="0.3">
      <c r="A135" s="27"/>
      <c r="B135" s="16" t="s">
        <v>87</v>
      </c>
      <c r="C135" s="18">
        <v>0.125</v>
      </c>
      <c r="D135" s="18">
        <v>0.625</v>
      </c>
      <c r="E135" s="18">
        <v>0.20799999999999999</v>
      </c>
      <c r="F135" s="18">
        <v>4.2000000000000003E-2</v>
      </c>
      <c r="G135" s="18">
        <v>0</v>
      </c>
    </row>
    <row r="136" spans="1:7" x14ac:dyDescent="0.3">
      <c r="A136" s="27"/>
      <c r="B136" s="16" t="s">
        <v>143</v>
      </c>
      <c r="C136" s="18">
        <v>9.7000000000000003E-2</v>
      </c>
      <c r="D136" s="18">
        <v>0.53200000000000003</v>
      </c>
      <c r="E136" s="18">
        <v>0.22600000000000001</v>
      </c>
      <c r="F136" s="18">
        <v>0.129</v>
      </c>
      <c r="G136" s="18">
        <v>1.6E-2</v>
      </c>
    </row>
    <row r="137" spans="1:7" x14ac:dyDescent="0.3">
      <c r="A137" s="27"/>
      <c r="B137" s="16" t="s">
        <v>76</v>
      </c>
      <c r="C137" s="18">
        <v>6.7000000000000004E-2</v>
      </c>
      <c r="D137" s="18">
        <v>0.6</v>
      </c>
      <c r="E137" s="18">
        <v>0.26700000000000002</v>
      </c>
      <c r="F137" s="18">
        <v>6.7000000000000004E-2</v>
      </c>
      <c r="G137" s="18">
        <v>0</v>
      </c>
    </row>
    <row r="138" spans="1:7" x14ac:dyDescent="0.3">
      <c r="A138" s="27"/>
      <c r="B138" s="16" t="s">
        <v>50</v>
      </c>
      <c r="C138" s="18">
        <v>0.25800000000000001</v>
      </c>
      <c r="D138" s="18">
        <v>0.45200000000000001</v>
      </c>
      <c r="E138" s="18">
        <v>0.28999999999999998</v>
      </c>
      <c r="F138" s="18">
        <v>0</v>
      </c>
      <c r="G138" s="18">
        <v>0</v>
      </c>
    </row>
    <row r="139" spans="1:7" x14ac:dyDescent="0.3">
      <c r="A139" s="27"/>
      <c r="B139" s="16" t="s">
        <v>30</v>
      </c>
      <c r="C139" s="18">
        <v>0.125</v>
      </c>
      <c r="D139" s="18">
        <v>0.7</v>
      </c>
      <c r="E139" s="18">
        <v>0.17499999999999999</v>
      </c>
      <c r="F139" s="18">
        <v>0</v>
      </c>
      <c r="G139" s="18">
        <v>0</v>
      </c>
    </row>
    <row r="140" spans="1:7" x14ac:dyDescent="0.3">
      <c r="A140" s="27"/>
      <c r="B140" s="16" t="s">
        <v>17</v>
      </c>
      <c r="C140" s="18">
        <v>0.28599999999999998</v>
      </c>
      <c r="D140" s="18">
        <v>0.47599999999999998</v>
      </c>
      <c r="E140" s="18">
        <v>0.214</v>
      </c>
      <c r="F140" s="18">
        <v>2.4E-2</v>
      </c>
      <c r="G140" s="18">
        <v>0</v>
      </c>
    </row>
    <row r="141" spans="1:7" x14ac:dyDescent="0.3">
      <c r="A141" s="27"/>
      <c r="B141" s="16" t="s">
        <v>141</v>
      </c>
      <c r="C141" s="18">
        <v>0.12</v>
      </c>
      <c r="D141" s="18">
        <v>0.52</v>
      </c>
      <c r="E141" s="18">
        <v>0.24</v>
      </c>
      <c r="F141" s="18">
        <v>0.08</v>
      </c>
      <c r="G141" s="18">
        <v>0.04</v>
      </c>
    </row>
    <row r="142" spans="1:7" x14ac:dyDescent="0.3">
      <c r="A142" s="27"/>
      <c r="B142" s="16" t="s">
        <v>77</v>
      </c>
      <c r="C142" s="18">
        <v>0.111</v>
      </c>
      <c r="D142" s="18">
        <v>0.57799999999999996</v>
      </c>
      <c r="E142" s="18">
        <v>0.24399999999999999</v>
      </c>
      <c r="F142" s="18">
        <v>6.7000000000000004E-2</v>
      </c>
      <c r="G142" s="18">
        <v>0</v>
      </c>
    </row>
    <row r="143" spans="1:7" x14ac:dyDescent="0.3">
      <c r="A143" s="27"/>
      <c r="B143" s="16" t="s">
        <v>24</v>
      </c>
      <c r="C143" s="18">
        <v>0.18</v>
      </c>
      <c r="D143" s="18">
        <v>0.57999999999999996</v>
      </c>
      <c r="E143" s="18">
        <v>0.22</v>
      </c>
      <c r="F143" s="18">
        <v>0.02</v>
      </c>
      <c r="G143" s="18">
        <v>0</v>
      </c>
    </row>
    <row r="144" spans="1:7" x14ac:dyDescent="0.3">
      <c r="A144" s="27"/>
      <c r="B144" s="16" t="s">
        <v>118</v>
      </c>
      <c r="C144" s="18">
        <v>0.114</v>
      </c>
      <c r="D144" s="18">
        <v>0.57099999999999995</v>
      </c>
      <c r="E144" s="18">
        <v>0.22900000000000001</v>
      </c>
      <c r="F144" s="18">
        <v>8.5999999999999993E-2</v>
      </c>
      <c r="G144" s="18">
        <v>0</v>
      </c>
    </row>
    <row r="145" spans="1:7" x14ac:dyDescent="0.3">
      <c r="A145" s="31" t="s">
        <v>205</v>
      </c>
      <c r="B145" s="16" t="s">
        <v>145</v>
      </c>
      <c r="C145" s="18">
        <v>5.2999999999999999E-2</v>
      </c>
      <c r="D145" s="18">
        <v>0.47399999999999998</v>
      </c>
      <c r="E145" s="18">
        <v>0.316</v>
      </c>
      <c r="F145" s="18">
        <v>0.158</v>
      </c>
      <c r="G145" s="18">
        <v>0</v>
      </c>
    </row>
    <row r="146" spans="1:7" x14ac:dyDescent="0.3">
      <c r="A146" s="27"/>
      <c r="B146" s="16" t="s">
        <v>134</v>
      </c>
      <c r="C146" s="18">
        <v>0.04</v>
      </c>
      <c r="D146" s="18">
        <v>0.44</v>
      </c>
      <c r="E146" s="18">
        <v>0.36</v>
      </c>
      <c r="F146" s="18">
        <v>0.12</v>
      </c>
      <c r="G146" s="18">
        <v>0.04</v>
      </c>
    </row>
    <row r="147" spans="1:7" x14ac:dyDescent="0.3">
      <c r="A147" s="27"/>
      <c r="B147" s="16" t="s">
        <v>127</v>
      </c>
      <c r="C147" s="18">
        <v>0.04</v>
      </c>
      <c r="D147" s="18">
        <v>0.5</v>
      </c>
      <c r="E147" s="18">
        <v>0.26</v>
      </c>
      <c r="F147" s="18">
        <v>0.12</v>
      </c>
      <c r="G147" s="18">
        <v>0.08</v>
      </c>
    </row>
    <row r="148" spans="1:7" x14ac:dyDescent="0.3">
      <c r="A148" s="27"/>
      <c r="B148" s="16" t="s">
        <v>132</v>
      </c>
      <c r="C148" s="18">
        <v>5.6000000000000001E-2</v>
      </c>
      <c r="D148" s="18">
        <v>0.55600000000000005</v>
      </c>
      <c r="E148" s="18">
        <v>0.222</v>
      </c>
      <c r="F148" s="18">
        <v>0.16700000000000001</v>
      </c>
      <c r="G148" s="18">
        <v>0</v>
      </c>
    </row>
    <row r="149" spans="1:7" x14ac:dyDescent="0.3">
      <c r="A149" s="27"/>
      <c r="B149" s="16" t="s">
        <v>129</v>
      </c>
      <c r="C149" s="18">
        <v>4.2999999999999997E-2</v>
      </c>
      <c r="D149" s="18">
        <v>0.56499999999999995</v>
      </c>
      <c r="E149" s="18">
        <v>0.17399999999999999</v>
      </c>
      <c r="F149" s="18">
        <v>0.217</v>
      </c>
      <c r="G149" s="18">
        <v>0</v>
      </c>
    </row>
    <row r="150" spans="1:7" x14ac:dyDescent="0.3">
      <c r="A150" s="27"/>
      <c r="B150" s="16" t="s">
        <v>135</v>
      </c>
      <c r="C150" s="18">
        <v>3.6999999999999998E-2</v>
      </c>
      <c r="D150" s="18">
        <v>0.55600000000000005</v>
      </c>
      <c r="E150" s="18">
        <v>0.25900000000000001</v>
      </c>
      <c r="F150" s="18">
        <v>0.111</v>
      </c>
      <c r="G150" s="18">
        <v>3.6999999999999998E-2</v>
      </c>
    </row>
    <row r="151" spans="1:7" x14ac:dyDescent="0.3">
      <c r="A151" s="27"/>
      <c r="B151" s="16" t="s">
        <v>152</v>
      </c>
      <c r="C151" s="18">
        <v>3.5999999999999997E-2</v>
      </c>
      <c r="D151" s="18">
        <v>0.39300000000000002</v>
      </c>
      <c r="E151" s="18">
        <v>0.28599999999999998</v>
      </c>
      <c r="F151" s="18">
        <v>0.214</v>
      </c>
      <c r="G151" s="18">
        <v>7.0999999999999994E-2</v>
      </c>
    </row>
    <row r="152" spans="1:7" x14ac:dyDescent="0.3">
      <c r="A152" s="27"/>
      <c r="B152" s="16" t="s">
        <v>104</v>
      </c>
      <c r="C152" s="18">
        <v>2.8000000000000001E-2</v>
      </c>
      <c r="D152" s="18">
        <v>0.36099999999999999</v>
      </c>
      <c r="E152" s="18">
        <v>0.47199999999999998</v>
      </c>
      <c r="F152" s="18">
        <v>0.111</v>
      </c>
      <c r="G152" s="18">
        <v>2.8000000000000001E-2</v>
      </c>
    </row>
    <row r="153" spans="1:7" x14ac:dyDescent="0.3">
      <c r="A153" s="27"/>
      <c r="B153" s="16" t="s">
        <v>106</v>
      </c>
      <c r="C153" s="18">
        <v>1.9E-2</v>
      </c>
      <c r="D153" s="18">
        <v>0.25900000000000001</v>
      </c>
      <c r="E153" s="18">
        <v>0.48099999999999998</v>
      </c>
      <c r="F153" s="18">
        <v>0.222</v>
      </c>
      <c r="G153" s="18">
        <v>1.9E-2</v>
      </c>
    </row>
    <row r="154" spans="1:7" x14ac:dyDescent="0.3">
      <c r="A154" s="27"/>
      <c r="B154" s="16" t="s">
        <v>113</v>
      </c>
      <c r="C154" s="18">
        <v>2.4E-2</v>
      </c>
      <c r="D154" s="18">
        <v>0.23799999999999999</v>
      </c>
      <c r="E154" s="18">
        <v>0.5</v>
      </c>
      <c r="F154" s="18">
        <v>0.19</v>
      </c>
      <c r="G154" s="18">
        <v>4.8000000000000001E-2</v>
      </c>
    </row>
    <row r="155" spans="1:7" x14ac:dyDescent="0.3">
      <c r="A155" s="27"/>
      <c r="B155" s="16" t="s">
        <v>25</v>
      </c>
      <c r="C155" s="18">
        <v>0.1</v>
      </c>
      <c r="D155" s="18">
        <v>0.45</v>
      </c>
      <c r="E155" s="18">
        <v>0.35</v>
      </c>
      <c r="F155" s="18">
        <v>0.1</v>
      </c>
      <c r="G155" s="18">
        <v>0</v>
      </c>
    </row>
    <row r="156" spans="1:7" x14ac:dyDescent="0.3">
      <c r="A156" s="27"/>
      <c r="B156" s="16" t="s">
        <v>72</v>
      </c>
      <c r="C156" s="18">
        <v>8.5999999999999993E-2</v>
      </c>
      <c r="D156" s="18">
        <v>0.38700000000000001</v>
      </c>
      <c r="E156" s="18">
        <v>0.34399999999999997</v>
      </c>
      <c r="F156" s="18">
        <v>0.151</v>
      </c>
      <c r="G156" s="18">
        <v>3.2000000000000001E-2</v>
      </c>
    </row>
    <row r="157" spans="1:7" x14ac:dyDescent="0.3">
      <c r="A157" s="27"/>
      <c r="B157" s="16" t="s">
        <v>154</v>
      </c>
      <c r="C157" s="18">
        <v>0</v>
      </c>
      <c r="D157" s="18">
        <v>0.184</v>
      </c>
      <c r="E157" s="18">
        <v>0.28899999999999998</v>
      </c>
      <c r="F157" s="18">
        <v>0.42099999999999999</v>
      </c>
      <c r="G157" s="18">
        <v>0.105</v>
      </c>
    </row>
    <row r="158" spans="1:7" x14ac:dyDescent="0.3">
      <c r="A158" s="27"/>
      <c r="B158" s="16" t="s">
        <v>108</v>
      </c>
      <c r="C158" s="18">
        <v>0</v>
      </c>
      <c r="D158" s="18">
        <v>0.53300000000000003</v>
      </c>
      <c r="E158" s="18">
        <v>0.26700000000000002</v>
      </c>
      <c r="F158" s="18">
        <v>0.13300000000000001</v>
      </c>
      <c r="G158" s="18">
        <v>6.7000000000000004E-2</v>
      </c>
    </row>
    <row r="159" spans="1:7" x14ac:dyDescent="0.3">
      <c r="A159" s="27"/>
      <c r="B159" s="16" t="s">
        <v>126</v>
      </c>
      <c r="C159" s="18">
        <v>0.125</v>
      </c>
      <c r="D159" s="18">
        <v>0.188</v>
      </c>
      <c r="E159" s="18">
        <v>0.5</v>
      </c>
      <c r="F159" s="18">
        <v>0.188</v>
      </c>
      <c r="G159" s="18">
        <v>0</v>
      </c>
    </row>
    <row r="160" spans="1:7" x14ac:dyDescent="0.3">
      <c r="A160" s="27"/>
      <c r="B160" s="16" t="s">
        <v>89</v>
      </c>
      <c r="C160" s="18">
        <v>5.8999999999999997E-2</v>
      </c>
      <c r="D160" s="18">
        <v>0.47099999999999997</v>
      </c>
      <c r="E160" s="18">
        <v>0.41199999999999998</v>
      </c>
      <c r="F160" s="18">
        <v>5.8999999999999997E-2</v>
      </c>
      <c r="G160" s="18">
        <v>0</v>
      </c>
    </row>
    <row r="161" spans="1:7" x14ac:dyDescent="0.3">
      <c r="A161" s="27"/>
      <c r="B161" s="16" t="s">
        <v>105</v>
      </c>
      <c r="C161" s="18">
        <v>4.7E-2</v>
      </c>
      <c r="D161" s="18">
        <v>0.29699999999999999</v>
      </c>
      <c r="E161" s="18">
        <v>0.375</v>
      </c>
      <c r="F161" s="18">
        <v>0.219</v>
      </c>
      <c r="G161" s="18">
        <v>6.3E-2</v>
      </c>
    </row>
    <row r="162" spans="1:7" x14ac:dyDescent="0.3">
      <c r="A162" s="27"/>
      <c r="B162" s="16" t="s">
        <v>86</v>
      </c>
      <c r="C162" s="18">
        <v>9.0999999999999998E-2</v>
      </c>
      <c r="D162" s="18">
        <v>0.59099999999999997</v>
      </c>
      <c r="E162" s="18">
        <v>0.182</v>
      </c>
      <c r="F162" s="18">
        <v>0.13600000000000001</v>
      </c>
      <c r="G162" s="18">
        <v>0</v>
      </c>
    </row>
    <row r="163" spans="1:7" x14ac:dyDescent="0.3">
      <c r="A163" s="27"/>
      <c r="B163" s="16" t="s">
        <v>52</v>
      </c>
      <c r="C163" s="18">
        <v>3.7999999999999999E-2</v>
      </c>
      <c r="D163" s="18">
        <v>0.623</v>
      </c>
      <c r="E163" s="18">
        <v>0.22600000000000001</v>
      </c>
      <c r="F163" s="18">
        <v>7.4999999999999997E-2</v>
      </c>
      <c r="G163" s="18">
        <v>3.7999999999999999E-2</v>
      </c>
    </row>
    <row r="164" spans="1:7" x14ac:dyDescent="0.3">
      <c r="A164" s="27"/>
      <c r="B164" s="16" t="s">
        <v>62</v>
      </c>
      <c r="C164" s="18">
        <v>0.13600000000000001</v>
      </c>
      <c r="D164" s="18">
        <v>0.5</v>
      </c>
      <c r="E164" s="18">
        <v>0.27300000000000002</v>
      </c>
      <c r="F164" s="18">
        <v>4.4999999999999998E-2</v>
      </c>
      <c r="G164" s="18">
        <v>4.4999999999999998E-2</v>
      </c>
    </row>
    <row r="165" spans="1:7" x14ac:dyDescent="0.3">
      <c r="A165" s="27"/>
      <c r="B165" s="16" t="s">
        <v>155</v>
      </c>
      <c r="C165" s="18">
        <v>0.06</v>
      </c>
      <c r="D165" s="18">
        <v>0.26900000000000002</v>
      </c>
      <c r="E165" s="18">
        <v>0.28399999999999997</v>
      </c>
      <c r="F165" s="18">
        <v>0.224</v>
      </c>
      <c r="G165" s="18">
        <v>0.16400000000000001</v>
      </c>
    </row>
    <row r="166" spans="1:7" x14ac:dyDescent="0.3">
      <c r="B166" s="1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I13" sqref="I13"/>
    </sheetView>
  </sheetViews>
  <sheetFormatPr defaultRowHeight="14.4" x14ac:dyDescent="0.3"/>
  <cols>
    <col min="1" max="1" width="9.109375" style="16"/>
  </cols>
  <sheetData>
    <row r="1" spans="1:7" ht="15" x14ac:dyDescent="0.25">
      <c r="B1" s="16"/>
      <c r="C1" s="36" t="s">
        <v>208</v>
      </c>
      <c r="D1" s="16"/>
      <c r="E1" s="16"/>
      <c r="F1" s="16"/>
      <c r="G1" s="16"/>
    </row>
    <row r="2" spans="1:7" ht="15.75" thickBot="1" x14ac:dyDescent="0.3">
      <c r="B2" s="16"/>
      <c r="C2" s="16"/>
      <c r="D2" s="16"/>
      <c r="E2" s="16"/>
      <c r="F2" s="16"/>
      <c r="G2" s="16"/>
    </row>
    <row r="3" spans="1:7" ht="15" x14ac:dyDescent="0.25">
      <c r="B3" s="37" t="s">
        <v>191</v>
      </c>
      <c r="C3" s="38"/>
      <c r="D3" s="38"/>
      <c r="E3" s="37" t="s">
        <v>192</v>
      </c>
      <c r="F3" s="38"/>
      <c r="G3" s="38"/>
    </row>
    <row r="4" spans="1:7"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x14ac:dyDescent="0.3">
      <c r="A9" s="27" t="s">
        <v>197</v>
      </c>
      <c r="B9" s="16" t="s">
        <v>228</v>
      </c>
      <c r="C9" s="18">
        <v>0.27900000000000003</v>
      </c>
      <c r="D9" s="18">
        <v>0.52</v>
      </c>
      <c r="E9" s="18">
        <v>0.16800000000000001</v>
      </c>
      <c r="F9" s="18">
        <v>3.4000000000000002E-2</v>
      </c>
      <c r="G9" s="18">
        <v>0</v>
      </c>
    </row>
    <row r="10" spans="1:7" x14ac:dyDescent="0.3">
      <c r="A10" s="27"/>
      <c r="B10" s="16" t="s">
        <v>229</v>
      </c>
      <c r="C10" s="18">
        <v>0.189</v>
      </c>
      <c r="D10" s="18">
        <v>0.58899999999999997</v>
      </c>
      <c r="E10" s="18">
        <v>0.158</v>
      </c>
      <c r="F10" s="18">
        <v>6.3E-2</v>
      </c>
      <c r="G10" s="18">
        <v>0</v>
      </c>
    </row>
    <row r="11" spans="1:7" x14ac:dyDescent="0.3">
      <c r="A11" s="27"/>
      <c r="B11" s="16" t="s">
        <v>230</v>
      </c>
      <c r="C11" s="18">
        <v>0.222</v>
      </c>
      <c r="D11" s="18">
        <v>0.66700000000000004</v>
      </c>
      <c r="E11" s="18">
        <v>7.3999999999999996E-2</v>
      </c>
      <c r="F11" s="18">
        <v>3.6999999999999998E-2</v>
      </c>
      <c r="G11" s="18">
        <v>0</v>
      </c>
    </row>
    <row r="12" spans="1:7" x14ac:dyDescent="0.3">
      <c r="A12" s="27"/>
      <c r="B12" s="16" t="s">
        <v>237</v>
      </c>
      <c r="C12" s="18">
        <v>0.27800000000000002</v>
      </c>
      <c r="D12" s="18">
        <v>0.58299999999999996</v>
      </c>
      <c r="E12" s="18">
        <v>0.111</v>
      </c>
      <c r="F12" s="18">
        <v>2.8000000000000001E-2</v>
      </c>
      <c r="G12" s="18">
        <v>0</v>
      </c>
    </row>
    <row r="13" spans="1:7" x14ac:dyDescent="0.3">
      <c r="A13" s="27"/>
      <c r="B13" s="16" t="s">
        <v>231</v>
      </c>
      <c r="C13" s="18">
        <v>0.23499999999999999</v>
      </c>
      <c r="D13" s="18">
        <v>0.35299999999999998</v>
      </c>
      <c r="E13" s="18">
        <v>0.23499999999999999</v>
      </c>
      <c r="F13" s="18">
        <v>5.8999999999999997E-2</v>
      </c>
      <c r="G13" s="18">
        <v>0.11799999999999999</v>
      </c>
    </row>
    <row r="14" spans="1:7" x14ac:dyDescent="0.3">
      <c r="A14" s="27"/>
      <c r="B14" s="16" t="s">
        <v>232</v>
      </c>
      <c r="C14" s="18">
        <v>0.3</v>
      </c>
      <c r="D14" s="18">
        <v>0.5</v>
      </c>
      <c r="E14" s="18">
        <v>0.1</v>
      </c>
      <c r="F14" s="18">
        <v>0.05</v>
      </c>
      <c r="G14" s="18">
        <v>0.05</v>
      </c>
    </row>
    <row r="15" spans="1:7" x14ac:dyDescent="0.3">
      <c r="A15" s="27"/>
      <c r="B15" s="16" t="s">
        <v>233</v>
      </c>
      <c r="C15" s="18">
        <v>0.26500000000000001</v>
      </c>
      <c r="D15" s="18">
        <v>0.5</v>
      </c>
      <c r="E15" s="18">
        <v>0.14699999999999999</v>
      </c>
      <c r="F15" s="18">
        <v>5.8999999999999997E-2</v>
      </c>
      <c r="G15" s="18">
        <v>2.9000000000000001E-2</v>
      </c>
    </row>
    <row r="16" spans="1:7" x14ac:dyDescent="0.3">
      <c r="A16" s="27"/>
      <c r="B16" s="16" t="s">
        <v>234</v>
      </c>
      <c r="C16" s="18">
        <v>0</v>
      </c>
      <c r="D16" s="18">
        <v>0.16700000000000001</v>
      </c>
      <c r="E16" s="18">
        <v>0.25</v>
      </c>
      <c r="F16" s="18">
        <v>0.29199999999999998</v>
      </c>
      <c r="G16" s="18">
        <v>0.29199999999999998</v>
      </c>
    </row>
    <row r="17" spans="1:7" x14ac:dyDescent="0.3">
      <c r="A17" s="27"/>
      <c r="B17" s="16" t="s">
        <v>235</v>
      </c>
      <c r="C17" s="18">
        <v>0.36099999999999999</v>
      </c>
      <c r="D17" s="18">
        <v>0.59699999999999998</v>
      </c>
      <c r="E17" s="18">
        <v>2.8000000000000001E-2</v>
      </c>
      <c r="F17" s="18">
        <v>1.4E-2</v>
      </c>
      <c r="G17" s="18">
        <v>0</v>
      </c>
    </row>
    <row r="18" spans="1:7" x14ac:dyDescent="0.3">
      <c r="A18" s="27"/>
      <c r="B18" s="16" t="s">
        <v>236</v>
      </c>
      <c r="C18" s="18">
        <v>0.2</v>
      </c>
      <c r="D18" s="18">
        <v>0.6</v>
      </c>
      <c r="E18" s="18">
        <v>0.13300000000000001</v>
      </c>
      <c r="F18" s="18">
        <v>0</v>
      </c>
      <c r="G18" s="18">
        <v>6.7000000000000004E-2</v>
      </c>
    </row>
    <row r="19" spans="1:7" x14ac:dyDescent="0.3">
      <c r="A19" s="27" t="s">
        <v>198</v>
      </c>
      <c r="B19" s="16" t="s">
        <v>238</v>
      </c>
      <c r="C19" s="18">
        <v>0.158</v>
      </c>
      <c r="D19" s="18">
        <v>0.63200000000000001</v>
      </c>
      <c r="E19" s="18">
        <v>0.13200000000000001</v>
      </c>
      <c r="F19" s="18">
        <v>7.9000000000000001E-2</v>
      </c>
      <c r="G19" s="18">
        <v>0</v>
      </c>
    </row>
    <row r="20" spans="1:7" x14ac:dyDescent="0.3">
      <c r="A20" s="27"/>
      <c r="B20" s="16" t="s">
        <v>239</v>
      </c>
      <c r="C20" s="18">
        <v>0.16700000000000001</v>
      </c>
      <c r="D20" s="18">
        <v>0.5</v>
      </c>
      <c r="E20" s="18">
        <v>0.16700000000000001</v>
      </c>
      <c r="F20" s="18">
        <v>8.3000000000000004E-2</v>
      </c>
      <c r="G20" s="18">
        <v>8.3000000000000004E-2</v>
      </c>
    </row>
    <row r="21" spans="1:7" x14ac:dyDescent="0.3">
      <c r="A21" s="27"/>
      <c r="B21" s="16" t="s">
        <v>240</v>
      </c>
      <c r="C21" s="18">
        <v>0.26800000000000002</v>
      </c>
      <c r="D21" s="18">
        <v>0.61</v>
      </c>
      <c r="E21" s="18">
        <v>9.8000000000000004E-2</v>
      </c>
      <c r="F21" s="18">
        <v>2.4E-2</v>
      </c>
      <c r="G21" s="18">
        <v>0</v>
      </c>
    </row>
    <row r="22" spans="1:7" x14ac:dyDescent="0.3">
      <c r="A22" s="27"/>
      <c r="B22" s="16" t="s">
        <v>241</v>
      </c>
      <c r="C22" s="18">
        <v>0.14499999999999999</v>
      </c>
      <c r="D22" s="18">
        <v>0.255</v>
      </c>
      <c r="E22" s="18">
        <v>0.23599999999999999</v>
      </c>
      <c r="F22" s="18">
        <v>0.309</v>
      </c>
      <c r="G22" s="18">
        <v>5.5E-2</v>
      </c>
    </row>
    <row r="23" spans="1:7" x14ac:dyDescent="0.3">
      <c r="A23" s="27"/>
      <c r="B23" s="16" t="s">
        <v>242</v>
      </c>
      <c r="C23" s="18">
        <v>0.16</v>
      </c>
      <c r="D23" s="18">
        <v>0.33300000000000002</v>
      </c>
      <c r="E23" s="18">
        <v>0.37</v>
      </c>
      <c r="F23" s="18">
        <v>8.5999999999999993E-2</v>
      </c>
      <c r="G23" s="18">
        <v>4.9000000000000002E-2</v>
      </c>
    </row>
    <row r="24" spans="1:7" x14ac:dyDescent="0.3">
      <c r="A24" s="27"/>
      <c r="B24" s="16" t="s">
        <v>243</v>
      </c>
      <c r="C24" s="18">
        <v>0.107</v>
      </c>
      <c r="D24" s="18">
        <v>0.57099999999999995</v>
      </c>
      <c r="E24" s="18">
        <v>0.14299999999999999</v>
      </c>
      <c r="F24" s="18">
        <v>0.17899999999999999</v>
      </c>
      <c r="G24" s="18">
        <v>0</v>
      </c>
    </row>
    <row r="25" spans="1:7" x14ac:dyDescent="0.3">
      <c r="A25" s="27"/>
      <c r="B25" s="16" t="s">
        <v>244</v>
      </c>
      <c r="C25" s="18">
        <v>0.29599999999999999</v>
      </c>
      <c r="D25" s="18">
        <v>0.54900000000000004</v>
      </c>
      <c r="E25" s="18">
        <v>0.14099999999999999</v>
      </c>
      <c r="F25" s="18">
        <v>0</v>
      </c>
      <c r="G25" s="18">
        <v>1.4E-2</v>
      </c>
    </row>
    <row r="26" spans="1:7" x14ac:dyDescent="0.3">
      <c r="A26" s="27"/>
      <c r="B26" s="16" t="s">
        <v>245</v>
      </c>
      <c r="C26" s="18">
        <v>0.28299999999999997</v>
      </c>
      <c r="D26" s="18">
        <v>0.48</v>
      </c>
      <c r="E26" s="18">
        <v>0.16500000000000001</v>
      </c>
      <c r="F26" s="18">
        <v>5.5E-2</v>
      </c>
      <c r="G26" s="18">
        <v>1.6E-2</v>
      </c>
    </row>
    <row r="27" spans="1:7" x14ac:dyDescent="0.3">
      <c r="A27" s="27"/>
      <c r="B27" s="16" t="s">
        <v>246</v>
      </c>
      <c r="C27" s="18">
        <v>0</v>
      </c>
      <c r="D27" s="18">
        <v>0.56299999999999994</v>
      </c>
      <c r="E27" s="18">
        <v>0.375</v>
      </c>
      <c r="F27" s="18">
        <v>6.3E-2</v>
      </c>
      <c r="G27" s="18">
        <v>0</v>
      </c>
    </row>
    <row r="28" spans="1:7" x14ac:dyDescent="0.3">
      <c r="A28" s="27"/>
      <c r="B28" s="16" t="s">
        <v>252</v>
      </c>
      <c r="C28" s="18">
        <v>0.217</v>
      </c>
      <c r="D28" s="18">
        <v>0.61699999999999999</v>
      </c>
      <c r="E28" s="18">
        <v>0.15</v>
      </c>
      <c r="F28" s="18">
        <v>0</v>
      </c>
      <c r="G28" s="18">
        <v>1.7000000000000001E-2</v>
      </c>
    </row>
    <row r="29" spans="1:7" x14ac:dyDescent="0.3">
      <c r="A29" s="27"/>
      <c r="B29" s="16" t="s">
        <v>253</v>
      </c>
      <c r="C29" s="18">
        <v>0.23</v>
      </c>
      <c r="D29" s="18">
        <v>0.50800000000000001</v>
      </c>
      <c r="E29" s="18">
        <v>0.23</v>
      </c>
      <c r="F29" s="18">
        <v>3.3000000000000002E-2</v>
      </c>
      <c r="G29" s="18">
        <v>0</v>
      </c>
    </row>
    <row r="30" spans="1:7" x14ac:dyDescent="0.3">
      <c r="A30" s="27"/>
      <c r="B30" s="16" t="s">
        <v>247</v>
      </c>
      <c r="C30" s="18">
        <v>0.222</v>
      </c>
      <c r="D30" s="18">
        <v>0.39700000000000002</v>
      </c>
      <c r="E30" s="18">
        <v>0.254</v>
      </c>
      <c r="F30" s="18">
        <v>0.111</v>
      </c>
      <c r="G30" s="18">
        <v>1.6E-2</v>
      </c>
    </row>
    <row r="31" spans="1:7" x14ac:dyDescent="0.3">
      <c r="A31" s="27"/>
      <c r="B31" s="16" t="s">
        <v>248</v>
      </c>
      <c r="C31" s="18">
        <v>0.114</v>
      </c>
      <c r="D31" s="18">
        <v>0.2</v>
      </c>
      <c r="E31" s="18">
        <v>0.22900000000000001</v>
      </c>
      <c r="F31" s="18">
        <v>0.22900000000000001</v>
      </c>
      <c r="G31" s="18">
        <v>0.22900000000000001</v>
      </c>
    </row>
    <row r="32" spans="1:7" x14ac:dyDescent="0.3">
      <c r="A32" s="27"/>
      <c r="B32" s="16" t="s">
        <v>249</v>
      </c>
      <c r="C32" s="18">
        <v>0.42699999999999999</v>
      </c>
      <c r="D32" s="18">
        <v>0.45300000000000001</v>
      </c>
      <c r="E32" s="18">
        <v>0.12</v>
      </c>
      <c r="F32" s="18">
        <v>0</v>
      </c>
      <c r="G32" s="18">
        <v>0</v>
      </c>
    </row>
    <row r="33" spans="1:7" x14ac:dyDescent="0.3">
      <c r="A33" s="27"/>
      <c r="B33" s="16" t="s">
        <v>254</v>
      </c>
      <c r="C33" s="18">
        <v>9.0999999999999998E-2</v>
      </c>
      <c r="D33" s="18">
        <v>0.56799999999999995</v>
      </c>
      <c r="E33" s="18">
        <v>0.22700000000000001</v>
      </c>
      <c r="F33" s="18">
        <v>0.114</v>
      </c>
      <c r="G33" s="18">
        <v>0</v>
      </c>
    </row>
    <row r="34" spans="1:7" x14ac:dyDescent="0.3">
      <c r="A34" s="27"/>
      <c r="B34" s="16" t="s">
        <v>255</v>
      </c>
      <c r="C34" s="18">
        <v>0.43</v>
      </c>
      <c r="D34" s="18">
        <v>0.48</v>
      </c>
      <c r="E34" s="18">
        <v>7.0000000000000007E-2</v>
      </c>
      <c r="F34" s="18">
        <v>0.01</v>
      </c>
      <c r="G34" s="18">
        <v>0.01</v>
      </c>
    </row>
    <row r="35" spans="1:7" x14ac:dyDescent="0.3">
      <c r="A35" s="27"/>
      <c r="B35" s="16" t="s">
        <v>250</v>
      </c>
      <c r="C35" s="18">
        <v>0</v>
      </c>
      <c r="D35" s="18">
        <v>0.54700000000000004</v>
      </c>
      <c r="E35" s="18">
        <v>0.32100000000000001</v>
      </c>
      <c r="F35" s="18">
        <v>0.113</v>
      </c>
      <c r="G35" s="18">
        <v>1.9E-2</v>
      </c>
    </row>
    <row r="36" spans="1:7" x14ac:dyDescent="0.3">
      <c r="A36" s="27"/>
      <c r="B36" s="16" t="s">
        <v>256</v>
      </c>
      <c r="C36" s="18">
        <v>0.38100000000000001</v>
      </c>
      <c r="D36" s="18">
        <v>0.502</v>
      </c>
      <c r="E36" s="18">
        <v>0.1</v>
      </c>
      <c r="F36" s="18">
        <v>1.2999999999999999E-2</v>
      </c>
      <c r="G36" s="18">
        <v>4.0000000000000001E-3</v>
      </c>
    </row>
    <row r="37" spans="1:7" x14ac:dyDescent="0.3">
      <c r="A37" s="27"/>
      <c r="B37" s="16" t="s">
        <v>257</v>
      </c>
      <c r="C37" s="18">
        <v>0.27900000000000003</v>
      </c>
      <c r="D37" s="18">
        <v>0.442</v>
      </c>
      <c r="E37" s="18">
        <v>0.20899999999999999</v>
      </c>
      <c r="F37" s="18">
        <v>4.7E-2</v>
      </c>
      <c r="G37" s="18">
        <v>2.3E-2</v>
      </c>
    </row>
    <row r="38" spans="1:7" x14ac:dyDescent="0.3">
      <c r="A38" s="27"/>
      <c r="B38" s="16" t="s">
        <v>251</v>
      </c>
      <c r="C38" s="18">
        <v>0.156</v>
      </c>
      <c r="D38" s="18">
        <v>0.625</v>
      </c>
      <c r="E38" s="18">
        <v>0.188</v>
      </c>
      <c r="F38" s="18">
        <v>3.1E-2</v>
      </c>
      <c r="G38" s="18">
        <v>0</v>
      </c>
    </row>
    <row r="39" spans="1:7" x14ac:dyDescent="0.3">
      <c r="A39" s="27"/>
      <c r="B39" s="16" t="s">
        <v>258</v>
      </c>
      <c r="C39" s="18">
        <v>0.34899999999999998</v>
      </c>
      <c r="D39" s="18">
        <v>0.38600000000000001</v>
      </c>
      <c r="E39" s="18">
        <v>0.193</v>
      </c>
      <c r="F39" s="18">
        <v>7.1999999999999995E-2</v>
      </c>
      <c r="G39" s="18">
        <v>0</v>
      </c>
    </row>
    <row r="40" spans="1:7" x14ac:dyDescent="0.3">
      <c r="A40" s="27"/>
      <c r="B40" s="16" t="s">
        <v>99</v>
      </c>
      <c r="C40" s="18">
        <v>9.0999999999999998E-2</v>
      </c>
      <c r="D40" s="18">
        <v>0.36399999999999999</v>
      </c>
      <c r="E40" s="18">
        <v>0.182</v>
      </c>
      <c r="F40" s="18">
        <v>0.27300000000000002</v>
      </c>
      <c r="G40" s="18">
        <v>9.0999999999999998E-2</v>
      </c>
    </row>
    <row r="41" spans="1:7" x14ac:dyDescent="0.3">
      <c r="A41" s="27"/>
      <c r="B41" s="16" t="s">
        <v>40</v>
      </c>
      <c r="C41" s="18">
        <v>9.0999999999999998E-2</v>
      </c>
      <c r="D41" s="18">
        <v>0.50600000000000001</v>
      </c>
      <c r="E41" s="18">
        <v>0.247</v>
      </c>
      <c r="F41" s="18">
        <v>0.11700000000000001</v>
      </c>
      <c r="G41" s="18">
        <v>3.9E-2</v>
      </c>
    </row>
    <row r="42" spans="1:7" x14ac:dyDescent="0.3">
      <c r="A42" s="27"/>
      <c r="B42" s="16" t="s">
        <v>74</v>
      </c>
      <c r="C42" s="18">
        <v>0.222</v>
      </c>
      <c r="D42" s="18">
        <v>0.37</v>
      </c>
      <c r="E42" s="18">
        <v>0.25900000000000001</v>
      </c>
      <c r="F42" s="18">
        <v>3.6999999999999998E-2</v>
      </c>
      <c r="G42" s="18">
        <v>0.111</v>
      </c>
    </row>
    <row r="43" spans="1:7" x14ac:dyDescent="0.3">
      <c r="A43" s="27" t="s">
        <v>199</v>
      </c>
      <c r="B43" s="16" t="s">
        <v>83</v>
      </c>
      <c r="C43" s="18">
        <v>9.0999999999999998E-2</v>
      </c>
      <c r="D43" s="18">
        <v>0.45500000000000002</v>
      </c>
      <c r="E43" s="18">
        <v>0.182</v>
      </c>
      <c r="F43" s="18">
        <v>0.27300000000000002</v>
      </c>
      <c r="G43" s="18">
        <v>0</v>
      </c>
    </row>
    <row r="44" spans="1:7" x14ac:dyDescent="0.3">
      <c r="A44" s="27"/>
      <c r="B44" s="16" t="s">
        <v>32</v>
      </c>
      <c r="C44" s="18">
        <v>0.28000000000000003</v>
      </c>
      <c r="D44" s="18">
        <v>0.6</v>
      </c>
      <c r="E44" s="18">
        <v>0.12</v>
      </c>
      <c r="F44" s="18">
        <v>0</v>
      </c>
      <c r="G44" s="18">
        <v>0</v>
      </c>
    </row>
    <row r="45" spans="1:7" x14ac:dyDescent="0.3">
      <c r="A45" s="27"/>
      <c r="B45" s="16" t="s">
        <v>68</v>
      </c>
      <c r="C45" s="18">
        <v>0.19400000000000001</v>
      </c>
      <c r="D45" s="18">
        <v>0.44400000000000001</v>
      </c>
      <c r="E45" s="18">
        <v>0.222</v>
      </c>
      <c r="F45" s="18">
        <v>0.111</v>
      </c>
      <c r="G45" s="18">
        <v>2.8000000000000001E-2</v>
      </c>
    </row>
    <row r="46" spans="1:7" x14ac:dyDescent="0.3">
      <c r="A46" s="27"/>
      <c r="B46" s="16" t="s">
        <v>26</v>
      </c>
      <c r="C46" s="18">
        <v>0.33300000000000002</v>
      </c>
      <c r="D46" s="18">
        <v>0.53300000000000003</v>
      </c>
      <c r="E46" s="18">
        <v>6.7000000000000004E-2</v>
      </c>
      <c r="F46" s="18">
        <v>3.3000000000000002E-2</v>
      </c>
      <c r="G46" s="18">
        <v>3.3000000000000002E-2</v>
      </c>
    </row>
    <row r="47" spans="1:7" x14ac:dyDescent="0.3">
      <c r="A47" s="27"/>
      <c r="B47" s="16" t="s">
        <v>51</v>
      </c>
      <c r="C47" s="18">
        <v>8.3000000000000004E-2</v>
      </c>
      <c r="D47" s="18">
        <v>0.5</v>
      </c>
      <c r="E47" s="18">
        <v>0.41699999999999998</v>
      </c>
      <c r="F47" s="18">
        <v>0</v>
      </c>
      <c r="G47" s="18">
        <v>0</v>
      </c>
    </row>
    <row r="48" spans="1:7" x14ac:dyDescent="0.3">
      <c r="A48" s="27"/>
      <c r="B48" s="16" t="s">
        <v>55</v>
      </c>
      <c r="C48" s="18">
        <v>0.14799999999999999</v>
      </c>
      <c r="D48" s="18">
        <v>0.55600000000000005</v>
      </c>
      <c r="E48" s="18">
        <v>7.3999999999999996E-2</v>
      </c>
      <c r="F48" s="18">
        <v>0.14799999999999999</v>
      </c>
      <c r="G48" s="18">
        <v>7.3999999999999996E-2</v>
      </c>
    </row>
    <row r="49" spans="1:7" x14ac:dyDescent="0.3">
      <c r="A49" s="27"/>
      <c r="B49" s="16" t="s">
        <v>48</v>
      </c>
      <c r="C49" s="18">
        <v>0.29399999999999998</v>
      </c>
      <c r="D49" s="18">
        <v>0.54400000000000004</v>
      </c>
      <c r="E49" s="18">
        <v>0.10299999999999999</v>
      </c>
      <c r="F49" s="18">
        <v>4.3999999999999997E-2</v>
      </c>
      <c r="G49" s="18">
        <v>1.4999999999999999E-2</v>
      </c>
    </row>
    <row r="50" spans="1:7" x14ac:dyDescent="0.3">
      <c r="A50" s="27"/>
      <c r="B50" s="16" t="s">
        <v>53</v>
      </c>
      <c r="C50" s="18">
        <v>0.24</v>
      </c>
      <c r="D50" s="18">
        <v>0.49299999999999999</v>
      </c>
      <c r="E50" s="18">
        <v>0.14699999999999999</v>
      </c>
      <c r="F50" s="18">
        <v>9.2999999999999999E-2</v>
      </c>
      <c r="G50" s="18">
        <v>2.7E-2</v>
      </c>
    </row>
    <row r="51" spans="1:7" x14ac:dyDescent="0.3">
      <c r="A51" s="27"/>
      <c r="B51" s="16" t="s">
        <v>200</v>
      </c>
      <c r="C51" s="18">
        <v>6.9000000000000006E-2</v>
      </c>
      <c r="D51" s="18">
        <v>0.34499999999999997</v>
      </c>
      <c r="E51" s="18">
        <v>0.34499999999999997</v>
      </c>
      <c r="F51" s="18">
        <v>0.20699999999999999</v>
      </c>
      <c r="G51" s="18">
        <v>3.4000000000000002E-2</v>
      </c>
    </row>
    <row r="52" spans="1:7" x14ac:dyDescent="0.3">
      <c r="A52" s="27"/>
      <c r="B52" s="16" t="s">
        <v>49</v>
      </c>
      <c r="C52" s="18">
        <v>0.17100000000000001</v>
      </c>
      <c r="D52" s="18">
        <v>0.48599999999999999</v>
      </c>
      <c r="E52" s="18">
        <v>0.28599999999999998</v>
      </c>
      <c r="F52" s="18">
        <v>5.7000000000000002E-2</v>
      </c>
      <c r="G52" s="18">
        <v>0</v>
      </c>
    </row>
    <row r="53" spans="1:7" x14ac:dyDescent="0.3">
      <c r="A53" s="27"/>
      <c r="B53" s="16" t="s">
        <v>130</v>
      </c>
      <c r="C53" s="18">
        <v>5.6000000000000001E-2</v>
      </c>
      <c r="D53" s="18">
        <v>0.27200000000000002</v>
      </c>
      <c r="E53" s="18">
        <v>0.36</v>
      </c>
      <c r="F53" s="18">
        <v>0.27200000000000002</v>
      </c>
      <c r="G53" s="18">
        <v>0.04</v>
      </c>
    </row>
    <row r="54" spans="1:7" x14ac:dyDescent="0.3">
      <c r="A54" s="27"/>
      <c r="B54" s="16" t="s">
        <v>67</v>
      </c>
      <c r="C54" s="18">
        <v>0.161</v>
      </c>
      <c r="D54" s="18">
        <v>0.41899999999999998</v>
      </c>
      <c r="E54" s="18">
        <v>0.34399999999999997</v>
      </c>
      <c r="F54" s="18">
        <v>6.5000000000000002E-2</v>
      </c>
      <c r="G54" s="18">
        <v>1.0999999999999999E-2</v>
      </c>
    </row>
    <row r="55" spans="1:7" x14ac:dyDescent="0.3">
      <c r="A55" s="27"/>
      <c r="B55" s="16" t="s">
        <v>33</v>
      </c>
      <c r="C55" s="18">
        <v>0.23499999999999999</v>
      </c>
      <c r="D55" s="18">
        <v>0.51</v>
      </c>
      <c r="E55" s="18">
        <v>0.157</v>
      </c>
      <c r="F55" s="18">
        <v>7.8E-2</v>
      </c>
      <c r="G55" s="18">
        <v>0.02</v>
      </c>
    </row>
    <row r="56" spans="1:7" x14ac:dyDescent="0.3">
      <c r="A56" s="27"/>
      <c r="B56" s="16" t="s">
        <v>123</v>
      </c>
      <c r="C56" s="18">
        <v>3.5999999999999997E-2</v>
      </c>
      <c r="D56" s="18">
        <v>0.33900000000000002</v>
      </c>
      <c r="E56" s="18">
        <v>0.55400000000000005</v>
      </c>
      <c r="F56" s="18">
        <v>7.0999999999999994E-2</v>
      </c>
      <c r="G56" s="18">
        <v>0</v>
      </c>
    </row>
    <row r="57" spans="1:7" x14ac:dyDescent="0.3">
      <c r="A57" s="27"/>
      <c r="B57" s="16" t="s">
        <v>71</v>
      </c>
      <c r="C57" s="18">
        <v>0.14000000000000001</v>
      </c>
      <c r="D57" s="18">
        <v>0.442</v>
      </c>
      <c r="E57" s="18">
        <v>0.34899999999999998</v>
      </c>
      <c r="F57" s="18">
        <v>4.7E-2</v>
      </c>
      <c r="G57" s="18">
        <v>2.3E-2</v>
      </c>
    </row>
    <row r="58" spans="1:7" x14ac:dyDescent="0.3">
      <c r="A58" s="27"/>
      <c r="B58" s="16" t="s">
        <v>111</v>
      </c>
      <c r="C58" s="18">
        <v>0.2</v>
      </c>
      <c r="D58" s="18">
        <v>0.4</v>
      </c>
      <c r="E58" s="18">
        <v>0.24</v>
      </c>
      <c r="F58" s="18">
        <v>0.16</v>
      </c>
      <c r="G58" s="18">
        <v>0</v>
      </c>
    </row>
    <row r="59" spans="1:7" x14ac:dyDescent="0.3">
      <c r="A59" s="27" t="s">
        <v>201</v>
      </c>
      <c r="B59" s="16" t="s">
        <v>66</v>
      </c>
      <c r="C59" s="18">
        <v>7.0999999999999994E-2</v>
      </c>
      <c r="D59" s="18">
        <v>0.42899999999999999</v>
      </c>
      <c r="E59" s="18">
        <v>0.35699999999999998</v>
      </c>
      <c r="F59" s="18">
        <v>0.14299999999999999</v>
      </c>
      <c r="G59" s="18">
        <v>0</v>
      </c>
    </row>
    <row r="60" spans="1:7" x14ac:dyDescent="0.3">
      <c r="A60" s="27"/>
      <c r="B60" s="16" t="s">
        <v>112</v>
      </c>
      <c r="C60" s="18">
        <v>0</v>
      </c>
      <c r="D60" s="18">
        <v>0.35699999999999998</v>
      </c>
      <c r="E60" s="18">
        <v>0.57099999999999995</v>
      </c>
      <c r="F60" s="18">
        <v>0</v>
      </c>
      <c r="G60" s="18">
        <v>7.0999999999999994E-2</v>
      </c>
    </row>
    <row r="61" spans="1:7" x14ac:dyDescent="0.3">
      <c r="A61" s="27"/>
      <c r="B61" s="16" t="s">
        <v>75</v>
      </c>
      <c r="C61" s="18">
        <v>0.14799999999999999</v>
      </c>
      <c r="D61" s="18">
        <v>0.40699999999999997</v>
      </c>
      <c r="E61" s="18">
        <v>0.33300000000000002</v>
      </c>
      <c r="F61" s="18">
        <v>3.6999999999999998E-2</v>
      </c>
      <c r="G61" s="18">
        <v>7.3999999999999996E-2</v>
      </c>
    </row>
    <row r="62" spans="1:7" x14ac:dyDescent="0.3">
      <c r="A62" s="27"/>
      <c r="B62" s="16" t="s">
        <v>12</v>
      </c>
      <c r="C62" s="18">
        <v>0.27600000000000002</v>
      </c>
      <c r="D62" s="18">
        <v>0.51700000000000002</v>
      </c>
      <c r="E62" s="18">
        <v>0.17199999999999999</v>
      </c>
      <c r="F62" s="18">
        <v>3.4000000000000002E-2</v>
      </c>
      <c r="G62" s="18">
        <v>0</v>
      </c>
    </row>
    <row r="63" spans="1:7" x14ac:dyDescent="0.3">
      <c r="A63" s="27"/>
      <c r="B63" s="16" t="s">
        <v>11</v>
      </c>
      <c r="C63" s="18">
        <v>0.23100000000000001</v>
      </c>
      <c r="D63" s="18">
        <v>0.76900000000000002</v>
      </c>
      <c r="E63" s="18">
        <v>0</v>
      </c>
      <c r="F63" s="18">
        <v>0</v>
      </c>
      <c r="G63" s="18">
        <v>0</v>
      </c>
    </row>
    <row r="64" spans="1:7" x14ac:dyDescent="0.3">
      <c r="A64" s="27"/>
      <c r="B64" s="16" t="s">
        <v>95</v>
      </c>
      <c r="C64" s="18">
        <v>8.5999999999999993E-2</v>
      </c>
      <c r="D64" s="18">
        <v>0.25700000000000001</v>
      </c>
      <c r="E64" s="18">
        <v>0.314</v>
      </c>
      <c r="F64" s="18">
        <v>0.2</v>
      </c>
      <c r="G64" s="18">
        <v>0.14299999999999999</v>
      </c>
    </row>
    <row r="65" spans="1:7" x14ac:dyDescent="0.3">
      <c r="A65" s="27"/>
      <c r="B65" s="16" t="s">
        <v>41</v>
      </c>
      <c r="C65" s="18">
        <v>0.29399999999999998</v>
      </c>
      <c r="D65" s="18">
        <v>0.35299999999999998</v>
      </c>
      <c r="E65" s="18">
        <v>0.29399999999999998</v>
      </c>
      <c r="F65" s="18">
        <v>5.8999999999999997E-2</v>
      </c>
      <c r="G65" s="18">
        <v>0</v>
      </c>
    </row>
    <row r="66" spans="1:7" x14ac:dyDescent="0.3">
      <c r="A66" s="27"/>
      <c r="B66" s="16" t="s">
        <v>54</v>
      </c>
      <c r="C66" s="18">
        <v>0.27600000000000002</v>
      </c>
      <c r="D66" s="18">
        <v>0.379</v>
      </c>
      <c r="E66" s="18">
        <v>0.20699999999999999</v>
      </c>
      <c r="F66" s="18">
        <v>0.13800000000000001</v>
      </c>
      <c r="G66" s="18">
        <v>0</v>
      </c>
    </row>
    <row r="67" spans="1:7" x14ac:dyDescent="0.3">
      <c r="A67" s="27"/>
      <c r="B67" s="16" t="s">
        <v>114</v>
      </c>
      <c r="C67" s="18">
        <v>0.25</v>
      </c>
      <c r="D67" s="18">
        <v>0.188</v>
      </c>
      <c r="E67" s="18">
        <v>0.375</v>
      </c>
      <c r="F67" s="18">
        <v>6.3E-2</v>
      </c>
      <c r="G67" s="18">
        <v>0.125</v>
      </c>
    </row>
    <row r="68" spans="1:7" x14ac:dyDescent="0.3">
      <c r="A68" s="27"/>
      <c r="B68" s="16" t="s">
        <v>81</v>
      </c>
      <c r="C68" s="18">
        <v>0</v>
      </c>
      <c r="D68" s="18">
        <v>0.52900000000000003</v>
      </c>
      <c r="E68" s="18">
        <v>0.47099999999999997</v>
      </c>
      <c r="F68" s="18">
        <v>0</v>
      </c>
      <c r="G68" s="18">
        <v>0</v>
      </c>
    </row>
    <row r="69" spans="1:7" x14ac:dyDescent="0.3">
      <c r="A69" s="27"/>
      <c r="B69" s="16" t="s">
        <v>79</v>
      </c>
      <c r="C69" s="18">
        <v>0.105</v>
      </c>
      <c r="D69" s="18">
        <v>0.36799999999999999</v>
      </c>
      <c r="E69" s="18">
        <v>0.52600000000000002</v>
      </c>
      <c r="F69" s="18">
        <v>0</v>
      </c>
      <c r="G69" s="18">
        <v>0</v>
      </c>
    </row>
    <row r="70" spans="1:7" x14ac:dyDescent="0.3">
      <c r="A70" s="27"/>
      <c r="B70" s="16" t="s">
        <v>34</v>
      </c>
      <c r="C70" s="18">
        <v>0.23100000000000001</v>
      </c>
      <c r="D70" s="18">
        <v>0.42299999999999999</v>
      </c>
      <c r="E70" s="18">
        <v>0.26900000000000002</v>
      </c>
      <c r="F70" s="18">
        <v>7.6999999999999999E-2</v>
      </c>
      <c r="G70" s="18">
        <v>0</v>
      </c>
    </row>
    <row r="71" spans="1:7" x14ac:dyDescent="0.3">
      <c r="A71" s="27"/>
      <c r="B71" s="16" t="s">
        <v>93</v>
      </c>
      <c r="C71" s="18">
        <v>0.108</v>
      </c>
      <c r="D71" s="18">
        <v>0.35099999999999998</v>
      </c>
      <c r="E71" s="18">
        <v>0.35099999999999998</v>
      </c>
      <c r="F71" s="18">
        <v>0.189</v>
      </c>
      <c r="G71" s="18">
        <v>0</v>
      </c>
    </row>
    <row r="72" spans="1:7" x14ac:dyDescent="0.3">
      <c r="A72" s="27"/>
      <c r="B72" s="16" t="s">
        <v>42</v>
      </c>
      <c r="C72" s="18">
        <v>0.33300000000000002</v>
      </c>
      <c r="D72" s="18">
        <v>0.111</v>
      </c>
      <c r="E72" s="18">
        <v>0.55600000000000005</v>
      </c>
      <c r="F72" s="18">
        <v>0</v>
      </c>
      <c r="G72" s="18">
        <v>0</v>
      </c>
    </row>
    <row r="73" spans="1:7" x14ac:dyDescent="0.3">
      <c r="A73" s="27"/>
      <c r="B73" s="16" t="s">
        <v>10</v>
      </c>
      <c r="C73" s="18">
        <v>0.33300000000000002</v>
      </c>
      <c r="D73" s="18">
        <v>0.45500000000000002</v>
      </c>
      <c r="E73" s="18">
        <v>0.182</v>
      </c>
      <c r="F73" s="18">
        <v>0.03</v>
      </c>
      <c r="G73" s="18">
        <v>0</v>
      </c>
    </row>
    <row r="74" spans="1:7" x14ac:dyDescent="0.3">
      <c r="A74" s="27"/>
      <c r="B74" s="16" t="s">
        <v>9</v>
      </c>
      <c r="C74" s="18">
        <v>0.36799999999999999</v>
      </c>
      <c r="D74" s="18">
        <v>0.47399999999999998</v>
      </c>
      <c r="E74" s="18">
        <v>0.13200000000000001</v>
      </c>
      <c r="F74" s="18">
        <v>2.5999999999999999E-2</v>
      </c>
      <c r="G74" s="18">
        <v>0</v>
      </c>
    </row>
    <row r="75" spans="1:7" x14ac:dyDescent="0.3">
      <c r="A75" s="27"/>
      <c r="B75" s="16" t="s">
        <v>19</v>
      </c>
      <c r="C75" s="18">
        <v>0.30499999999999999</v>
      </c>
      <c r="D75" s="18">
        <v>0.49199999999999999</v>
      </c>
      <c r="E75" s="18">
        <v>0.16900000000000001</v>
      </c>
      <c r="F75" s="18">
        <v>3.4000000000000002E-2</v>
      </c>
      <c r="G75" s="18">
        <v>0</v>
      </c>
    </row>
    <row r="76" spans="1:7" x14ac:dyDescent="0.3">
      <c r="A76" s="27"/>
      <c r="B76" s="16" t="s">
        <v>27</v>
      </c>
      <c r="C76" s="18">
        <v>0.3</v>
      </c>
      <c r="D76" s="18">
        <v>0.46700000000000003</v>
      </c>
      <c r="E76" s="18">
        <v>0.2</v>
      </c>
      <c r="F76" s="18">
        <v>3.3000000000000002E-2</v>
      </c>
      <c r="G76" s="18">
        <v>0</v>
      </c>
    </row>
    <row r="77" spans="1:7" x14ac:dyDescent="0.3">
      <c r="A77" s="27"/>
      <c r="B77" s="16" t="s">
        <v>45</v>
      </c>
      <c r="C77" s="18">
        <v>0.25</v>
      </c>
      <c r="D77" s="18">
        <v>0.39300000000000002</v>
      </c>
      <c r="E77" s="18">
        <v>0.14299999999999999</v>
      </c>
      <c r="F77" s="18">
        <v>0.17899999999999999</v>
      </c>
      <c r="G77" s="18">
        <v>3.5999999999999997E-2</v>
      </c>
    </row>
    <row r="78" spans="1:7" x14ac:dyDescent="0.3">
      <c r="A78" s="27"/>
      <c r="B78" s="16" t="s">
        <v>96</v>
      </c>
      <c r="C78" s="18">
        <v>5.3999999999999999E-2</v>
      </c>
      <c r="D78" s="18">
        <v>0.48599999999999999</v>
      </c>
      <c r="E78" s="18">
        <v>0.40500000000000003</v>
      </c>
      <c r="F78" s="18">
        <v>5.3999999999999999E-2</v>
      </c>
      <c r="G78" s="18">
        <v>0</v>
      </c>
    </row>
    <row r="79" spans="1:7" x14ac:dyDescent="0.3">
      <c r="A79" s="27"/>
      <c r="B79" s="16" t="s">
        <v>149</v>
      </c>
      <c r="C79" s="18">
        <v>4.8000000000000001E-2</v>
      </c>
      <c r="D79" s="18">
        <v>4.8000000000000001E-2</v>
      </c>
      <c r="E79" s="18">
        <v>0.47599999999999998</v>
      </c>
      <c r="F79" s="18">
        <v>0.28599999999999998</v>
      </c>
      <c r="G79" s="18">
        <v>0.14299999999999999</v>
      </c>
    </row>
    <row r="80" spans="1:7" x14ac:dyDescent="0.3">
      <c r="A80" s="27"/>
      <c r="B80" s="16" t="s">
        <v>151</v>
      </c>
      <c r="C80" s="18">
        <v>0</v>
      </c>
      <c r="D80" s="18">
        <v>0.16700000000000001</v>
      </c>
      <c r="E80" s="18">
        <v>0.41699999999999998</v>
      </c>
      <c r="F80" s="18">
        <v>0.25</v>
      </c>
      <c r="G80" s="18">
        <v>0.16700000000000001</v>
      </c>
    </row>
    <row r="81" spans="1:7" x14ac:dyDescent="0.3">
      <c r="A81" s="27"/>
      <c r="B81" s="16" t="s">
        <v>138</v>
      </c>
      <c r="C81" s="18">
        <v>0</v>
      </c>
      <c r="D81" s="18">
        <v>0.188</v>
      </c>
      <c r="E81" s="18">
        <v>0.5</v>
      </c>
      <c r="F81" s="18">
        <v>0.188</v>
      </c>
      <c r="G81" s="18">
        <v>0.125</v>
      </c>
    </row>
    <row r="82" spans="1:7" x14ac:dyDescent="0.3">
      <c r="A82" s="27"/>
      <c r="B82" s="16" t="s">
        <v>146</v>
      </c>
      <c r="C82" s="18">
        <v>0.1</v>
      </c>
      <c r="D82" s="18">
        <v>0.05</v>
      </c>
      <c r="E82" s="18">
        <v>0.4</v>
      </c>
      <c r="F82" s="18">
        <v>0.35</v>
      </c>
      <c r="G82" s="18">
        <v>0.1</v>
      </c>
    </row>
    <row r="83" spans="1:7" x14ac:dyDescent="0.3">
      <c r="A83" s="27"/>
      <c r="B83" s="16" t="s">
        <v>64</v>
      </c>
      <c r="C83" s="18">
        <v>9.7000000000000003E-2</v>
      </c>
      <c r="D83" s="18">
        <v>0.25800000000000001</v>
      </c>
      <c r="E83" s="18">
        <v>0.35499999999999998</v>
      </c>
      <c r="F83" s="18">
        <v>0.28999999999999998</v>
      </c>
      <c r="G83" s="18">
        <v>0</v>
      </c>
    </row>
    <row r="84" spans="1:7" x14ac:dyDescent="0.3">
      <c r="A84" s="27"/>
      <c r="B84" s="16" t="s">
        <v>63</v>
      </c>
      <c r="C84" s="18">
        <v>3.7999999999999999E-2</v>
      </c>
      <c r="D84" s="18">
        <v>0.308</v>
      </c>
      <c r="E84" s="18">
        <v>0.46200000000000002</v>
      </c>
      <c r="F84" s="18">
        <v>0.192</v>
      </c>
      <c r="G84" s="18">
        <v>0</v>
      </c>
    </row>
    <row r="85" spans="1:7" x14ac:dyDescent="0.3">
      <c r="A85" s="27"/>
      <c r="B85" s="16" t="s">
        <v>47</v>
      </c>
      <c r="C85" s="18">
        <v>0.23100000000000001</v>
      </c>
      <c r="D85" s="18">
        <v>0.436</v>
      </c>
      <c r="E85" s="18">
        <v>0.28199999999999997</v>
      </c>
      <c r="F85" s="18">
        <v>5.0999999999999997E-2</v>
      </c>
      <c r="G85" s="18">
        <v>0</v>
      </c>
    </row>
    <row r="86" spans="1:7" x14ac:dyDescent="0.3">
      <c r="A86" s="27"/>
      <c r="B86" s="16" t="s">
        <v>142</v>
      </c>
      <c r="C86" s="18">
        <v>0</v>
      </c>
      <c r="D86" s="18">
        <v>0.17399999999999999</v>
      </c>
      <c r="E86" s="18">
        <v>0.47799999999999998</v>
      </c>
      <c r="F86" s="18">
        <v>0.30399999999999999</v>
      </c>
      <c r="G86" s="18">
        <v>4.2999999999999997E-2</v>
      </c>
    </row>
    <row r="87" spans="1:7" x14ac:dyDescent="0.3">
      <c r="A87" s="27"/>
      <c r="B87" s="16" t="s">
        <v>22</v>
      </c>
      <c r="C87" s="18">
        <v>0.22600000000000001</v>
      </c>
      <c r="D87" s="18">
        <v>0.53800000000000003</v>
      </c>
      <c r="E87" s="18">
        <v>0.16</v>
      </c>
      <c r="F87" s="18">
        <v>7.4999999999999997E-2</v>
      </c>
      <c r="G87" s="18">
        <v>0</v>
      </c>
    </row>
    <row r="88" spans="1:7" x14ac:dyDescent="0.3">
      <c r="A88" s="27"/>
      <c r="B88" s="16" t="s">
        <v>15</v>
      </c>
      <c r="C88" s="18">
        <v>0.26200000000000001</v>
      </c>
      <c r="D88" s="18">
        <v>0.505</v>
      </c>
      <c r="E88" s="18">
        <v>0.17499999999999999</v>
      </c>
      <c r="F88" s="18">
        <v>5.8000000000000003E-2</v>
      </c>
      <c r="G88" s="18">
        <v>0</v>
      </c>
    </row>
    <row r="89" spans="1:7" x14ac:dyDescent="0.3">
      <c r="A89" s="27" t="s">
        <v>202</v>
      </c>
      <c r="B89" s="16" t="s">
        <v>92</v>
      </c>
      <c r="C89" s="18">
        <v>6.9000000000000006E-2</v>
      </c>
      <c r="D89" s="18">
        <v>0.48299999999999998</v>
      </c>
      <c r="E89" s="18">
        <v>0.34499999999999997</v>
      </c>
      <c r="F89" s="18">
        <v>0.10299999999999999</v>
      </c>
      <c r="G89" s="18">
        <v>0</v>
      </c>
    </row>
    <row r="90" spans="1:7" x14ac:dyDescent="0.3">
      <c r="A90" s="27"/>
      <c r="B90" s="16" t="s">
        <v>140</v>
      </c>
      <c r="C90" s="18">
        <v>0.04</v>
      </c>
      <c r="D90" s="18">
        <v>0.32</v>
      </c>
      <c r="E90" s="18">
        <v>0.4</v>
      </c>
      <c r="F90" s="18">
        <v>0.24</v>
      </c>
      <c r="G90" s="18">
        <v>0</v>
      </c>
    </row>
    <row r="91" spans="1:7" x14ac:dyDescent="0.3">
      <c r="A91" s="27"/>
      <c r="B91" s="16" t="s">
        <v>128</v>
      </c>
      <c r="C91" s="18">
        <v>0.1</v>
      </c>
      <c r="D91" s="18">
        <v>0.25</v>
      </c>
      <c r="E91" s="18">
        <v>0.25</v>
      </c>
      <c r="F91" s="18">
        <v>0.35</v>
      </c>
      <c r="G91" s="18">
        <v>0.05</v>
      </c>
    </row>
    <row r="92" spans="1:7" x14ac:dyDescent="0.3">
      <c r="A92" s="27"/>
      <c r="B92" s="16" t="s">
        <v>100</v>
      </c>
      <c r="C92" s="18">
        <v>0.122</v>
      </c>
      <c r="D92" s="18">
        <v>0.41499999999999998</v>
      </c>
      <c r="E92" s="18">
        <v>0.26800000000000002</v>
      </c>
      <c r="F92" s="18">
        <v>0.17100000000000001</v>
      </c>
      <c r="G92" s="18">
        <v>2.4E-2</v>
      </c>
    </row>
    <row r="93" spans="1:7" x14ac:dyDescent="0.3">
      <c r="A93" s="27"/>
      <c r="B93" s="16" t="s">
        <v>122</v>
      </c>
      <c r="C93" s="18">
        <v>7.2999999999999995E-2</v>
      </c>
      <c r="D93" s="18">
        <v>0.29099999999999998</v>
      </c>
      <c r="E93" s="18">
        <v>0.38200000000000001</v>
      </c>
      <c r="F93" s="18">
        <v>0.23599999999999999</v>
      </c>
      <c r="G93" s="18">
        <v>1.7999999999999999E-2</v>
      </c>
    </row>
    <row r="94" spans="1:7" x14ac:dyDescent="0.3">
      <c r="A94" s="27"/>
      <c r="B94" s="16" t="s">
        <v>56</v>
      </c>
      <c r="C94" s="18">
        <v>0.1</v>
      </c>
      <c r="D94" s="18">
        <v>0.5</v>
      </c>
      <c r="E94" s="18">
        <v>0.3</v>
      </c>
      <c r="F94" s="18">
        <v>0.1</v>
      </c>
      <c r="G94" s="18">
        <v>0</v>
      </c>
    </row>
    <row r="95" spans="1:7" x14ac:dyDescent="0.3">
      <c r="A95" s="27"/>
      <c r="B95" s="16" t="s">
        <v>137</v>
      </c>
      <c r="C95" s="18">
        <v>0.02</v>
      </c>
      <c r="D95" s="18">
        <v>0.22</v>
      </c>
      <c r="E95" s="18">
        <v>0.42</v>
      </c>
      <c r="F95" s="18">
        <v>0.32</v>
      </c>
      <c r="G95" s="18">
        <v>0.02</v>
      </c>
    </row>
    <row r="96" spans="1:7" x14ac:dyDescent="0.3">
      <c r="A96" s="27"/>
      <c r="B96" s="16" t="s">
        <v>144</v>
      </c>
      <c r="C96" s="18">
        <v>0</v>
      </c>
      <c r="D96" s="18">
        <v>0.125</v>
      </c>
      <c r="E96" s="18">
        <v>0.375</v>
      </c>
      <c r="F96" s="18">
        <v>0.375</v>
      </c>
      <c r="G96" s="18">
        <v>0.125</v>
      </c>
    </row>
    <row r="97" spans="1:7" x14ac:dyDescent="0.3">
      <c r="A97" s="27"/>
      <c r="B97" s="16" t="s">
        <v>125</v>
      </c>
      <c r="C97" s="18">
        <v>0.16700000000000001</v>
      </c>
      <c r="D97" s="18">
        <v>0.27800000000000002</v>
      </c>
      <c r="E97" s="18">
        <v>0.38900000000000001</v>
      </c>
      <c r="F97" s="18">
        <v>0.13900000000000001</v>
      </c>
      <c r="G97" s="18">
        <v>2.8000000000000001E-2</v>
      </c>
    </row>
    <row r="98" spans="1:7" x14ac:dyDescent="0.3">
      <c r="A98" s="27"/>
      <c r="B98" s="16" t="s">
        <v>91</v>
      </c>
      <c r="C98" s="18">
        <v>6.3E-2</v>
      </c>
      <c r="D98" s="18">
        <v>0.438</v>
      </c>
      <c r="E98" s="18">
        <v>0.40600000000000003</v>
      </c>
      <c r="F98" s="18">
        <v>3.1E-2</v>
      </c>
      <c r="G98" s="18">
        <v>6.3E-2</v>
      </c>
    </row>
    <row r="99" spans="1:7" x14ac:dyDescent="0.3">
      <c r="A99" s="27"/>
      <c r="B99" s="16" t="s">
        <v>58</v>
      </c>
      <c r="C99" s="18">
        <v>0.17100000000000001</v>
      </c>
      <c r="D99" s="18">
        <v>0.54300000000000004</v>
      </c>
      <c r="E99" s="18">
        <v>0.27100000000000002</v>
      </c>
      <c r="F99" s="18">
        <v>1.4E-2</v>
      </c>
      <c r="G99" s="18">
        <v>0</v>
      </c>
    </row>
    <row r="100" spans="1:7" x14ac:dyDescent="0.3">
      <c r="A100" s="27"/>
      <c r="B100" s="16" t="s">
        <v>121</v>
      </c>
      <c r="C100" s="18">
        <v>5.6000000000000001E-2</v>
      </c>
      <c r="D100" s="18">
        <v>0.16700000000000001</v>
      </c>
      <c r="E100" s="18">
        <v>0.5</v>
      </c>
      <c r="F100" s="18">
        <v>0.27800000000000002</v>
      </c>
      <c r="G100" s="18">
        <v>0</v>
      </c>
    </row>
    <row r="101" spans="1:7" x14ac:dyDescent="0.3">
      <c r="A101" s="27"/>
      <c r="B101" s="16" t="s">
        <v>150</v>
      </c>
      <c r="C101" s="18">
        <v>8.3000000000000004E-2</v>
      </c>
      <c r="D101" s="18">
        <v>0.16700000000000001</v>
      </c>
      <c r="E101" s="18">
        <v>0.33300000000000002</v>
      </c>
      <c r="F101" s="18">
        <v>0.25</v>
      </c>
      <c r="G101" s="18">
        <v>0.16700000000000001</v>
      </c>
    </row>
    <row r="102" spans="1:7" x14ac:dyDescent="0.3">
      <c r="A102" s="27"/>
      <c r="B102" s="16" t="s">
        <v>98</v>
      </c>
      <c r="C102" s="18">
        <v>8.1000000000000003E-2</v>
      </c>
      <c r="D102" s="18">
        <v>0.40500000000000003</v>
      </c>
      <c r="E102" s="18">
        <v>0.40500000000000003</v>
      </c>
      <c r="F102" s="18">
        <v>8.1000000000000003E-2</v>
      </c>
      <c r="G102" s="18">
        <v>2.7E-2</v>
      </c>
    </row>
    <row r="103" spans="1:7" x14ac:dyDescent="0.3">
      <c r="A103" s="27" t="s">
        <v>203</v>
      </c>
      <c r="B103" s="16" t="s">
        <v>107</v>
      </c>
      <c r="C103" s="18">
        <v>0.04</v>
      </c>
      <c r="D103" s="18">
        <v>0.46</v>
      </c>
      <c r="E103" s="18">
        <v>0.4</v>
      </c>
      <c r="F103" s="18">
        <v>0.08</v>
      </c>
      <c r="G103" s="18">
        <v>0.02</v>
      </c>
    </row>
    <row r="104" spans="1:7" x14ac:dyDescent="0.3">
      <c r="A104" s="27"/>
      <c r="B104" s="16" t="s">
        <v>16</v>
      </c>
      <c r="C104" s="18">
        <v>0.222</v>
      </c>
      <c r="D104" s="18">
        <v>0.77800000000000002</v>
      </c>
      <c r="E104" s="18">
        <v>0</v>
      </c>
      <c r="F104" s="18">
        <v>0</v>
      </c>
      <c r="G104" s="18">
        <v>0</v>
      </c>
    </row>
    <row r="105" spans="1:7" x14ac:dyDescent="0.3">
      <c r="A105" s="27"/>
      <c r="B105" s="16" t="s">
        <v>85</v>
      </c>
      <c r="C105" s="18">
        <v>0.128</v>
      </c>
      <c r="D105" s="18">
        <v>0.48699999999999999</v>
      </c>
      <c r="E105" s="18">
        <v>0.35899999999999999</v>
      </c>
      <c r="F105" s="18">
        <v>2.5999999999999999E-2</v>
      </c>
      <c r="G105" s="18">
        <v>0</v>
      </c>
    </row>
    <row r="106" spans="1:7" x14ac:dyDescent="0.3">
      <c r="A106" s="27"/>
      <c r="B106" s="16" t="s">
        <v>131</v>
      </c>
      <c r="C106" s="18">
        <v>4.8000000000000001E-2</v>
      </c>
      <c r="D106" s="18">
        <v>0.38100000000000001</v>
      </c>
      <c r="E106" s="18">
        <v>0.38100000000000001</v>
      </c>
      <c r="F106" s="18">
        <v>0.19</v>
      </c>
      <c r="G106" s="18">
        <v>0</v>
      </c>
    </row>
    <row r="107" spans="1:7" x14ac:dyDescent="0.3">
      <c r="A107" s="27"/>
      <c r="B107" s="16" t="s">
        <v>120</v>
      </c>
      <c r="C107" s="18">
        <v>0</v>
      </c>
      <c r="D107" s="18">
        <v>0.35299999999999998</v>
      </c>
      <c r="E107" s="18">
        <v>0.41199999999999998</v>
      </c>
      <c r="F107" s="18">
        <v>0.17599999999999999</v>
      </c>
      <c r="G107" s="18">
        <v>5.8999999999999997E-2</v>
      </c>
    </row>
    <row r="108" spans="1:7" x14ac:dyDescent="0.3">
      <c r="A108" s="27"/>
      <c r="B108" s="16" t="s">
        <v>103</v>
      </c>
      <c r="C108" s="18">
        <v>0.109</v>
      </c>
      <c r="D108" s="18">
        <v>0.435</v>
      </c>
      <c r="E108" s="18">
        <v>0.37</v>
      </c>
      <c r="F108" s="18">
        <v>6.5000000000000002E-2</v>
      </c>
      <c r="G108" s="18">
        <v>2.1999999999999999E-2</v>
      </c>
    </row>
    <row r="109" spans="1:7" x14ac:dyDescent="0.3">
      <c r="A109" s="27"/>
      <c r="B109" s="16" t="s">
        <v>102</v>
      </c>
      <c r="C109" s="18">
        <v>0</v>
      </c>
      <c r="D109" s="18">
        <v>0.55600000000000005</v>
      </c>
      <c r="E109" s="18">
        <v>0.33300000000000002</v>
      </c>
      <c r="F109" s="18">
        <v>0.111</v>
      </c>
      <c r="G109" s="18">
        <v>0</v>
      </c>
    </row>
    <row r="110" spans="1:7" x14ac:dyDescent="0.3">
      <c r="A110" s="27"/>
      <c r="B110" s="16" t="s">
        <v>101</v>
      </c>
      <c r="C110" s="18">
        <v>9.2999999999999999E-2</v>
      </c>
      <c r="D110" s="18">
        <v>0.51200000000000001</v>
      </c>
      <c r="E110" s="18">
        <v>0.25600000000000001</v>
      </c>
      <c r="F110" s="18">
        <v>0.11600000000000001</v>
      </c>
      <c r="G110" s="18">
        <v>2.3E-2</v>
      </c>
    </row>
    <row r="111" spans="1:7" x14ac:dyDescent="0.3">
      <c r="A111" s="27"/>
      <c r="B111" s="16" t="s">
        <v>73</v>
      </c>
      <c r="C111" s="18">
        <v>5.8999999999999997E-2</v>
      </c>
      <c r="D111" s="18">
        <v>0.51</v>
      </c>
      <c r="E111" s="18">
        <v>0.373</v>
      </c>
      <c r="F111" s="18">
        <v>5.8999999999999997E-2</v>
      </c>
      <c r="G111" s="18">
        <v>0</v>
      </c>
    </row>
    <row r="112" spans="1:7" x14ac:dyDescent="0.3">
      <c r="A112" s="27"/>
      <c r="B112" s="16" t="s">
        <v>84</v>
      </c>
      <c r="C112" s="18">
        <v>0.111</v>
      </c>
      <c r="D112" s="18">
        <v>0.59299999999999997</v>
      </c>
      <c r="E112" s="18">
        <v>0.25900000000000001</v>
      </c>
      <c r="F112" s="18">
        <v>3.6999999999999998E-2</v>
      </c>
      <c r="G112" s="18">
        <v>0</v>
      </c>
    </row>
    <row r="113" spans="1:7" x14ac:dyDescent="0.3">
      <c r="A113" s="27"/>
      <c r="B113" s="16" t="s">
        <v>94</v>
      </c>
      <c r="C113" s="18">
        <v>0.10299999999999999</v>
      </c>
      <c r="D113" s="18">
        <v>0.51300000000000001</v>
      </c>
      <c r="E113" s="18">
        <v>0.28199999999999997</v>
      </c>
      <c r="F113" s="18">
        <v>0.10299999999999999</v>
      </c>
      <c r="G113" s="18">
        <v>0</v>
      </c>
    </row>
    <row r="114" spans="1:7" x14ac:dyDescent="0.3">
      <c r="A114" s="27"/>
      <c r="B114" s="16" t="s">
        <v>110</v>
      </c>
      <c r="C114" s="18">
        <v>0</v>
      </c>
      <c r="D114" s="18">
        <v>0.47799999999999998</v>
      </c>
      <c r="E114" s="18">
        <v>0.39100000000000001</v>
      </c>
      <c r="F114" s="18">
        <v>0.13</v>
      </c>
      <c r="G114" s="18">
        <v>0</v>
      </c>
    </row>
    <row r="115" spans="1:7" x14ac:dyDescent="0.3">
      <c r="A115" s="27"/>
      <c r="B115" s="16" t="s">
        <v>82</v>
      </c>
      <c r="C115" s="18">
        <v>0</v>
      </c>
      <c r="D115" s="18">
        <v>0.66700000000000004</v>
      </c>
      <c r="E115" s="18">
        <v>0.16700000000000001</v>
      </c>
      <c r="F115" s="18">
        <v>0.16700000000000001</v>
      </c>
      <c r="G115" s="18">
        <v>0</v>
      </c>
    </row>
    <row r="116" spans="1:7" x14ac:dyDescent="0.3">
      <c r="A116" s="27"/>
      <c r="B116" s="16" t="s">
        <v>90</v>
      </c>
      <c r="C116" s="18">
        <v>2.7E-2</v>
      </c>
      <c r="D116" s="18">
        <v>0.622</v>
      </c>
      <c r="E116" s="18">
        <v>0.29699999999999999</v>
      </c>
      <c r="F116" s="18">
        <v>5.3999999999999999E-2</v>
      </c>
      <c r="G116" s="18">
        <v>0</v>
      </c>
    </row>
    <row r="117" spans="1:7" x14ac:dyDescent="0.3">
      <c r="A117" s="27"/>
      <c r="B117" s="16" t="s">
        <v>37</v>
      </c>
      <c r="C117" s="18">
        <v>0.13800000000000001</v>
      </c>
      <c r="D117" s="18">
        <v>0.65500000000000003</v>
      </c>
      <c r="E117" s="18">
        <v>0.17199999999999999</v>
      </c>
      <c r="F117" s="18">
        <v>3.4000000000000002E-2</v>
      </c>
      <c r="G117" s="18">
        <v>0</v>
      </c>
    </row>
    <row r="118" spans="1:7" x14ac:dyDescent="0.3">
      <c r="A118" s="27"/>
      <c r="B118" s="16" t="s">
        <v>109</v>
      </c>
      <c r="C118" s="18">
        <v>8.3000000000000004E-2</v>
      </c>
      <c r="D118" s="18">
        <v>0.41699999999999998</v>
      </c>
      <c r="E118" s="18">
        <v>0.25</v>
      </c>
      <c r="F118" s="18">
        <v>0.25</v>
      </c>
      <c r="G118" s="18">
        <v>0</v>
      </c>
    </row>
    <row r="119" spans="1:7" x14ac:dyDescent="0.3">
      <c r="A119" s="27"/>
      <c r="B119" s="16" t="s">
        <v>133</v>
      </c>
      <c r="C119" s="18">
        <v>2.5999999999999999E-2</v>
      </c>
      <c r="D119" s="18">
        <v>0.32100000000000001</v>
      </c>
      <c r="E119" s="18">
        <v>0.26900000000000002</v>
      </c>
      <c r="F119" s="18">
        <v>0.38500000000000001</v>
      </c>
      <c r="G119" s="18">
        <v>0</v>
      </c>
    </row>
    <row r="120" spans="1:7" x14ac:dyDescent="0.3">
      <c r="A120" s="27"/>
      <c r="B120" s="16" t="s">
        <v>119</v>
      </c>
      <c r="C120" s="18">
        <v>0</v>
      </c>
      <c r="D120" s="18">
        <v>0.45500000000000002</v>
      </c>
      <c r="E120" s="18">
        <v>0.5</v>
      </c>
      <c r="F120" s="18">
        <v>4.4999999999999998E-2</v>
      </c>
      <c r="G120" s="18">
        <v>0</v>
      </c>
    </row>
    <row r="121" spans="1:7" x14ac:dyDescent="0.3">
      <c r="A121" s="27"/>
      <c r="B121" s="16" t="s">
        <v>36</v>
      </c>
      <c r="C121" s="18">
        <v>0.308</v>
      </c>
      <c r="D121" s="18">
        <v>0.46200000000000002</v>
      </c>
      <c r="E121" s="18">
        <v>0.23100000000000001</v>
      </c>
      <c r="F121" s="18">
        <v>0</v>
      </c>
      <c r="G121" s="18">
        <v>0</v>
      </c>
    </row>
    <row r="122" spans="1:7" x14ac:dyDescent="0.3">
      <c r="A122" s="27"/>
      <c r="B122" s="16" t="s">
        <v>136</v>
      </c>
      <c r="C122" s="18">
        <v>0</v>
      </c>
      <c r="D122" s="18">
        <v>0.44400000000000001</v>
      </c>
      <c r="E122" s="18">
        <v>0.111</v>
      </c>
      <c r="F122" s="18">
        <v>0.33300000000000002</v>
      </c>
      <c r="G122" s="18">
        <v>0.111</v>
      </c>
    </row>
    <row r="123" spans="1:7" x14ac:dyDescent="0.3">
      <c r="A123" s="27"/>
      <c r="B123" s="16" t="s">
        <v>70</v>
      </c>
      <c r="C123" s="18">
        <v>0.13900000000000001</v>
      </c>
      <c r="D123" s="18">
        <v>0.52800000000000002</v>
      </c>
      <c r="E123" s="18">
        <v>0.27800000000000002</v>
      </c>
      <c r="F123" s="18">
        <v>5.6000000000000001E-2</v>
      </c>
      <c r="G123" s="18">
        <v>0</v>
      </c>
    </row>
    <row r="124" spans="1:7" x14ac:dyDescent="0.3">
      <c r="A124" s="27"/>
      <c r="B124" s="16" t="s">
        <v>148</v>
      </c>
      <c r="C124" s="18">
        <v>0</v>
      </c>
      <c r="D124" s="18">
        <v>0.26700000000000002</v>
      </c>
      <c r="E124" s="18">
        <v>0.46700000000000003</v>
      </c>
      <c r="F124" s="18">
        <v>0.2</v>
      </c>
      <c r="G124" s="18">
        <v>6.7000000000000004E-2</v>
      </c>
    </row>
    <row r="125" spans="1:7" x14ac:dyDescent="0.3">
      <c r="A125" s="27"/>
      <c r="B125" s="16" t="s">
        <v>88</v>
      </c>
      <c r="C125" s="18">
        <v>0.08</v>
      </c>
      <c r="D125" s="18">
        <v>0.56000000000000005</v>
      </c>
      <c r="E125" s="18">
        <v>0.32</v>
      </c>
      <c r="F125" s="18">
        <v>0.04</v>
      </c>
      <c r="G125" s="18">
        <v>0</v>
      </c>
    </row>
    <row r="126" spans="1:7" x14ac:dyDescent="0.3">
      <c r="A126" s="27"/>
      <c r="B126" s="16" t="s">
        <v>116</v>
      </c>
      <c r="C126" s="18">
        <v>4.8000000000000001E-2</v>
      </c>
      <c r="D126" s="18">
        <v>0.47599999999999998</v>
      </c>
      <c r="E126" s="18">
        <v>0.38100000000000001</v>
      </c>
      <c r="F126" s="18">
        <v>9.5000000000000001E-2</v>
      </c>
      <c r="G126" s="18">
        <v>0</v>
      </c>
    </row>
    <row r="127" spans="1:7" x14ac:dyDescent="0.3">
      <c r="A127" s="31" t="s">
        <v>204</v>
      </c>
      <c r="B127" s="16" t="s">
        <v>124</v>
      </c>
      <c r="C127" s="18">
        <v>2.1999999999999999E-2</v>
      </c>
      <c r="D127" s="18">
        <v>0.26700000000000002</v>
      </c>
      <c r="E127" s="18">
        <v>0.42199999999999999</v>
      </c>
      <c r="F127" s="18">
        <v>0.24399999999999999</v>
      </c>
      <c r="G127" s="18">
        <v>4.3999999999999997E-2</v>
      </c>
    </row>
    <row r="128" spans="1:7" x14ac:dyDescent="0.3">
      <c r="A128" s="27"/>
      <c r="B128" s="16" t="s">
        <v>43</v>
      </c>
      <c r="C128" s="18">
        <v>0.21099999999999999</v>
      </c>
      <c r="D128" s="18">
        <v>0.47399999999999998</v>
      </c>
      <c r="E128" s="18">
        <v>0.158</v>
      </c>
      <c r="F128" s="18">
        <v>0.105</v>
      </c>
      <c r="G128" s="18">
        <v>5.2999999999999999E-2</v>
      </c>
    </row>
    <row r="129" spans="1:7" x14ac:dyDescent="0.3">
      <c r="A129" s="27"/>
      <c r="B129" s="16" t="s">
        <v>115</v>
      </c>
      <c r="C129" s="18">
        <v>4.4999999999999998E-2</v>
      </c>
      <c r="D129" s="18">
        <v>0.42399999999999999</v>
      </c>
      <c r="E129" s="18">
        <v>0.379</v>
      </c>
      <c r="F129" s="18">
        <v>0.106</v>
      </c>
      <c r="G129" s="18">
        <v>4.4999999999999998E-2</v>
      </c>
    </row>
    <row r="130" spans="1:7" x14ac:dyDescent="0.3">
      <c r="A130" s="27"/>
      <c r="B130" s="16" t="s">
        <v>153</v>
      </c>
      <c r="C130" s="18">
        <v>0</v>
      </c>
      <c r="D130" s="18">
        <v>0.2</v>
      </c>
      <c r="E130" s="18">
        <v>0.24</v>
      </c>
      <c r="F130" s="18">
        <v>0.32</v>
      </c>
      <c r="G130" s="18">
        <v>0.24</v>
      </c>
    </row>
    <row r="131" spans="1:7" x14ac:dyDescent="0.3">
      <c r="A131" s="27"/>
      <c r="B131" s="16" t="s">
        <v>147</v>
      </c>
      <c r="C131" s="18">
        <v>4.1000000000000002E-2</v>
      </c>
      <c r="D131" s="18">
        <v>0.16400000000000001</v>
      </c>
      <c r="E131" s="18">
        <v>0.42499999999999999</v>
      </c>
      <c r="F131" s="18">
        <v>0.32900000000000001</v>
      </c>
      <c r="G131" s="18">
        <v>4.1000000000000002E-2</v>
      </c>
    </row>
    <row r="132" spans="1:7" x14ac:dyDescent="0.3">
      <c r="A132" s="27"/>
      <c r="B132" s="16" t="s">
        <v>69</v>
      </c>
      <c r="C132" s="18">
        <v>0.23100000000000001</v>
      </c>
      <c r="D132" s="18">
        <v>0.26900000000000002</v>
      </c>
      <c r="E132" s="18">
        <v>0.308</v>
      </c>
      <c r="F132" s="18">
        <v>0.115</v>
      </c>
      <c r="G132" s="18">
        <v>7.6999999999999999E-2</v>
      </c>
    </row>
    <row r="133" spans="1:7" x14ac:dyDescent="0.3">
      <c r="A133" s="27"/>
      <c r="B133" s="16" t="s">
        <v>44</v>
      </c>
      <c r="C133" s="18">
        <v>7.6999999999999999E-2</v>
      </c>
      <c r="D133" s="18">
        <v>0.46200000000000002</v>
      </c>
      <c r="E133" s="18">
        <v>0.308</v>
      </c>
      <c r="F133" s="18">
        <v>0.154</v>
      </c>
      <c r="G133" s="18">
        <v>0</v>
      </c>
    </row>
    <row r="134" spans="1:7" x14ac:dyDescent="0.3">
      <c r="A134" s="27"/>
      <c r="B134" s="16" t="s">
        <v>59</v>
      </c>
      <c r="C134" s="18">
        <v>0.154</v>
      </c>
      <c r="D134" s="18">
        <v>0.38500000000000001</v>
      </c>
      <c r="E134" s="18">
        <v>0.34599999999999997</v>
      </c>
      <c r="F134" s="18">
        <v>0.115</v>
      </c>
      <c r="G134" s="18">
        <v>0</v>
      </c>
    </row>
    <row r="135" spans="1:7" x14ac:dyDescent="0.3">
      <c r="A135" s="27"/>
      <c r="B135" s="16" t="s">
        <v>87</v>
      </c>
      <c r="C135" s="18">
        <v>4.2000000000000003E-2</v>
      </c>
      <c r="D135" s="18">
        <v>0.41699999999999998</v>
      </c>
      <c r="E135" s="18">
        <v>0.375</v>
      </c>
      <c r="F135" s="18">
        <v>0.125</v>
      </c>
      <c r="G135" s="18">
        <v>4.2000000000000003E-2</v>
      </c>
    </row>
    <row r="136" spans="1:7" x14ac:dyDescent="0.3">
      <c r="A136" s="27"/>
      <c r="B136" s="16" t="s">
        <v>143</v>
      </c>
      <c r="C136" s="18">
        <v>0</v>
      </c>
      <c r="D136" s="18">
        <v>0.31</v>
      </c>
      <c r="E136" s="18">
        <v>0.29299999999999998</v>
      </c>
      <c r="F136" s="18">
        <v>0.34499999999999997</v>
      </c>
      <c r="G136" s="18">
        <v>5.1999999999999998E-2</v>
      </c>
    </row>
    <row r="137" spans="1:7" x14ac:dyDescent="0.3">
      <c r="A137" s="27"/>
      <c r="B137" s="16" t="s">
        <v>76</v>
      </c>
      <c r="C137" s="18">
        <v>6.7000000000000004E-2</v>
      </c>
      <c r="D137" s="18">
        <v>0.53300000000000003</v>
      </c>
      <c r="E137" s="18">
        <v>0.2</v>
      </c>
      <c r="F137" s="18">
        <v>0.13300000000000001</v>
      </c>
      <c r="G137" s="18">
        <v>6.7000000000000004E-2</v>
      </c>
    </row>
    <row r="138" spans="1:7" x14ac:dyDescent="0.3">
      <c r="A138" s="27"/>
      <c r="B138" s="16" t="s">
        <v>50</v>
      </c>
      <c r="C138" s="18">
        <v>0.161</v>
      </c>
      <c r="D138" s="18">
        <v>0.58099999999999996</v>
      </c>
      <c r="E138" s="18">
        <v>0.22600000000000001</v>
      </c>
      <c r="F138" s="18">
        <v>3.2000000000000001E-2</v>
      </c>
      <c r="G138" s="18">
        <v>0</v>
      </c>
    </row>
    <row r="139" spans="1:7" x14ac:dyDescent="0.3">
      <c r="A139" s="27"/>
      <c r="B139" s="16" t="s">
        <v>30</v>
      </c>
      <c r="C139" s="18">
        <v>0.17899999999999999</v>
      </c>
      <c r="D139" s="18">
        <v>0.61499999999999999</v>
      </c>
      <c r="E139" s="18">
        <v>0.20499999999999999</v>
      </c>
      <c r="F139" s="18">
        <v>0</v>
      </c>
      <c r="G139" s="18">
        <v>0</v>
      </c>
    </row>
    <row r="140" spans="1:7" x14ac:dyDescent="0.3">
      <c r="A140" s="27"/>
      <c r="B140" s="16" t="s">
        <v>17</v>
      </c>
      <c r="C140" s="18">
        <v>0.29299999999999998</v>
      </c>
      <c r="D140" s="18">
        <v>0.48799999999999999</v>
      </c>
      <c r="E140" s="18">
        <v>0.19500000000000001</v>
      </c>
      <c r="F140" s="18">
        <v>2.4E-2</v>
      </c>
      <c r="G140" s="18">
        <v>0</v>
      </c>
    </row>
    <row r="141" spans="1:7" x14ac:dyDescent="0.3">
      <c r="A141" s="27"/>
      <c r="B141" s="16" t="s">
        <v>141</v>
      </c>
      <c r="C141" s="18">
        <v>0.08</v>
      </c>
      <c r="D141" s="18">
        <v>0.24</v>
      </c>
      <c r="E141" s="18">
        <v>0.36</v>
      </c>
      <c r="F141" s="18">
        <v>0.24</v>
      </c>
      <c r="G141" s="18">
        <v>0.08</v>
      </c>
    </row>
    <row r="142" spans="1:7" x14ac:dyDescent="0.3">
      <c r="A142" s="27"/>
      <c r="B142" s="16" t="s">
        <v>77</v>
      </c>
      <c r="C142" s="18">
        <v>0.11600000000000001</v>
      </c>
      <c r="D142" s="18">
        <v>0.51200000000000001</v>
      </c>
      <c r="E142" s="18">
        <v>0.32600000000000001</v>
      </c>
      <c r="F142" s="18">
        <v>2.3E-2</v>
      </c>
      <c r="G142" s="18">
        <v>2.3E-2</v>
      </c>
    </row>
    <row r="143" spans="1:7" x14ac:dyDescent="0.3">
      <c r="A143" s="27"/>
      <c r="B143" s="16" t="s">
        <v>24</v>
      </c>
      <c r="C143" s="18">
        <v>0.26900000000000002</v>
      </c>
      <c r="D143" s="18">
        <v>0.48099999999999998</v>
      </c>
      <c r="E143" s="18">
        <v>0.23100000000000001</v>
      </c>
      <c r="F143" s="18">
        <v>1.9E-2</v>
      </c>
      <c r="G143" s="18">
        <v>0</v>
      </c>
    </row>
    <row r="144" spans="1:7" x14ac:dyDescent="0.3">
      <c r="A144" s="27"/>
      <c r="B144" s="16" t="s">
        <v>118</v>
      </c>
      <c r="C144" s="18">
        <v>2.9000000000000001E-2</v>
      </c>
      <c r="D144" s="18">
        <v>0.4</v>
      </c>
      <c r="E144" s="18">
        <v>0.28599999999999998</v>
      </c>
      <c r="F144" s="18">
        <v>0.22900000000000001</v>
      </c>
      <c r="G144" s="18">
        <v>5.7000000000000002E-2</v>
      </c>
    </row>
    <row r="145" spans="1:7" x14ac:dyDescent="0.3">
      <c r="A145" s="31" t="s">
        <v>205</v>
      </c>
      <c r="B145" s="16" t="s">
        <v>145</v>
      </c>
      <c r="C145" s="18">
        <v>0</v>
      </c>
      <c r="D145" s="18">
        <v>0.14299999999999999</v>
      </c>
      <c r="E145" s="18">
        <v>0.47599999999999998</v>
      </c>
      <c r="F145" s="18">
        <v>0.19</v>
      </c>
      <c r="G145" s="18">
        <v>0.19</v>
      </c>
    </row>
    <row r="146" spans="1:7" x14ac:dyDescent="0.3">
      <c r="A146" s="27"/>
      <c r="B146" s="16" t="s">
        <v>134</v>
      </c>
      <c r="C146" s="18">
        <v>3.7999999999999999E-2</v>
      </c>
      <c r="D146" s="18">
        <v>0.192</v>
      </c>
      <c r="E146" s="18">
        <v>0.34599999999999997</v>
      </c>
      <c r="F146" s="18">
        <v>0.23100000000000001</v>
      </c>
      <c r="G146" s="18">
        <v>0.192</v>
      </c>
    </row>
    <row r="147" spans="1:7" x14ac:dyDescent="0.3">
      <c r="A147" s="27"/>
      <c r="B147" s="16" t="s">
        <v>127</v>
      </c>
      <c r="C147" s="18">
        <v>5.8999999999999997E-2</v>
      </c>
      <c r="D147" s="18">
        <v>0.17599999999999999</v>
      </c>
      <c r="E147" s="18">
        <v>0.33300000000000002</v>
      </c>
      <c r="F147" s="18">
        <v>0.19600000000000001</v>
      </c>
      <c r="G147" s="18">
        <v>0.23499999999999999</v>
      </c>
    </row>
    <row r="148" spans="1:7" x14ac:dyDescent="0.3">
      <c r="A148" s="27"/>
      <c r="B148" s="16" t="s">
        <v>132</v>
      </c>
      <c r="C148" s="18">
        <v>0.105</v>
      </c>
      <c r="D148" s="18">
        <v>0.105</v>
      </c>
      <c r="E148" s="18">
        <v>0.316</v>
      </c>
      <c r="F148" s="18">
        <v>0.26300000000000001</v>
      </c>
      <c r="G148" s="18">
        <v>0.21099999999999999</v>
      </c>
    </row>
    <row r="149" spans="1:7" x14ac:dyDescent="0.3">
      <c r="A149" s="27"/>
      <c r="B149" s="16" t="s">
        <v>129</v>
      </c>
      <c r="C149" s="18">
        <v>4.2000000000000003E-2</v>
      </c>
      <c r="D149" s="18">
        <v>0.20799999999999999</v>
      </c>
      <c r="E149" s="18">
        <v>0.25</v>
      </c>
      <c r="F149" s="18">
        <v>0.25</v>
      </c>
      <c r="G149" s="18">
        <v>0.25</v>
      </c>
    </row>
    <row r="150" spans="1:7" x14ac:dyDescent="0.3">
      <c r="A150" s="27"/>
      <c r="B150" s="16" t="s">
        <v>135</v>
      </c>
      <c r="C150" s="18">
        <v>3.6999999999999998E-2</v>
      </c>
      <c r="D150" s="18">
        <v>0.185</v>
      </c>
      <c r="E150" s="18">
        <v>0.33300000000000002</v>
      </c>
      <c r="F150" s="18">
        <v>0.222</v>
      </c>
      <c r="G150" s="18">
        <v>0.222</v>
      </c>
    </row>
    <row r="151" spans="1:7" x14ac:dyDescent="0.3">
      <c r="A151" s="27"/>
      <c r="B151" s="16" t="s">
        <v>152</v>
      </c>
      <c r="C151" s="18">
        <v>0</v>
      </c>
      <c r="D151" s="18">
        <v>7.0999999999999994E-2</v>
      </c>
      <c r="E151" s="18">
        <v>0.32100000000000001</v>
      </c>
      <c r="F151" s="18">
        <v>0.42899999999999999</v>
      </c>
      <c r="G151" s="18">
        <v>0.17899999999999999</v>
      </c>
    </row>
    <row r="152" spans="1:7" x14ac:dyDescent="0.3">
      <c r="A152" s="27"/>
      <c r="B152" s="16" t="s">
        <v>104</v>
      </c>
      <c r="C152" s="18">
        <v>2.7E-2</v>
      </c>
      <c r="D152" s="18">
        <v>0.54100000000000004</v>
      </c>
      <c r="E152" s="18">
        <v>0.29699999999999999</v>
      </c>
      <c r="F152" s="18">
        <v>0.108</v>
      </c>
      <c r="G152" s="18">
        <v>2.7E-2</v>
      </c>
    </row>
    <row r="153" spans="1:7" x14ac:dyDescent="0.3">
      <c r="A153" s="27"/>
      <c r="B153" s="16" t="s">
        <v>106</v>
      </c>
      <c r="C153" s="18">
        <v>1.9E-2</v>
      </c>
      <c r="D153" s="18">
        <v>0.44400000000000001</v>
      </c>
      <c r="E153" s="18">
        <v>0.40699999999999997</v>
      </c>
      <c r="F153" s="18">
        <v>0.111</v>
      </c>
      <c r="G153" s="18">
        <v>1.9E-2</v>
      </c>
    </row>
    <row r="154" spans="1:7" x14ac:dyDescent="0.3">
      <c r="A154" s="27"/>
      <c r="B154" s="16" t="s">
        <v>113</v>
      </c>
      <c r="C154" s="18">
        <v>2.4E-2</v>
      </c>
      <c r="D154" s="18">
        <v>0.33300000000000002</v>
      </c>
      <c r="E154" s="18">
        <v>0.5</v>
      </c>
      <c r="F154" s="18">
        <v>9.5000000000000001E-2</v>
      </c>
      <c r="G154" s="18">
        <v>4.8000000000000001E-2</v>
      </c>
    </row>
    <row r="155" spans="1:7" x14ac:dyDescent="0.3">
      <c r="A155" s="27"/>
      <c r="B155" s="16" t="s">
        <v>25</v>
      </c>
      <c r="C155" s="18">
        <v>0.45</v>
      </c>
      <c r="D155" s="18">
        <v>0.3</v>
      </c>
      <c r="E155" s="18">
        <v>0.05</v>
      </c>
      <c r="F155" s="18">
        <v>0.15</v>
      </c>
      <c r="G155" s="18">
        <v>0.05</v>
      </c>
    </row>
    <row r="156" spans="1:7" x14ac:dyDescent="0.3">
      <c r="A156" s="27"/>
      <c r="B156" s="16" t="s">
        <v>72</v>
      </c>
      <c r="C156" s="18">
        <v>0.28299999999999997</v>
      </c>
      <c r="D156" s="18">
        <v>0.42399999999999999</v>
      </c>
      <c r="E156" s="18">
        <v>0.22800000000000001</v>
      </c>
      <c r="F156" s="18">
        <v>4.2999999999999997E-2</v>
      </c>
      <c r="G156" s="18">
        <v>2.1999999999999999E-2</v>
      </c>
    </row>
    <row r="157" spans="1:7" x14ac:dyDescent="0.3">
      <c r="A157" s="27"/>
      <c r="B157" s="16" t="s">
        <v>154</v>
      </c>
      <c r="C157" s="18">
        <v>0</v>
      </c>
      <c r="D157" s="18">
        <v>0.15</v>
      </c>
      <c r="E157" s="18">
        <v>0.375</v>
      </c>
      <c r="F157" s="18">
        <v>0.32500000000000001</v>
      </c>
      <c r="G157" s="18">
        <v>0.15</v>
      </c>
    </row>
    <row r="158" spans="1:7" x14ac:dyDescent="0.3">
      <c r="A158" s="27"/>
      <c r="B158" s="16" t="s">
        <v>108</v>
      </c>
      <c r="C158" s="18">
        <v>0</v>
      </c>
      <c r="D158" s="18">
        <v>0.53300000000000003</v>
      </c>
      <c r="E158" s="18">
        <v>0.33300000000000002</v>
      </c>
      <c r="F158" s="18">
        <v>6.7000000000000004E-2</v>
      </c>
      <c r="G158" s="18">
        <v>6.7000000000000004E-2</v>
      </c>
    </row>
    <row r="159" spans="1:7" x14ac:dyDescent="0.3">
      <c r="A159" s="27"/>
      <c r="B159" s="16" t="s">
        <v>126</v>
      </c>
      <c r="C159" s="18">
        <v>0</v>
      </c>
      <c r="D159" s="18">
        <v>0.5</v>
      </c>
      <c r="E159" s="18">
        <v>0.313</v>
      </c>
      <c r="F159" s="18">
        <v>0.188</v>
      </c>
      <c r="G159" s="18">
        <v>0</v>
      </c>
    </row>
    <row r="160" spans="1:7" x14ac:dyDescent="0.3">
      <c r="A160" s="27"/>
      <c r="B160" s="16" t="s">
        <v>89</v>
      </c>
      <c r="C160" s="18">
        <v>5.8999999999999997E-2</v>
      </c>
      <c r="D160" s="18">
        <v>0.64700000000000002</v>
      </c>
      <c r="E160" s="18">
        <v>0.29399999999999998</v>
      </c>
      <c r="F160" s="18">
        <v>0</v>
      </c>
      <c r="G160" s="18">
        <v>0</v>
      </c>
    </row>
    <row r="161" spans="1:7" x14ac:dyDescent="0.3">
      <c r="A161" s="27"/>
      <c r="B161" s="16" t="s">
        <v>105</v>
      </c>
      <c r="C161" s="18">
        <v>0.19</v>
      </c>
      <c r="D161" s="18">
        <v>0.317</v>
      </c>
      <c r="E161" s="18">
        <v>0.36499999999999999</v>
      </c>
      <c r="F161" s="18">
        <v>0.111</v>
      </c>
      <c r="G161" s="18">
        <v>1.6E-2</v>
      </c>
    </row>
    <row r="162" spans="1:7" x14ac:dyDescent="0.3">
      <c r="A162" s="27"/>
      <c r="B162" s="16" t="s">
        <v>86</v>
      </c>
      <c r="C162" s="18">
        <v>9.0999999999999998E-2</v>
      </c>
      <c r="D162" s="18">
        <v>0.54500000000000004</v>
      </c>
      <c r="E162" s="18">
        <v>0.318</v>
      </c>
      <c r="F162" s="18">
        <v>4.4999999999999998E-2</v>
      </c>
      <c r="G162" s="18">
        <v>0</v>
      </c>
    </row>
    <row r="163" spans="1:7" x14ac:dyDescent="0.3">
      <c r="A163" s="27"/>
      <c r="B163" s="16" t="s">
        <v>52</v>
      </c>
      <c r="C163" s="18">
        <v>0.13500000000000001</v>
      </c>
      <c r="D163" s="18">
        <v>0.61499999999999999</v>
      </c>
      <c r="E163" s="18">
        <v>0.21199999999999999</v>
      </c>
      <c r="F163" s="18">
        <v>1.9E-2</v>
      </c>
      <c r="G163" s="18">
        <v>1.9E-2</v>
      </c>
    </row>
    <row r="164" spans="1:7" x14ac:dyDescent="0.3">
      <c r="A164" s="27"/>
      <c r="B164" s="16" t="s">
        <v>62</v>
      </c>
      <c r="C164" s="18">
        <v>0.26100000000000001</v>
      </c>
      <c r="D164" s="18">
        <v>0.47799999999999998</v>
      </c>
      <c r="E164" s="18">
        <v>0.217</v>
      </c>
      <c r="F164" s="18">
        <v>4.2999999999999997E-2</v>
      </c>
      <c r="G164" s="18">
        <v>0</v>
      </c>
    </row>
    <row r="165" spans="1:7" x14ac:dyDescent="0.3">
      <c r="A165" s="27"/>
      <c r="B165" s="16" t="s">
        <v>155</v>
      </c>
      <c r="C165" s="18">
        <v>0</v>
      </c>
      <c r="D165" s="18">
        <v>0.06</v>
      </c>
      <c r="E165" s="18">
        <v>0.16400000000000001</v>
      </c>
      <c r="F165" s="18">
        <v>0.52200000000000002</v>
      </c>
      <c r="G165" s="18">
        <v>0.254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J13" sqref="J13"/>
    </sheetView>
  </sheetViews>
  <sheetFormatPr defaultRowHeight="14.4" x14ac:dyDescent="0.3"/>
  <cols>
    <col min="1" max="1" width="9.109375" style="16"/>
  </cols>
  <sheetData>
    <row r="1" spans="1:7" s="16" customFormat="1" ht="15" x14ac:dyDescent="0.25">
      <c r="C1" s="36" t="s">
        <v>209</v>
      </c>
    </row>
    <row r="2" spans="1:7" s="16" customFormat="1" ht="15.75" thickBot="1" x14ac:dyDescent="0.3"/>
    <row r="3" spans="1:7" s="16" customFormat="1" ht="15" x14ac:dyDescent="0.25">
      <c r="B3" s="37" t="s">
        <v>191</v>
      </c>
      <c r="C3" s="38"/>
      <c r="D3" s="38"/>
      <c r="E3" s="37" t="s">
        <v>192</v>
      </c>
      <c r="F3" s="38"/>
      <c r="G3" s="38"/>
    </row>
    <row r="4" spans="1:7" s="16" customFormat="1" ht="15" x14ac:dyDescent="0.25">
      <c r="B4" s="22" t="s">
        <v>193</v>
      </c>
      <c r="C4" s="21"/>
      <c r="D4" s="21"/>
      <c r="E4" s="22" t="s">
        <v>194</v>
      </c>
      <c r="F4" s="21"/>
      <c r="G4" s="21"/>
    </row>
    <row r="5" spans="1:7" s="16" customFormat="1"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x14ac:dyDescent="0.3">
      <c r="A9" s="27" t="s">
        <v>197</v>
      </c>
      <c r="B9" s="16" t="s">
        <v>228</v>
      </c>
      <c r="C9" s="18">
        <v>0.11899999999999999</v>
      </c>
      <c r="D9" s="18">
        <v>0.56000000000000005</v>
      </c>
      <c r="E9" s="18">
        <v>0.25</v>
      </c>
      <c r="F9" s="18">
        <v>7.0999999999999994E-2</v>
      </c>
      <c r="G9" s="18">
        <v>0</v>
      </c>
    </row>
    <row r="10" spans="1:7" x14ac:dyDescent="0.3">
      <c r="A10" s="27"/>
      <c r="B10" s="16" t="s">
        <v>229</v>
      </c>
      <c r="C10" s="18">
        <v>9.1999999999999998E-2</v>
      </c>
      <c r="D10" s="18">
        <v>0.49399999999999999</v>
      </c>
      <c r="E10" s="18">
        <v>0.32200000000000001</v>
      </c>
      <c r="F10" s="18">
        <v>9.1999999999999998E-2</v>
      </c>
      <c r="G10" s="18">
        <v>0</v>
      </c>
    </row>
    <row r="11" spans="1:7" x14ac:dyDescent="0.3">
      <c r="A11" s="27"/>
      <c r="B11" s="16" t="s">
        <v>230</v>
      </c>
      <c r="C11" s="18">
        <v>0.154</v>
      </c>
      <c r="D11" s="18">
        <v>0.65400000000000003</v>
      </c>
      <c r="E11" s="18">
        <v>0.192</v>
      </c>
      <c r="F11" s="18">
        <v>0</v>
      </c>
      <c r="G11" s="18">
        <v>0</v>
      </c>
    </row>
    <row r="12" spans="1:7" x14ac:dyDescent="0.3">
      <c r="A12" s="27"/>
      <c r="B12" s="16" t="s">
        <v>237</v>
      </c>
      <c r="C12" s="18">
        <v>9.4E-2</v>
      </c>
      <c r="D12" s="18">
        <v>0.65600000000000003</v>
      </c>
      <c r="E12" s="18">
        <v>0.219</v>
      </c>
      <c r="F12" s="18">
        <v>3.1E-2</v>
      </c>
      <c r="G12" s="18">
        <v>0</v>
      </c>
    </row>
    <row r="13" spans="1:7" x14ac:dyDescent="0.3">
      <c r="A13" s="27"/>
      <c r="B13" s="16" t="s">
        <v>231</v>
      </c>
      <c r="C13" s="18">
        <v>7.0999999999999994E-2</v>
      </c>
      <c r="D13" s="18">
        <v>0.35699999999999998</v>
      </c>
      <c r="E13" s="18">
        <v>0.42899999999999999</v>
      </c>
      <c r="F13" s="18">
        <v>0.14299999999999999</v>
      </c>
      <c r="G13" s="18">
        <v>0</v>
      </c>
    </row>
    <row r="14" spans="1:7" x14ac:dyDescent="0.3">
      <c r="A14" s="27"/>
      <c r="B14" s="16" t="s">
        <v>232</v>
      </c>
      <c r="C14" s="18">
        <v>0</v>
      </c>
      <c r="D14" s="18">
        <v>0.5</v>
      </c>
      <c r="E14" s="18">
        <v>0.25</v>
      </c>
      <c r="F14" s="18">
        <v>0.25</v>
      </c>
      <c r="G14" s="18">
        <v>0</v>
      </c>
    </row>
    <row r="15" spans="1:7" x14ac:dyDescent="0.3">
      <c r="A15" s="27"/>
      <c r="B15" s="16" t="s">
        <v>233</v>
      </c>
      <c r="C15" s="18">
        <v>7.3999999999999996E-2</v>
      </c>
      <c r="D15" s="18">
        <v>0.70399999999999996</v>
      </c>
      <c r="E15" s="18">
        <v>0.222</v>
      </c>
      <c r="F15" s="18">
        <v>0</v>
      </c>
      <c r="G15" s="18">
        <v>0</v>
      </c>
    </row>
    <row r="16" spans="1:7" x14ac:dyDescent="0.3">
      <c r="A16" s="27"/>
      <c r="B16" s="16" t="s">
        <v>234</v>
      </c>
      <c r="C16" s="18">
        <v>0</v>
      </c>
      <c r="D16" s="18">
        <v>9.0999999999999998E-2</v>
      </c>
      <c r="E16" s="18">
        <v>0.27300000000000002</v>
      </c>
      <c r="F16" s="18">
        <v>0.36399999999999999</v>
      </c>
      <c r="G16" s="18">
        <v>0.27300000000000002</v>
      </c>
    </row>
    <row r="17" spans="1:7" x14ac:dyDescent="0.3">
      <c r="A17" s="27"/>
      <c r="B17" s="16" t="s">
        <v>235</v>
      </c>
      <c r="C17" s="18">
        <v>0.246</v>
      </c>
      <c r="D17" s="18">
        <v>0.623</v>
      </c>
      <c r="E17" s="18">
        <v>0.11600000000000001</v>
      </c>
      <c r="F17" s="18">
        <v>1.4E-2</v>
      </c>
      <c r="G17" s="18">
        <v>0</v>
      </c>
    </row>
    <row r="18" spans="1:7" x14ac:dyDescent="0.3">
      <c r="A18" s="27"/>
      <c r="B18" s="16" t="s">
        <v>236</v>
      </c>
      <c r="C18" s="18">
        <v>8.3000000000000004E-2</v>
      </c>
      <c r="D18" s="18">
        <v>0.41699999999999998</v>
      </c>
      <c r="E18" s="18">
        <v>0.33300000000000002</v>
      </c>
      <c r="F18" s="18">
        <v>0.16700000000000001</v>
      </c>
      <c r="G18" s="18">
        <v>0</v>
      </c>
    </row>
    <row r="19" spans="1:7" x14ac:dyDescent="0.3">
      <c r="A19" s="27" t="s">
        <v>198</v>
      </c>
      <c r="B19" s="16" t="s">
        <v>238</v>
      </c>
      <c r="C19" s="18">
        <v>0.13300000000000001</v>
      </c>
      <c r="D19" s="18">
        <v>0.66700000000000004</v>
      </c>
      <c r="E19" s="18">
        <v>0.1</v>
      </c>
      <c r="F19" s="18">
        <v>0.1</v>
      </c>
      <c r="G19" s="18">
        <v>0</v>
      </c>
    </row>
    <row r="20" spans="1:7" x14ac:dyDescent="0.3">
      <c r="A20" s="27"/>
      <c r="B20" s="16" t="s">
        <v>239</v>
      </c>
      <c r="C20" s="18">
        <v>0.105</v>
      </c>
      <c r="D20" s="18">
        <v>0.316</v>
      </c>
      <c r="E20" s="18">
        <v>0.316</v>
      </c>
      <c r="F20" s="18">
        <v>0.23699999999999999</v>
      </c>
      <c r="G20" s="18">
        <v>2.5999999999999999E-2</v>
      </c>
    </row>
    <row r="21" spans="1:7" x14ac:dyDescent="0.3">
      <c r="A21" s="27"/>
      <c r="B21" s="16" t="s">
        <v>240</v>
      </c>
      <c r="C21" s="18">
        <v>0.21199999999999999</v>
      </c>
      <c r="D21" s="18">
        <v>0.69699999999999995</v>
      </c>
      <c r="E21" s="18">
        <v>9.0999999999999998E-2</v>
      </c>
      <c r="F21" s="18">
        <v>0</v>
      </c>
      <c r="G21" s="18">
        <v>0</v>
      </c>
    </row>
    <row r="22" spans="1:7" x14ac:dyDescent="0.3">
      <c r="A22" s="27"/>
      <c r="B22" s="16" t="s">
        <v>241</v>
      </c>
      <c r="C22" s="18">
        <v>0.106</v>
      </c>
      <c r="D22" s="18">
        <v>0.17</v>
      </c>
      <c r="E22" s="18">
        <v>0.36199999999999999</v>
      </c>
      <c r="F22" s="18">
        <v>0.36199999999999999</v>
      </c>
      <c r="G22" s="18">
        <v>0</v>
      </c>
    </row>
    <row r="23" spans="1:7" x14ac:dyDescent="0.3">
      <c r="A23" s="27"/>
      <c r="B23" s="16" t="s">
        <v>242</v>
      </c>
      <c r="C23" s="18">
        <v>0.129</v>
      </c>
      <c r="D23" s="18">
        <v>0.4</v>
      </c>
      <c r="E23" s="18">
        <v>0.34300000000000003</v>
      </c>
      <c r="F23" s="18">
        <v>7.0999999999999994E-2</v>
      </c>
      <c r="G23" s="18">
        <v>5.7000000000000002E-2</v>
      </c>
    </row>
    <row r="24" spans="1:7" x14ac:dyDescent="0.3">
      <c r="A24" s="27"/>
      <c r="B24" s="16" t="s">
        <v>243</v>
      </c>
      <c r="C24" s="18">
        <v>0.14299999999999999</v>
      </c>
      <c r="D24" s="18">
        <v>0.42899999999999999</v>
      </c>
      <c r="E24" s="18">
        <v>0.33300000000000002</v>
      </c>
      <c r="F24" s="18">
        <v>9.5000000000000001E-2</v>
      </c>
      <c r="G24" s="18">
        <v>0</v>
      </c>
    </row>
    <row r="25" spans="1:7" x14ac:dyDescent="0.3">
      <c r="A25" s="27"/>
      <c r="B25" s="16" t="s">
        <v>244</v>
      </c>
      <c r="C25" s="18">
        <v>0.23200000000000001</v>
      </c>
      <c r="D25" s="18">
        <v>0.60699999999999998</v>
      </c>
      <c r="E25" s="18">
        <v>0.14299999999999999</v>
      </c>
      <c r="F25" s="18">
        <v>0</v>
      </c>
      <c r="G25" s="18">
        <v>1.7999999999999999E-2</v>
      </c>
    </row>
    <row r="26" spans="1:7" x14ac:dyDescent="0.3">
      <c r="A26" s="27"/>
      <c r="B26" s="16" t="s">
        <v>245</v>
      </c>
      <c r="C26" s="18">
        <v>0.19800000000000001</v>
      </c>
      <c r="D26" s="18">
        <v>0.495</v>
      </c>
      <c r="E26" s="18">
        <v>0.22500000000000001</v>
      </c>
      <c r="F26" s="18">
        <v>7.1999999999999995E-2</v>
      </c>
      <c r="G26" s="18">
        <v>8.9999999999999993E-3</v>
      </c>
    </row>
    <row r="27" spans="1:7" x14ac:dyDescent="0.3">
      <c r="A27" s="27"/>
      <c r="B27" s="16" t="s">
        <v>246</v>
      </c>
      <c r="C27" s="18">
        <v>6.9000000000000006E-2</v>
      </c>
      <c r="D27" s="18">
        <v>0.44800000000000001</v>
      </c>
      <c r="E27" s="18">
        <v>0.379</v>
      </c>
      <c r="F27" s="18">
        <v>6.9000000000000006E-2</v>
      </c>
      <c r="G27" s="18">
        <v>3.4000000000000002E-2</v>
      </c>
    </row>
    <row r="28" spans="1:7" x14ac:dyDescent="0.3">
      <c r="A28" s="27"/>
      <c r="B28" s="16" t="s">
        <v>252</v>
      </c>
      <c r="C28" s="18">
        <v>0.24</v>
      </c>
      <c r="D28" s="18">
        <v>0.64</v>
      </c>
      <c r="E28" s="18">
        <v>0.08</v>
      </c>
      <c r="F28" s="18">
        <v>0</v>
      </c>
      <c r="G28" s="18">
        <v>0.04</v>
      </c>
    </row>
    <row r="29" spans="1:7" x14ac:dyDescent="0.3">
      <c r="A29" s="27"/>
      <c r="B29" s="16" t="s">
        <v>253</v>
      </c>
      <c r="C29" s="18">
        <v>0.154</v>
      </c>
      <c r="D29" s="18">
        <v>0.71199999999999997</v>
      </c>
      <c r="E29" s="18">
        <v>7.6999999999999999E-2</v>
      </c>
      <c r="F29" s="18">
        <v>3.7999999999999999E-2</v>
      </c>
      <c r="G29" s="18">
        <v>1.9E-2</v>
      </c>
    </row>
    <row r="30" spans="1:7" x14ac:dyDescent="0.3">
      <c r="A30" s="27"/>
      <c r="B30" s="16" t="s">
        <v>247</v>
      </c>
      <c r="C30" s="18">
        <v>0.25</v>
      </c>
      <c r="D30" s="18">
        <v>0.38500000000000001</v>
      </c>
      <c r="E30" s="18">
        <v>0.26900000000000002</v>
      </c>
      <c r="F30" s="18">
        <v>7.6999999999999999E-2</v>
      </c>
      <c r="G30" s="18">
        <v>1.9E-2</v>
      </c>
    </row>
    <row r="31" spans="1:7" x14ac:dyDescent="0.3">
      <c r="A31" s="27"/>
      <c r="B31" s="16" t="s">
        <v>248</v>
      </c>
      <c r="C31" s="18">
        <v>0.03</v>
      </c>
      <c r="D31" s="18">
        <v>0.27300000000000002</v>
      </c>
      <c r="E31" s="18">
        <v>0.121</v>
      </c>
      <c r="F31" s="18">
        <v>0.36399999999999999</v>
      </c>
      <c r="G31" s="18">
        <v>0.21199999999999999</v>
      </c>
    </row>
    <row r="32" spans="1:7" x14ac:dyDescent="0.3">
      <c r="A32" s="27"/>
      <c r="B32" s="16" t="s">
        <v>249</v>
      </c>
      <c r="C32" s="18">
        <v>0.32400000000000001</v>
      </c>
      <c r="D32" s="18">
        <v>0.52900000000000003</v>
      </c>
      <c r="E32" s="18">
        <v>0.14699999999999999</v>
      </c>
      <c r="F32" s="18">
        <v>0</v>
      </c>
      <c r="G32" s="18">
        <v>0</v>
      </c>
    </row>
    <row r="33" spans="1:7" x14ac:dyDescent="0.3">
      <c r="A33" s="27"/>
      <c r="B33" s="16" t="s">
        <v>254</v>
      </c>
      <c r="C33" s="18">
        <v>0.13500000000000001</v>
      </c>
      <c r="D33" s="18">
        <v>0.56799999999999995</v>
      </c>
      <c r="E33" s="18">
        <v>0.27</v>
      </c>
      <c r="F33" s="18">
        <v>2.7E-2</v>
      </c>
      <c r="G33" s="18">
        <v>0</v>
      </c>
    </row>
    <row r="34" spans="1:7" x14ac:dyDescent="0.3">
      <c r="A34" s="27"/>
      <c r="B34" s="16" t="s">
        <v>255</v>
      </c>
      <c r="C34" s="18">
        <v>0.376</v>
      </c>
      <c r="D34" s="18">
        <v>0.49399999999999999</v>
      </c>
      <c r="E34" s="18">
        <v>0.106</v>
      </c>
      <c r="F34" s="18">
        <v>1.2E-2</v>
      </c>
      <c r="G34" s="18">
        <v>1.2E-2</v>
      </c>
    </row>
    <row r="35" spans="1:7" x14ac:dyDescent="0.3">
      <c r="A35" s="27"/>
      <c r="B35" s="16" t="s">
        <v>250</v>
      </c>
      <c r="C35" s="18">
        <v>2.1999999999999999E-2</v>
      </c>
      <c r="D35" s="18">
        <v>0.435</v>
      </c>
      <c r="E35" s="18">
        <v>0.47799999999999998</v>
      </c>
      <c r="F35" s="18">
        <v>6.5000000000000002E-2</v>
      </c>
      <c r="G35" s="18">
        <v>0</v>
      </c>
    </row>
    <row r="36" spans="1:7" x14ac:dyDescent="0.3">
      <c r="A36" s="27"/>
      <c r="B36" s="16" t="s">
        <v>256</v>
      </c>
      <c r="C36" s="18">
        <v>0.30199999999999999</v>
      </c>
      <c r="D36" s="18">
        <v>0.53200000000000003</v>
      </c>
      <c r="E36" s="18">
        <v>0.151</v>
      </c>
      <c r="F36" s="18">
        <v>0.01</v>
      </c>
      <c r="G36" s="18">
        <v>5.0000000000000001E-3</v>
      </c>
    </row>
    <row r="37" spans="1:7" x14ac:dyDescent="0.3">
      <c r="A37" s="27"/>
      <c r="B37" s="16" t="s">
        <v>257</v>
      </c>
      <c r="C37" s="18">
        <v>0.22900000000000001</v>
      </c>
      <c r="D37" s="18">
        <v>0.42899999999999999</v>
      </c>
      <c r="E37" s="18">
        <v>0.25700000000000001</v>
      </c>
      <c r="F37" s="18">
        <v>8.5999999999999993E-2</v>
      </c>
      <c r="G37" s="18">
        <v>0</v>
      </c>
    </row>
    <row r="38" spans="1:7" x14ac:dyDescent="0.3">
      <c r="A38" s="27"/>
      <c r="B38" s="16" t="s">
        <v>251</v>
      </c>
      <c r="C38" s="18">
        <v>0.20799999999999999</v>
      </c>
      <c r="D38" s="18">
        <v>0.45800000000000002</v>
      </c>
      <c r="E38" s="18">
        <v>0.33300000000000002</v>
      </c>
      <c r="F38" s="18">
        <v>0</v>
      </c>
      <c r="G38" s="18">
        <v>0</v>
      </c>
    </row>
    <row r="39" spans="1:7" x14ac:dyDescent="0.3">
      <c r="A39" s="27"/>
      <c r="B39" s="16" t="s">
        <v>258</v>
      </c>
      <c r="C39" s="18">
        <v>0.27</v>
      </c>
      <c r="D39" s="18">
        <v>0.48599999999999999</v>
      </c>
      <c r="E39" s="18">
        <v>0.17599999999999999</v>
      </c>
      <c r="F39" s="18">
        <v>6.8000000000000005E-2</v>
      </c>
      <c r="G39" s="18">
        <v>0</v>
      </c>
    </row>
    <row r="40" spans="1:7" x14ac:dyDescent="0.3">
      <c r="A40" s="27"/>
      <c r="B40" s="16" t="s">
        <v>99</v>
      </c>
      <c r="C40" s="18">
        <v>0.14299999999999999</v>
      </c>
      <c r="D40" s="18">
        <v>0.14299999999999999</v>
      </c>
      <c r="E40" s="18">
        <v>0.28599999999999998</v>
      </c>
      <c r="F40" s="18">
        <v>0.28599999999999998</v>
      </c>
      <c r="G40" s="18">
        <v>0.14299999999999999</v>
      </c>
    </row>
    <row r="41" spans="1:7" x14ac:dyDescent="0.3">
      <c r="A41" s="27"/>
      <c r="B41" s="16" t="s">
        <v>40</v>
      </c>
      <c r="C41" s="18">
        <v>0.106</v>
      </c>
      <c r="D41" s="18">
        <v>0.28799999999999998</v>
      </c>
      <c r="E41" s="18">
        <v>0.439</v>
      </c>
      <c r="F41" s="18">
        <v>0.121</v>
      </c>
      <c r="G41" s="18">
        <v>4.4999999999999998E-2</v>
      </c>
    </row>
    <row r="42" spans="1:7" x14ac:dyDescent="0.3">
      <c r="A42" s="27"/>
      <c r="B42" s="16" t="s">
        <v>74</v>
      </c>
      <c r="C42" s="18">
        <v>0.111</v>
      </c>
      <c r="D42" s="18">
        <v>0</v>
      </c>
      <c r="E42" s="18">
        <v>0.55600000000000005</v>
      </c>
      <c r="F42" s="18">
        <v>0.222</v>
      </c>
      <c r="G42" s="18">
        <v>0.111</v>
      </c>
    </row>
    <row r="43" spans="1:7" x14ac:dyDescent="0.3">
      <c r="A43" s="27" t="s">
        <v>199</v>
      </c>
      <c r="B43" s="16" t="s">
        <v>83</v>
      </c>
      <c r="C43" s="18">
        <v>0</v>
      </c>
      <c r="D43" s="18">
        <v>0.41199999999999998</v>
      </c>
      <c r="E43" s="18">
        <v>0.29399999999999998</v>
      </c>
      <c r="F43" s="18">
        <v>0.29399999999999998</v>
      </c>
      <c r="G43" s="18">
        <v>0</v>
      </c>
    </row>
    <row r="44" spans="1:7" x14ac:dyDescent="0.3">
      <c r="A44" s="27"/>
      <c r="B44" s="16" t="s">
        <v>32</v>
      </c>
      <c r="C44" s="18">
        <v>9.0999999999999998E-2</v>
      </c>
      <c r="D44" s="18">
        <v>0.59099999999999997</v>
      </c>
      <c r="E44" s="18">
        <v>0.318</v>
      </c>
      <c r="F44" s="18">
        <v>0</v>
      </c>
      <c r="G44" s="18">
        <v>0</v>
      </c>
    </row>
    <row r="45" spans="1:7" x14ac:dyDescent="0.3">
      <c r="A45" s="27"/>
      <c r="B45" s="16" t="s">
        <v>68</v>
      </c>
      <c r="C45" s="18">
        <v>6.3E-2</v>
      </c>
      <c r="D45" s="18">
        <v>0.5</v>
      </c>
      <c r="E45" s="18">
        <v>0.28100000000000003</v>
      </c>
      <c r="F45" s="18">
        <v>0.156</v>
      </c>
      <c r="G45" s="18">
        <v>0</v>
      </c>
    </row>
    <row r="46" spans="1:7" x14ac:dyDescent="0.3">
      <c r="A46" s="27"/>
      <c r="B46" s="16" t="s">
        <v>26</v>
      </c>
      <c r="C46" s="18">
        <v>8.6999999999999994E-2</v>
      </c>
      <c r="D46" s="18">
        <v>0.56499999999999995</v>
      </c>
      <c r="E46" s="18">
        <v>0.217</v>
      </c>
      <c r="F46" s="18">
        <v>8.6999999999999994E-2</v>
      </c>
      <c r="G46" s="18">
        <v>4.2999999999999997E-2</v>
      </c>
    </row>
    <row r="47" spans="1:7" x14ac:dyDescent="0.3">
      <c r="A47" s="27"/>
      <c r="B47" s="16" t="s">
        <v>51</v>
      </c>
      <c r="C47" s="18">
        <v>0</v>
      </c>
      <c r="D47" s="18">
        <v>0.625</v>
      </c>
      <c r="E47" s="18">
        <v>0.375</v>
      </c>
      <c r="F47" s="18">
        <v>0</v>
      </c>
      <c r="G47" s="18">
        <v>0</v>
      </c>
    </row>
    <row r="48" spans="1:7" x14ac:dyDescent="0.3">
      <c r="A48" s="27"/>
      <c r="B48" s="16" t="s">
        <v>55</v>
      </c>
      <c r="C48" s="18">
        <v>4.2999999999999997E-2</v>
      </c>
      <c r="D48" s="18">
        <v>0.52200000000000002</v>
      </c>
      <c r="E48" s="18">
        <v>0.17399999999999999</v>
      </c>
      <c r="F48" s="18">
        <v>0.17399999999999999</v>
      </c>
      <c r="G48" s="18">
        <v>8.6999999999999994E-2</v>
      </c>
    </row>
    <row r="49" spans="1:7" x14ac:dyDescent="0.3">
      <c r="A49" s="27"/>
      <c r="B49" s="16" t="s">
        <v>48</v>
      </c>
      <c r="C49" s="18">
        <v>5.1999999999999998E-2</v>
      </c>
      <c r="D49" s="18">
        <v>0.56899999999999995</v>
      </c>
      <c r="E49" s="18">
        <v>0.29299999999999998</v>
      </c>
      <c r="F49" s="18">
        <v>6.9000000000000006E-2</v>
      </c>
      <c r="G49" s="18">
        <v>1.7000000000000001E-2</v>
      </c>
    </row>
    <row r="50" spans="1:7" x14ac:dyDescent="0.3">
      <c r="A50" s="27"/>
      <c r="B50" s="16" t="s">
        <v>53</v>
      </c>
      <c r="C50" s="18">
        <v>9.0999999999999998E-2</v>
      </c>
      <c r="D50" s="18">
        <v>0.51500000000000001</v>
      </c>
      <c r="E50" s="18">
        <v>0.25800000000000001</v>
      </c>
      <c r="F50" s="18">
        <v>0.121</v>
      </c>
      <c r="G50" s="18">
        <v>1.4999999999999999E-2</v>
      </c>
    </row>
    <row r="51" spans="1:7" x14ac:dyDescent="0.3">
      <c r="A51" s="27"/>
      <c r="B51" s="16" t="s">
        <v>200</v>
      </c>
      <c r="C51" s="18">
        <v>0</v>
      </c>
      <c r="D51" s="18">
        <v>0.52</v>
      </c>
      <c r="E51" s="18">
        <v>0.36</v>
      </c>
      <c r="F51" s="18">
        <v>0.12</v>
      </c>
      <c r="G51" s="18">
        <v>0</v>
      </c>
    </row>
    <row r="52" spans="1:7" x14ac:dyDescent="0.3">
      <c r="A52" s="27"/>
      <c r="B52" s="16" t="s">
        <v>49</v>
      </c>
      <c r="C52" s="18">
        <v>0.13800000000000001</v>
      </c>
      <c r="D52" s="18">
        <v>0.65500000000000003</v>
      </c>
      <c r="E52" s="18">
        <v>0.20699999999999999</v>
      </c>
      <c r="F52" s="18">
        <v>0</v>
      </c>
      <c r="G52" s="18">
        <v>0</v>
      </c>
    </row>
    <row r="53" spans="1:7" x14ac:dyDescent="0.3">
      <c r="A53" s="27"/>
      <c r="B53" s="16" t="s">
        <v>130</v>
      </c>
      <c r="C53" s="18">
        <v>3.5999999999999997E-2</v>
      </c>
      <c r="D53" s="18">
        <v>0.33900000000000002</v>
      </c>
      <c r="E53" s="18">
        <v>0.46400000000000002</v>
      </c>
      <c r="F53" s="18">
        <v>0.13400000000000001</v>
      </c>
      <c r="G53" s="18">
        <v>2.7E-2</v>
      </c>
    </row>
    <row r="54" spans="1:7" x14ac:dyDescent="0.3">
      <c r="A54" s="27"/>
      <c r="B54" s="16" t="s">
        <v>67</v>
      </c>
      <c r="C54" s="18">
        <v>7.4999999999999997E-2</v>
      </c>
      <c r="D54" s="18">
        <v>0.56299999999999994</v>
      </c>
      <c r="E54" s="18">
        <v>0.33800000000000002</v>
      </c>
      <c r="F54" s="18">
        <v>2.5000000000000001E-2</v>
      </c>
      <c r="G54" s="18">
        <v>0</v>
      </c>
    </row>
    <row r="55" spans="1:7" x14ac:dyDescent="0.3">
      <c r="A55" s="27"/>
      <c r="B55" s="16" t="s">
        <v>33</v>
      </c>
      <c r="C55" s="18">
        <v>4.8000000000000001E-2</v>
      </c>
      <c r="D55" s="18">
        <v>0.59499999999999997</v>
      </c>
      <c r="E55" s="18">
        <v>0.26200000000000001</v>
      </c>
      <c r="F55" s="18">
        <v>4.8000000000000001E-2</v>
      </c>
      <c r="G55" s="18">
        <v>4.8000000000000001E-2</v>
      </c>
    </row>
    <row r="56" spans="1:7" x14ac:dyDescent="0.3">
      <c r="A56" s="27"/>
      <c r="B56" s="16" t="s">
        <v>123</v>
      </c>
      <c r="C56" s="18">
        <v>4.2000000000000003E-2</v>
      </c>
      <c r="D56" s="18">
        <v>0.52100000000000002</v>
      </c>
      <c r="E56" s="18">
        <v>0.41699999999999998</v>
      </c>
      <c r="F56" s="18">
        <v>2.1000000000000001E-2</v>
      </c>
      <c r="G56" s="18">
        <v>0</v>
      </c>
    </row>
    <row r="57" spans="1:7" x14ac:dyDescent="0.3">
      <c r="A57" s="27"/>
      <c r="B57" s="16" t="s">
        <v>71</v>
      </c>
      <c r="C57" s="18">
        <v>0.111</v>
      </c>
      <c r="D57" s="18">
        <v>0.58299999999999996</v>
      </c>
      <c r="E57" s="18">
        <v>0.25</v>
      </c>
      <c r="F57" s="18">
        <v>5.6000000000000001E-2</v>
      </c>
      <c r="G57" s="18">
        <v>0</v>
      </c>
    </row>
    <row r="58" spans="1:7" x14ac:dyDescent="0.3">
      <c r="A58" s="27"/>
      <c r="B58" s="16" t="s">
        <v>111</v>
      </c>
      <c r="C58" s="18">
        <v>0.222</v>
      </c>
      <c r="D58" s="18">
        <v>0.44400000000000001</v>
      </c>
      <c r="E58" s="18">
        <v>0.27800000000000002</v>
      </c>
      <c r="F58" s="18">
        <v>5.6000000000000001E-2</v>
      </c>
      <c r="G58" s="18">
        <v>0</v>
      </c>
    </row>
    <row r="59" spans="1:7" x14ac:dyDescent="0.3">
      <c r="A59" s="27" t="s">
        <v>201</v>
      </c>
      <c r="B59" s="16" t="s">
        <v>66</v>
      </c>
      <c r="C59" s="18">
        <v>7.6999999999999999E-2</v>
      </c>
      <c r="D59" s="18">
        <v>0.61499999999999999</v>
      </c>
      <c r="E59" s="18">
        <v>0.308</v>
      </c>
      <c r="F59" s="18">
        <v>0</v>
      </c>
      <c r="G59" s="18">
        <v>0</v>
      </c>
    </row>
    <row r="60" spans="1:7" x14ac:dyDescent="0.3">
      <c r="A60" s="27"/>
      <c r="B60" s="16" t="s">
        <v>112</v>
      </c>
      <c r="C60" s="18">
        <v>0</v>
      </c>
      <c r="D60" s="18">
        <v>0.23100000000000001</v>
      </c>
      <c r="E60" s="18">
        <v>0.61499999999999999</v>
      </c>
      <c r="F60" s="18">
        <v>0.154</v>
      </c>
      <c r="G60" s="18">
        <v>0</v>
      </c>
    </row>
    <row r="61" spans="1:7" x14ac:dyDescent="0.3">
      <c r="A61" s="27"/>
      <c r="B61" s="16" t="s">
        <v>75</v>
      </c>
      <c r="C61" s="18">
        <v>0.13600000000000001</v>
      </c>
      <c r="D61" s="18">
        <v>0.54500000000000004</v>
      </c>
      <c r="E61" s="18">
        <v>0.22700000000000001</v>
      </c>
      <c r="F61" s="18">
        <v>0</v>
      </c>
      <c r="G61" s="18">
        <v>9.0999999999999998E-2</v>
      </c>
    </row>
    <row r="62" spans="1:7" x14ac:dyDescent="0.3">
      <c r="A62" s="27"/>
      <c r="B62" s="16" t="s">
        <v>12</v>
      </c>
      <c r="C62" s="18">
        <v>0.16</v>
      </c>
      <c r="D62" s="18">
        <v>0.68</v>
      </c>
      <c r="E62" s="18">
        <v>0.12</v>
      </c>
      <c r="F62" s="18">
        <v>0.04</v>
      </c>
      <c r="G62" s="18">
        <v>0</v>
      </c>
    </row>
    <row r="63" spans="1:7" x14ac:dyDescent="0.3">
      <c r="A63" s="27"/>
      <c r="B63" s="16" t="s">
        <v>11</v>
      </c>
      <c r="C63" s="18">
        <v>0</v>
      </c>
      <c r="D63" s="18">
        <v>0.9</v>
      </c>
      <c r="E63" s="18">
        <v>0.1</v>
      </c>
      <c r="F63" s="18">
        <v>0</v>
      </c>
      <c r="G63" s="18">
        <v>0</v>
      </c>
    </row>
    <row r="64" spans="1:7" x14ac:dyDescent="0.3">
      <c r="A64" s="27"/>
      <c r="B64" s="16" t="s">
        <v>95</v>
      </c>
      <c r="C64" s="18">
        <v>0.16700000000000001</v>
      </c>
      <c r="D64" s="18">
        <v>0.29199999999999998</v>
      </c>
      <c r="E64" s="18">
        <v>0.29199999999999998</v>
      </c>
      <c r="F64" s="18">
        <v>0.20799999999999999</v>
      </c>
      <c r="G64" s="18">
        <v>4.2000000000000003E-2</v>
      </c>
    </row>
    <row r="65" spans="1:7" x14ac:dyDescent="0.3">
      <c r="A65" s="27"/>
      <c r="B65" s="16" t="s">
        <v>41</v>
      </c>
      <c r="C65" s="18">
        <v>0.182</v>
      </c>
      <c r="D65" s="18">
        <v>0.63600000000000001</v>
      </c>
      <c r="E65" s="18">
        <v>0.182</v>
      </c>
      <c r="F65" s="18">
        <v>0</v>
      </c>
      <c r="G65" s="18">
        <v>0</v>
      </c>
    </row>
    <row r="66" spans="1:7" x14ac:dyDescent="0.3">
      <c r="A66" s="27"/>
      <c r="B66" s="16" t="s">
        <v>54</v>
      </c>
      <c r="C66" s="18">
        <v>0.17399999999999999</v>
      </c>
      <c r="D66" s="18">
        <v>0.39100000000000001</v>
      </c>
      <c r="E66" s="18">
        <v>0.34799999999999998</v>
      </c>
      <c r="F66" s="18">
        <v>8.6999999999999994E-2</v>
      </c>
      <c r="G66" s="18">
        <v>0</v>
      </c>
    </row>
    <row r="67" spans="1:7" x14ac:dyDescent="0.3">
      <c r="A67" s="27"/>
      <c r="B67" s="16" t="s">
        <v>114</v>
      </c>
      <c r="C67" s="18">
        <v>7.0999999999999994E-2</v>
      </c>
      <c r="D67" s="18">
        <v>0.214</v>
      </c>
      <c r="E67" s="18">
        <v>0.64300000000000002</v>
      </c>
      <c r="F67" s="18">
        <v>0</v>
      </c>
      <c r="G67" s="18">
        <v>7.0999999999999994E-2</v>
      </c>
    </row>
    <row r="68" spans="1:7" x14ac:dyDescent="0.3">
      <c r="A68" s="27"/>
      <c r="B68" s="16" t="s">
        <v>81</v>
      </c>
      <c r="C68" s="18">
        <v>0</v>
      </c>
      <c r="D68" s="18">
        <v>0.33300000000000002</v>
      </c>
      <c r="E68" s="18">
        <v>0.6</v>
      </c>
      <c r="F68" s="18">
        <v>6.7000000000000004E-2</v>
      </c>
      <c r="G68" s="18">
        <v>0</v>
      </c>
    </row>
    <row r="69" spans="1:7" x14ac:dyDescent="0.3">
      <c r="A69" s="27"/>
      <c r="B69" s="16" t="s">
        <v>79</v>
      </c>
      <c r="C69" s="18">
        <v>0</v>
      </c>
      <c r="D69" s="18">
        <v>0.53800000000000003</v>
      </c>
      <c r="E69" s="18">
        <v>0.46200000000000002</v>
      </c>
      <c r="F69" s="18">
        <v>0</v>
      </c>
      <c r="G69" s="18">
        <v>0</v>
      </c>
    </row>
    <row r="70" spans="1:7" x14ac:dyDescent="0.3">
      <c r="A70" s="27"/>
      <c r="B70" s="16" t="s">
        <v>34</v>
      </c>
      <c r="C70" s="18">
        <v>0.15</v>
      </c>
      <c r="D70" s="18">
        <v>0.65</v>
      </c>
      <c r="E70" s="18">
        <v>0.2</v>
      </c>
      <c r="F70" s="18">
        <v>0</v>
      </c>
      <c r="G70" s="18">
        <v>0</v>
      </c>
    </row>
    <row r="71" spans="1:7" x14ac:dyDescent="0.3">
      <c r="A71" s="27"/>
      <c r="B71" s="16" t="s">
        <v>93</v>
      </c>
      <c r="C71" s="18">
        <v>9.4E-2</v>
      </c>
      <c r="D71" s="18">
        <v>0.46899999999999997</v>
      </c>
      <c r="E71" s="18">
        <v>0.25</v>
      </c>
      <c r="F71" s="18">
        <v>0.188</v>
      </c>
      <c r="G71" s="18">
        <v>0</v>
      </c>
    </row>
    <row r="72" spans="1:7" x14ac:dyDescent="0.3">
      <c r="A72" s="27"/>
      <c r="B72" s="16" t="s">
        <v>42</v>
      </c>
      <c r="C72" s="18">
        <v>0</v>
      </c>
      <c r="D72" s="18">
        <v>0.71399999999999997</v>
      </c>
      <c r="E72" s="18">
        <v>0.28599999999999998</v>
      </c>
      <c r="F72" s="18">
        <v>0</v>
      </c>
      <c r="G72" s="18">
        <v>0</v>
      </c>
    </row>
    <row r="73" spans="1:7" x14ac:dyDescent="0.3">
      <c r="A73" s="27"/>
      <c r="B73" s="16" t="s">
        <v>10</v>
      </c>
      <c r="C73" s="18">
        <v>0.25</v>
      </c>
      <c r="D73" s="18">
        <v>0.5</v>
      </c>
      <c r="E73" s="18">
        <v>0.25</v>
      </c>
      <c r="F73" s="18">
        <v>0</v>
      </c>
      <c r="G73" s="18">
        <v>0</v>
      </c>
    </row>
    <row r="74" spans="1:7" x14ac:dyDescent="0.3">
      <c r="A74" s="27"/>
      <c r="B74" s="16" t="s">
        <v>9</v>
      </c>
      <c r="C74" s="18">
        <v>0.25</v>
      </c>
      <c r="D74" s="18">
        <v>0.57099999999999995</v>
      </c>
      <c r="E74" s="18">
        <v>0.17899999999999999</v>
      </c>
      <c r="F74" s="18">
        <v>0</v>
      </c>
      <c r="G74" s="18">
        <v>0</v>
      </c>
    </row>
    <row r="75" spans="1:7" x14ac:dyDescent="0.3">
      <c r="A75" s="27"/>
      <c r="B75" s="16" t="s">
        <v>19</v>
      </c>
      <c r="C75" s="18">
        <v>0.152</v>
      </c>
      <c r="D75" s="18">
        <v>0.60899999999999999</v>
      </c>
      <c r="E75" s="18">
        <v>0.217</v>
      </c>
      <c r="F75" s="18">
        <v>2.1999999999999999E-2</v>
      </c>
      <c r="G75" s="18">
        <v>0</v>
      </c>
    </row>
    <row r="76" spans="1:7" x14ac:dyDescent="0.3">
      <c r="A76" s="27"/>
      <c r="B76" s="16" t="s">
        <v>27</v>
      </c>
      <c r="C76" s="18">
        <v>8.8999999999999996E-2</v>
      </c>
      <c r="D76" s="18">
        <v>0.6</v>
      </c>
      <c r="E76" s="18">
        <v>0.28899999999999998</v>
      </c>
      <c r="F76" s="18">
        <v>2.1999999999999999E-2</v>
      </c>
      <c r="G76" s="18">
        <v>0</v>
      </c>
    </row>
    <row r="77" spans="1:7" x14ac:dyDescent="0.3">
      <c r="A77" s="27"/>
      <c r="B77" s="16" t="s">
        <v>45</v>
      </c>
      <c r="C77" s="18">
        <v>0.13</v>
      </c>
      <c r="D77" s="18">
        <v>0.52200000000000002</v>
      </c>
      <c r="E77" s="18">
        <v>0.217</v>
      </c>
      <c r="F77" s="18">
        <v>4.2999999999999997E-2</v>
      </c>
      <c r="G77" s="18">
        <v>8.6999999999999994E-2</v>
      </c>
    </row>
    <row r="78" spans="1:7" x14ac:dyDescent="0.3">
      <c r="A78" s="27"/>
      <c r="B78" s="16" t="s">
        <v>96</v>
      </c>
      <c r="C78" s="18">
        <v>3.2000000000000001E-2</v>
      </c>
      <c r="D78" s="18">
        <v>0.51600000000000001</v>
      </c>
      <c r="E78" s="18">
        <v>0.32300000000000001</v>
      </c>
      <c r="F78" s="18">
        <v>0.129</v>
      </c>
      <c r="G78" s="18">
        <v>0</v>
      </c>
    </row>
    <row r="79" spans="1:7" x14ac:dyDescent="0.3">
      <c r="A79" s="27"/>
      <c r="B79" s="16" t="s">
        <v>149</v>
      </c>
      <c r="C79" s="18">
        <v>0.111</v>
      </c>
      <c r="D79" s="18">
        <v>0.222</v>
      </c>
      <c r="E79" s="18">
        <v>0.38900000000000001</v>
      </c>
      <c r="F79" s="18">
        <v>0.27800000000000002</v>
      </c>
      <c r="G79" s="18">
        <v>0</v>
      </c>
    </row>
    <row r="80" spans="1:7" x14ac:dyDescent="0.3">
      <c r="A80" s="27"/>
      <c r="B80" s="16" t="s">
        <v>151</v>
      </c>
      <c r="C80" s="18">
        <v>0</v>
      </c>
      <c r="D80" s="18">
        <v>0.1</v>
      </c>
      <c r="E80" s="18">
        <v>0.7</v>
      </c>
      <c r="F80" s="18">
        <v>0.2</v>
      </c>
      <c r="G80" s="18">
        <v>0</v>
      </c>
    </row>
    <row r="81" spans="1:7" x14ac:dyDescent="0.3">
      <c r="A81" s="27"/>
      <c r="B81" s="16" t="s">
        <v>138</v>
      </c>
      <c r="C81" s="18">
        <v>8.3000000000000004E-2</v>
      </c>
      <c r="D81" s="18">
        <v>0.25</v>
      </c>
      <c r="E81" s="18">
        <v>0.41699999999999998</v>
      </c>
      <c r="F81" s="18">
        <v>0.25</v>
      </c>
      <c r="G81" s="18">
        <v>0</v>
      </c>
    </row>
    <row r="82" spans="1:7" x14ac:dyDescent="0.3">
      <c r="A82" s="27"/>
      <c r="B82" s="16" t="s">
        <v>146</v>
      </c>
      <c r="C82" s="18">
        <v>0.11799999999999999</v>
      </c>
      <c r="D82" s="18">
        <v>0.17599999999999999</v>
      </c>
      <c r="E82" s="18">
        <v>0.441</v>
      </c>
      <c r="F82" s="18">
        <v>0.26500000000000001</v>
      </c>
      <c r="G82" s="18">
        <v>0</v>
      </c>
    </row>
    <row r="83" spans="1:7" x14ac:dyDescent="0.3">
      <c r="A83" s="27"/>
      <c r="B83" s="16" t="s">
        <v>64</v>
      </c>
      <c r="C83" s="18">
        <v>9.0999999999999998E-2</v>
      </c>
      <c r="D83" s="18">
        <v>0.36399999999999999</v>
      </c>
      <c r="E83" s="18">
        <v>0.36399999999999999</v>
      </c>
      <c r="F83" s="18">
        <v>0.182</v>
      </c>
      <c r="G83" s="18">
        <v>0</v>
      </c>
    </row>
    <row r="84" spans="1:7" x14ac:dyDescent="0.3">
      <c r="A84" s="27"/>
      <c r="B84" s="16" t="s">
        <v>63</v>
      </c>
      <c r="C84" s="18">
        <v>4.4999999999999998E-2</v>
      </c>
      <c r="D84" s="18">
        <v>0.36399999999999999</v>
      </c>
      <c r="E84" s="18">
        <v>0.36399999999999999</v>
      </c>
      <c r="F84" s="18">
        <v>0.22700000000000001</v>
      </c>
      <c r="G84" s="18">
        <v>0</v>
      </c>
    </row>
    <row r="85" spans="1:7" x14ac:dyDescent="0.3">
      <c r="A85" s="27"/>
      <c r="B85" s="16" t="s">
        <v>47</v>
      </c>
      <c r="C85" s="18">
        <v>0.28100000000000003</v>
      </c>
      <c r="D85" s="18">
        <v>0.53100000000000003</v>
      </c>
      <c r="E85" s="18">
        <v>0.188</v>
      </c>
      <c r="F85" s="18">
        <v>0</v>
      </c>
      <c r="G85" s="18">
        <v>0</v>
      </c>
    </row>
    <row r="86" spans="1:7" x14ac:dyDescent="0.3">
      <c r="A86" s="27"/>
      <c r="B86" s="16" t="s">
        <v>142</v>
      </c>
      <c r="C86" s="18">
        <v>0</v>
      </c>
      <c r="D86" s="18">
        <v>0.35299999999999998</v>
      </c>
      <c r="E86" s="18">
        <v>0.52900000000000003</v>
      </c>
      <c r="F86" s="18">
        <v>0.11799999999999999</v>
      </c>
      <c r="G86" s="18">
        <v>0</v>
      </c>
    </row>
    <row r="87" spans="1:7" x14ac:dyDescent="0.3">
      <c r="A87" s="27"/>
      <c r="B87" s="16" t="s">
        <v>22</v>
      </c>
      <c r="C87" s="18">
        <v>0.126</v>
      </c>
      <c r="D87" s="18">
        <v>0.54</v>
      </c>
      <c r="E87" s="18">
        <v>0.253</v>
      </c>
      <c r="F87" s="18">
        <v>0.08</v>
      </c>
      <c r="G87" s="18">
        <v>0</v>
      </c>
    </row>
    <row r="88" spans="1:7" x14ac:dyDescent="0.3">
      <c r="A88" s="27"/>
      <c r="B88" s="16" t="s">
        <v>15</v>
      </c>
      <c r="C88" s="18">
        <v>0.107</v>
      </c>
      <c r="D88" s="18">
        <v>0.59499999999999997</v>
      </c>
      <c r="E88" s="18">
        <v>0.25</v>
      </c>
      <c r="F88" s="18">
        <v>4.8000000000000001E-2</v>
      </c>
      <c r="G88" s="18">
        <v>0</v>
      </c>
    </row>
    <row r="89" spans="1:7" x14ac:dyDescent="0.3">
      <c r="A89" s="27" t="s">
        <v>202</v>
      </c>
      <c r="B89" s="16" t="s">
        <v>92</v>
      </c>
      <c r="C89" s="18">
        <v>0</v>
      </c>
      <c r="D89" s="18">
        <v>0.59099999999999997</v>
      </c>
      <c r="E89" s="18">
        <v>0.36399999999999999</v>
      </c>
      <c r="F89" s="18">
        <v>4.4999999999999998E-2</v>
      </c>
      <c r="G89" s="18">
        <v>0</v>
      </c>
    </row>
    <row r="90" spans="1:7" x14ac:dyDescent="0.3">
      <c r="A90" s="27"/>
      <c r="B90" s="16" t="s">
        <v>140</v>
      </c>
      <c r="C90" s="18">
        <v>0</v>
      </c>
      <c r="D90" s="18">
        <v>0.57099999999999995</v>
      </c>
      <c r="E90" s="18">
        <v>0.42899999999999999</v>
      </c>
      <c r="F90" s="18">
        <v>0</v>
      </c>
      <c r="G90" s="18">
        <v>0</v>
      </c>
    </row>
    <row r="91" spans="1:7" x14ac:dyDescent="0.3">
      <c r="A91" s="27"/>
      <c r="B91" s="16" t="s">
        <v>128</v>
      </c>
      <c r="C91" s="18">
        <v>6.7000000000000004E-2</v>
      </c>
      <c r="D91" s="18">
        <v>0.33300000000000002</v>
      </c>
      <c r="E91" s="18">
        <v>0.33300000000000002</v>
      </c>
      <c r="F91" s="18">
        <v>0.26700000000000002</v>
      </c>
      <c r="G91" s="18">
        <v>0</v>
      </c>
    </row>
    <row r="92" spans="1:7" x14ac:dyDescent="0.3">
      <c r="A92" s="27"/>
      <c r="B92" s="16" t="s">
        <v>100</v>
      </c>
      <c r="C92" s="18">
        <v>0.188</v>
      </c>
      <c r="D92" s="18">
        <v>0.46899999999999997</v>
      </c>
      <c r="E92" s="18">
        <v>0.25</v>
      </c>
      <c r="F92" s="18">
        <v>9.4E-2</v>
      </c>
      <c r="G92" s="18">
        <v>0</v>
      </c>
    </row>
    <row r="93" spans="1:7" x14ac:dyDescent="0.3">
      <c r="A93" s="27"/>
      <c r="B93" s="16" t="s">
        <v>122</v>
      </c>
      <c r="C93" s="18">
        <v>4.4999999999999998E-2</v>
      </c>
      <c r="D93" s="18">
        <v>0.45500000000000002</v>
      </c>
      <c r="E93" s="18">
        <v>0.40899999999999997</v>
      </c>
      <c r="F93" s="18">
        <v>9.0999999999999998E-2</v>
      </c>
      <c r="G93" s="18">
        <v>0</v>
      </c>
    </row>
    <row r="94" spans="1:7" x14ac:dyDescent="0.3">
      <c r="A94" s="27"/>
      <c r="B94" s="16" t="s">
        <v>56</v>
      </c>
      <c r="C94" s="18">
        <v>6.3E-2</v>
      </c>
      <c r="D94" s="18">
        <v>0.375</v>
      </c>
      <c r="E94" s="18">
        <v>0.5</v>
      </c>
      <c r="F94" s="18">
        <v>0</v>
      </c>
      <c r="G94" s="18">
        <v>6.3E-2</v>
      </c>
    </row>
    <row r="95" spans="1:7" x14ac:dyDescent="0.3">
      <c r="A95" s="27"/>
      <c r="B95" s="16" t="s">
        <v>137</v>
      </c>
      <c r="C95" s="18">
        <v>2.1000000000000001E-2</v>
      </c>
      <c r="D95" s="18">
        <v>0.27700000000000002</v>
      </c>
      <c r="E95" s="18">
        <v>0.48899999999999999</v>
      </c>
      <c r="F95" s="18">
        <v>0.191</v>
      </c>
      <c r="G95" s="18">
        <v>2.1000000000000001E-2</v>
      </c>
    </row>
    <row r="96" spans="1:7" x14ac:dyDescent="0.3">
      <c r="A96" s="27"/>
      <c r="B96" s="16" t="s">
        <v>144</v>
      </c>
      <c r="C96" s="18">
        <v>0</v>
      </c>
      <c r="D96" s="18">
        <v>0.6</v>
      </c>
      <c r="E96" s="18">
        <v>0.4</v>
      </c>
      <c r="F96" s="18">
        <v>0</v>
      </c>
      <c r="G96" s="18">
        <v>0</v>
      </c>
    </row>
    <row r="97" spans="1:7" x14ac:dyDescent="0.3">
      <c r="A97" s="27"/>
      <c r="B97" s="16" t="s">
        <v>125</v>
      </c>
      <c r="C97" s="18">
        <v>6.9000000000000006E-2</v>
      </c>
      <c r="D97" s="18">
        <v>0.44800000000000001</v>
      </c>
      <c r="E97" s="18">
        <v>0.27600000000000002</v>
      </c>
      <c r="F97" s="18">
        <v>0.17199999999999999</v>
      </c>
      <c r="G97" s="18">
        <v>3.4000000000000002E-2</v>
      </c>
    </row>
    <row r="98" spans="1:7" x14ac:dyDescent="0.3">
      <c r="A98" s="27"/>
      <c r="B98" s="16" t="s">
        <v>91</v>
      </c>
      <c r="C98" s="18">
        <v>0.12</v>
      </c>
      <c r="D98" s="18">
        <v>0.56000000000000005</v>
      </c>
      <c r="E98" s="18">
        <v>0.28000000000000003</v>
      </c>
      <c r="F98" s="18">
        <v>0.04</v>
      </c>
      <c r="G98" s="18">
        <v>0</v>
      </c>
    </row>
    <row r="99" spans="1:7" x14ac:dyDescent="0.3">
      <c r="A99" s="27"/>
      <c r="B99" s="16" t="s">
        <v>58</v>
      </c>
      <c r="C99" s="18">
        <v>0.115</v>
      </c>
      <c r="D99" s="18">
        <v>0.57399999999999995</v>
      </c>
      <c r="E99" s="18">
        <v>0.29499999999999998</v>
      </c>
      <c r="F99" s="18">
        <v>1.6E-2</v>
      </c>
      <c r="G99" s="18">
        <v>0</v>
      </c>
    </row>
    <row r="100" spans="1:7" x14ac:dyDescent="0.3">
      <c r="A100" s="27"/>
      <c r="B100" s="16" t="s">
        <v>121</v>
      </c>
      <c r="C100" s="18">
        <v>6.7000000000000004E-2</v>
      </c>
      <c r="D100" s="18">
        <v>0.4</v>
      </c>
      <c r="E100" s="18">
        <v>0.26700000000000002</v>
      </c>
      <c r="F100" s="18">
        <v>0.2</v>
      </c>
      <c r="G100" s="18">
        <v>6.7000000000000004E-2</v>
      </c>
    </row>
    <row r="101" spans="1:7" x14ac:dyDescent="0.3">
      <c r="A101" s="27"/>
      <c r="B101" s="16" t="s">
        <v>150</v>
      </c>
      <c r="C101" s="18">
        <v>0</v>
      </c>
      <c r="D101" s="18">
        <v>0.222</v>
      </c>
      <c r="E101" s="18">
        <v>0.33300000000000002</v>
      </c>
      <c r="F101" s="18">
        <v>0.222</v>
      </c>
      <c r="G101" s="18">
        <v>0.222</v>
      </c>
    </row>
    <row r="102" spans="1:7" x14ac:dyDescent="0.3">
      <c r="A102" s="27"/>
      <c r="B102" s="16" t="s">
        <v>98</v>
      </c>
      <c r="C102" s="18">
        <v>4.4999999999999998E-2</v>
      </c>
      <c r="D102" s="18">
        <v>0.47</v>
      </c>
      <c r="E102" s="18">
        <v>0.439</v>
      </c>
      <c r="F102" s="18">
        <v>0.03</v>
      </c>
      <c r="G102" s="18">
        <v>1.4999999999999999E-2</v>
      </c>
    </row>
    <row r="103" spans="1:7" x14ac:dyDescent="0.3">
      <c r="A103" s="27" t="s">
        <v>203</v>
      </c>
      <c r="B103" s="16" t="s">
        <v>107</v>
      </c>
      <c r="C103" s="18">
        <v>0.1</v>
      </c>
      <c r="D103" s="18">
        <v>0.47499999999999998</v>
      </c>
      <c r="E103" s="18">
        <v>0.32500000000000001</v>
      </c>
      <c r="F103" s="18">
        <v>0.1</v>
      </c>
      <c r="G103" s="18">
        <v>0</v>
      </c>
    </row>
    <row r="104" spans="1:7" x14ac:dyDescent="0.3">
      <c r="A104" s="27"/>
      <c r="B104" s="16" t="s">
        <v>16</v>
      </c>
      <c r="C104" s="18">
        <v>0.14299999999999999</v>
      </c>
      <c r="D104" s="18">
        <v>0.85699999999999998</v>
      </c>
      <c r="E104" s="18">
        <v>0</v>
      </c>
      <c r="F104" s="18">
        <v>0</v>
      </c>
      <c r="G104" s="18">
        <v>0</v>
      </c>
    </row>
    <row r="105" spans="1:7" x14ac:dyDescent="0.3">
      <c r="A105" s="27"/>
      <c r="B105" s="16" t="s">
        <v>85</v>
      </c>
      <c r="C105" s="18">
        <v>0.182</v>
      </c>
      <c r="D105" s="18">
        <v>0.51500000000000001</v>
      </c>
      <c r="E105" s="18">
        <v>0.21199999999999999</v>
      </c>
      <c r="F105" s="18">
        <v>9.0999999999999998E-2</v>
      </c>
      <c r="G105" s="18">
        <v>0</v>
      </c>
    </row>
    <row r="106" spans="1:7" x14ac:dyDescent="0.3">
      <c r="A106" s="27"/>
      <c r="B106" s="16" t="s">
        <v>131</v>
      </c>
      <c r="C106" s="18">
        <v>0</v>
      </c>
      <c r="D106" s="18">
        <v>0.71399999999999997</v>
      </c>
      <c r="E106" s="18">
        <v>0.214</v>
      </c>
      <c r="F106" s="18">
        <v>7.0999999999999994E-2</v>
      </c>
      <c r="G106" s="18">
        <v>0</v>
      </c>
    </row>
    <row r="107" spans="1:7" x14ac:dyDescent="0.3">
      <c r="A107" s="27"/>
      <c r="B107" s="16" t="s">
        <v>120</v>
      </c>
      <c r="C107" s="18">
        <v>6.3E-2</v>
      </c>
      <c r="D107" s="18">
        <v>0.56299999999999994</v>
      </c>
      <c r="E107" s="18">
        <v>0.375</v>
      </c>
      <c r="F107" s="18">
        <v>0</v>
      </c>
      <c r="G107" s="18">
        <v>0</v>
      </c>
    </row>
    <row r="108" spans="1:7" x14ac:dyDescent="0.3">
      <c r="A108" s="27"/>
      <c r="B108" s="16" t="s">
        <v>103</v>
      </c>
      <c r="C108" s="18">
        <v>0.128</v>
      </c>
      <c r="D108" s="18">
        <v>0.59</v>
      </c>
      <c r="E108" s="18">
        <v>0.23100000000000001</v>
      </c>
      <c r="F108" s="18">
        <v>5.0999999999999997E-2</v>
      </c>
      <c r="G108" s="18">
        <v>0</v>
      </c>
    </row>
    <row r="109" spans="1:7" x14ac:dyDescent="0.3">
      <c r="A109" s="27"/>
      <c r="B109" s="16" t="s">
        <v>102</v>
      </c>
      <c r="C109" s="18">
        <v>0.125</v>
      </c>
      <c r="D109" s="18">
        <v>0.5</v>
      </c>
      <c r="E109" s="18">
        <v>0.25</v>
      </c>
      <c r="F109" s="18">
        <v>0.125</v>
      </c>
      <c r="G109" s="18">
        <v>0</v>
      </c>
    </row>
    <row r="110" spans="1:7" x14ac:dyDescent="0.3">
      <c r="A110" s="27"/>
      <c r="B110" s="16" t="s">
        <v>101</v>
      </c>
      <c r="C110" s="18">
        <v>8.1000000000000003E-2</v>
      </c>
      <c r="D110" s="18">
        <v>0.622</v>
      </c>
      <c r="E110" s="18">
        <v>0.189</v>
      </c>
      <c r="F110" s="18">
        <v>0.108</v>
      </c>
      <c r="G110" s="18">
        <v>0</v>
      </c>
    </row>
    <row r="111" spans="1:7" x14ac:dyDescent="0.3">
      <c r="A111" s="27"/>
      <c r="B111" s="16" t="s">
        <v>73</v>
      </c>
      <c r="C111" s="18">
        <v>7.0000000000000007E-2</v>
      </c>
      <c r="D111" s="18">
        <v>0.628</v>
      </c>
      <c r="E111" s="18">
        <v>0.20899999999999999</v>
      </c>
      <c r="F111" s="18">
        <v>7.0000000000000007E-2</v>
      </c>
      <c r="G111" s="18">
        <v>2.3E-2</v>
      </c>
    </row>
    <row r="112" spans="1:7" x14ac:dyDescent="0.3">
      <c r="A112" s="27"/>
      <c r="B112" s="16" t="s">
        <v>84</v>
      </c>
      <c r="C112" s="18">
        <v>0.217</v>
      </c>
      <c r="D112" s="18">
        <v>0.52200000000000002</v>
      </c>
      <c r="E112" s="18">
        <v>0.26100000000000001</v>
      </c>
      <c r="F112" s="18">
        <v>0</v>
      </c>
      <c r="G112" s="18">
        <v>0</v>
      </c>
    </row>
    <row r="113" spans="1:7" x14ac:dyDescent="0.3">
      <c r="A113" s="27"/>
      <c r="B113" s="16" t="s">
        <v>94</v>
      </c>
      <c r="C113" s="18">
        <v>2.9000000000000001E-2</v>
      </c>
      <c r="D113" s="18">
        <v>0.73499999999999999</v>
      </c>
      <c r="E113" s="18">
        <v>0.20599999999999999</v>
      </c>
      <c r="F113" s="18">
        <v>2.9000000000000001E-2</v>
      </c>
      <c r="G113" s="18">
        <v>0</v>
      </c>
    </row>
    <row r="114" spans="1:7" x14ac:dyDescent="0.3">
      <c r="A114" s="27"/>
      <c r="B114" s="16" t="s">
        <v>110</v>
      </c>
      <c r="C114" s="18">
        <v>0</v>
      </c>
      <c r="D114" s="18">
        <v>0.7</v>
      </c>
      <c r="E114" s="18">
        <v>0.25</v>
      </c>
      <c r="F114" s="18">
        <v>0.05</v>
      </c>
      <c r="G114" s="18">
        <v>0</v>
      </c>
    </row>
    <row r="115" spans="1:7" x14ac:dyDescent="0.3">
      <c r="A115" s="27"/>
      <c r="B115" s="16" t="s">
        <v>82</v>
      </c>
      <c r="C115" s="18">
        <v>0.16700000000000001</v>
      </c>
      <c r="D115" s="18">
        <v>0.66700000000000004</v>
      </c>
      <c r="E115" s="18">
        <v>0.16700000000000001</v>
      </c>
      <c r="F115" s="18">
        <v>0</v>
      </c>
      <c r="G115" s="18">
        <v>0</v>
      </c>
    </row>
    <row r="116" spans="1:7" x14ac:dyDescent="0.3">
      <c r="A116" s="27"/>
      <c r="B116" s="16" t="s">
        <v>90</v>
      </c>
      <c r="C116" s="18">
        <v>6.0999999999999999E-2</v>
      </c>
      <c r="D116" s="18">
        <v>0.57599999999999996</v>
      </c>
      <c r="E116" s="18">
        <v>0.30299999999999999</v>
      </c>
      <c r="F116" s="18">
        <v>6.0999999999999999E-2</v>
      </c>
      <c r="G116" s="18">
        <v>0</v>
      </c>
    </row>
    <row r="117" spans="1:7" x14ac:dyDescent="0.3">
      <c r="A117" s="27"/>
      <c r="B117" s="16" t="s">
        <v>37</v>
      </c>
      <c r="C117" s="18">
        <v>0.08</v>
      </c>
      <c r="D117" s="18">
        <v>0.68</v>
      </c>
      <c r="E117" s="18">
        <v>0.24</v>
      </c>
      <c r="F117" s="18">
        <v>0</v>
      </c>
      <c r="G117" s="18">
        <v>0</v>
      </c>
    </row>
    <row r="118" spans="1:7" x14ac:dyDescent="0.3">
      <c r="A118" s="27"/>
      <c r="B118" s="16" t="s">
        <v>109</v>
      </c>
      <c r="C118" s="18">
        <v>0.182</v>
      </c>
      <c r="D118" s="18">
        <v>0.63600000000000001</v>
      </c>
      <c r="E118" s="18">
        <v>0.182</v>
      </c>
      <c r="F118" s="18">
        <v>0</v>
      </c>
      <c r="G118" s="18">
        <v>0</v>
      </c>
    </row>
    <row r="119" spans="1:7" x14ac:dyDescent="0.3">
      <c r="A119" s="27"/>
      <c r="B119" s="16" t="s">
        <v>133</v>
      </c>
      <c r="C119" s="18">
        <v>5.8999999999999997E-2</v>
      </c>
      <c r="D119" s="18">
        <v>0.48499999999999999</v>
      </c>
      <c r="E119" s="18">
        <v>0.26500000000000001</v>
      </c>
      <c r="F119" s="18">
        <v>0.191</v>
      </c>
      <c r="G119" s="18">
        <v>0</v>
      </c>
    </row>
    <row r="120" spans="1:7" x14ac:dyDescent="0.3">
      <c r="A120" s="27"/>
      <c r="B120" s="16" t="s">
        <v>119</v>
      </c>
      <c r="C120" s="18">
        <v>0</v>
      </c>
      <c r="D120" s="18">
        <v>0.5</v>
      </c>
      <c r="E120" s="18">
        <v>0.45</v>
      </c>
      <c r="F120" s="18">
        <v>0.05</v>
      </c>
      <c r="G120" s="18">
        <v>0</v>
      </c>
    </row>
    <row r="121" spans="1:7" x14ac:dyDescent="0.3">
      <c r="A121" s="27"/>
      <c r="B121" s="16" t="s">
        <v>36</v>
      </c>
      <c r="C121" s="18">
        <v>0.33300000000000002</v>
      </c>
      <c r="D121" s="18">
        <v>0.5</v>
      </c>
      <c r="E121" s="18">
        <v>0.16700000000000001</v>
      </c>
      <c r="F121" s="18">
        <v>0</v>
      </c>
      <c r="G121" s="18">
        <v>0</v>
      </c>
    </row>
    <row r="122" spans="1:7" x14ac:dyDescent="0.3">
      <c r="A122" s="27"/>
      <c r="B122" s="16" t="s">
        <v>136</v>
      </c>
      <c r="C122" s="18">
        <v>0.16700000000000001</v>
      </c>
      <c r="D122" s="18">
        <v>0.5</v>
      </c>
      <c r="E122" s="18">
        <v>0.33300000000000002</v>
      </c>
      <c r="F122" s="18">
        <v>0</v>
      </c>
      <c r="G122" s="18">
        <v>0</v>
      </c>
    </row>
    <row r="123" spans="1:7" x14ac:dyDescent="0.3">
      <c r="A123" s="27"/>
      <c r="B123" s="16" t="s">
        <v>70</v>
      </c>
      <c r="C123" s="18">
        <v>3.2000000000000001E-2</v>
      </c>
      <c r="D123" s="18">
        <v>0.58099999999999996</v>
      </c>
      <c r="E123" s="18">
        <v>0.38700000000000001</v>
      </c>
      <c r="F123" s="18">
        <v>0</v>
      </c>
      <c r="G123" s="18">
        <v>0</v>
      </c>
    </row>
    <row r="124" spans="1:7" x14ac:dyDescent="0.3">
      <c r="A124" s="27"/>
      <c r="B124" s="16" t="s">
        <v>148</v>
      </c>
      <c r="C124" s="18">
        <v>0.154</v>
      </c>
      <c r="D124" s="18">
        <v>0.38500000000000001</v>
      </c>
      <c r="E124" s="18">
        <v>0.38500000000000001</v>
      </c>
      <c r="F124" s="18">
        <v>7.6999999999999999E-2</v>
      </c>
      <c r="G124" s="18">
        <v>0</v>
      </c>
    </row>
    <row r="125" spans="1:7" x14ac:dyDescent="0.3">
      <c r="A125" s="27"/>
      <c r="B125" s="16" t="s">
        <v>88</v>
      </c>
      <c r="C125" s="18">
        <v>8.6999999999999994E-2</v>
      </c>
      <c r="D125" s="18">
        <v>0.65200000000000002</v>
      </c>
      <c r="E125" s="18">
        <v>0.26100000000000001</v>
      </c>
      <c r="F125" s="18">
        <v>0</v>
      </c>
      <c r="G125" s="18">
        <v>0</v>
      </c>
    </row>
    <row r="126" spans="1:7" x14ac:dyDescent="0.3">
      <c r="A126" s="27"/>
      <c r="B126" s="16" t="s">
        <v>116</v>
      </c>
      <c r="C126" s="18">
        <v>0.05</v>
      </c>
      <c r="D126" s="18">
        <v>0.65</v>
      </c>
      <c r="E126" s="18">
        <v>0.25</v>
      </c>
      <c r="F126" s="18">
        <v>0.05</v>
      </c>
      <c r="G126" s="18">
        <v>0</v>
      </c>
    </row>
    <row r="127" spans="1:7" x14ac:dyDescent="0.3">
      <c r="A127" s="31" t="s">
        <v>204</v>
      </c>
      <c r="B127" s="16" t="s">
        <v>124</v>
      </c>
      <c r="C127" s="18">
        <v>8.3000000000000004E-2</v>
      </c>
      <c r="D127" s="18">
        <v>0.38900000000000001</v>
      </c>
      <c r="E127" s="18">
        <v>0.38900000000000001</v>
      </c>
      <c r="F127" s="18">
        <v>0.13900000000000001</v>
      </c>
      <c r="G127" s="18">
        <v>0</v>
      </c>
    </row>
    <row r="128" spans="1:7" x14ac:dyDescent="0.3">
      <c r="A128" s="27"/>
      <c r="B128" s="16" t="s">
        <v>43</v>
      </c>
      <c r="C128" s="18">
        <v>0.33300000000000002</v>
      </c>
      <c r="D128" s="18">
        <v>0.33300000000000002</v>
      </c>
      <c r="E128" s="18">
        <v>0.26700000000000002</v>
      </c>
      <c r="F128" s="18">
        <v>6.7000000000000004E-2</v>
      </c>
      <c r="G128" s="18">
        <v>0</v>
      </c>
    </row>
    <row r="129" spans="1:7" x14ac:dyDescent="0.3">
      <c r="A129" s="27"/>
      <c r="B129" s="16" t="s">
        <v>115</v>
      </c>
      <c r="C129" s="18">
        <v>5.5E-2</v>
      </c>
      <c r="D129" s="18">
        <v>0.52700000000000002</v>
      </c>
      <c r="E129" s="18">
        <v>0.36399999999999999</v>
      </c>
      <c r="F129" s="18">
        <v>3.5999999999999997E-2</v>
      </c>
      <c r="G129" s="18">
        <v>1.7999999999999999E-2</v>
      </c>
    </row>
    <row r="130" spans="1:7" x14ac:dyDescent="0.3">
      <c r="A130" s="27"/>
      <c r="B130" s="16" t="s">
        <v>153</v>
      </c>
      <c r="C130" s="18">
        <v>0</v>
      </c>
      <c r="D130" s="18">
        <v>0.16700000000000001</v>
      </c>
      <c r="E130" s="18">
        <v>0.27800000000000002</v>
      </c>
      <c r="F130" s="18">
        <v>0.44400000000000001</v>
      </c>
      <c r="G130" s="18">
        <v>0.111</v>
      </c>
    </row>
    <row r="131" spans="1:7" x14ac:dyDescent="0.3">
      <c r="A131" s="27"/>
      <c r="B131" s="16" t="s">
        <v>147</v>
      </c>
      <c r="C131" s="18">
        <v>7.8E-2</v>
      </c>
      <c r="D131" s="18">
        <v>0.42199999999999999</v>
      </c>
      <c r="E131" s="18">
        <v>0.32800000000000001</v>
      </c>
      <c r="F131" s="18">
        <v>0.14099999999999999</v>
      </c>
      <c r="G131" s="18">
        <v>3.1E-2</v>
      </c>
    </row>
    <row r="132" spans="1:7" x14ac:dyDescent="0.3">
      <c r="A132" s="27"/>
      <c r="B132" s="16" t="s">
        <v>69</v>
      </c>
      <c r="C132" s="18">
        <v>0.316</v>
      </c>
      <c r="D132" s="18">
        <v>0.316</v>
      </c>
      <c r="E132" s="18">
        <v>0.316</v>
      </c>
      <c r="F132" s="18">
        <v>5.2999999999999999E-2</v>
      </c>
      <c r="G132" s="18">
        <v>0</v>
      </c>
    </row>
    <row r="133" spans="1:7" x14ac:dyDescent="0.3">
      <c r="A133" s="27"/>
      <c r="B133" s="16" t="s">
        <v>44</v>
      </c>
      <c r="C133" s="18">
        <v>0.111</v>
      </c>
      <c r="D133" s="18">
        <v>0.66700000000000004</v>
      </c>
      <c r="E133" s="18">
        <v>0.222</v>
      </c>
      <c r="F133" s="18">
        <v>0</v>
      </c>
      <c r="G133" s="18">
        <v>0</v>
      </c>
    </row>
    <row r="134" spans="1:7" x14ac:dyDescent="0.3">
      <c r="A134" s="27"/>
      <c r="B134" s="16" t="s">
        <v>59</v>
      </c>
      <c r="C134" s="18">
        <v>0.26300000000000001</v>
      </c>
      <c r="D134" s="18">
        <v>0.47399999999999998</v>
      </c>
      <c r="E134" s="18">
        <v>0.21099999999999999</v>
      </c>
      <c r="F134" s="18">
        <v>5.2999999999999999E-2</v>
      </c>
      <c r="G134" s="18">
        <v>0</v>
      </c>
    </row>
    <row r="135" spans="1:7" x14ac:dyDescent="0.3">
      <c r="A135" s="27"/>
      <c r="B135" s="16" t="s">
        <v>87</v>
      </c>
      <c r="C135" s="18">
        <v>5.2999999999999999E-2</v>
      </c>
      <c r="D135" s="18">
        <v>0.57899999999999996</v>
      </c>
      <c r="E135" s="18">
        <v>0.26300000000000001</v>
      </c>
      <c r="F135" s="18">
        <v>0.105</v>
      </c>
      <c r="G135" s="18">
        <v>0</v>
      </c>
    </row>
    <row r="136" spans="1:7" x14ac:dyDescent="0.3">
      <c r="A136" s="27"/>
      <c r="B136" s="16" t="s">
        <v>143</v>
      </c>
      <c r="C136" s="18">
        <v>3.9E-2</v>
      </c>
      <c r="D136" s="18">
        <v>0.43099999999999999</v>
      </c>
      <c r="E136" s="18">
        <v>0.373</v>
      </c>
      <c r="F136" s="18">
        <v>0.13700000000000001</v>
      </c>
      <c r="G136" s="18">
        <v>0.02</v>
      </c>
    </row>
    <row r="137" spans="1:7" x14ac:dyDescent="0.3">
      <c r="A137" s="27"/>
      <c r="B137" s="16" t="s">
        <v>76</v>
      </c>
      <c r="C137" s="18">
        <v>0.154</v>
      </c>
      <c r="D137" s="18">
        <v>0.53800000000000003</v>
      </c>
      <c r="E137" s="18">
        <v>0.154</v>
      </c>
      <c r="F137" s="18">
        <v>7.6999999999999999E-2</v>
      </c>
      <c r="G137" s="18">
        <v>7.6999999999999999E-2</v>
      </c>
    </row>
    <row r="138" spans="1:7" x14ac:dyDescent="0.3">
      <c r="A138" s="27"/>
      <c r="B138" s="16" t="s">
        <v>50</v>
      </c>
      <c r="C138" s="18">
        <v>0.16</v>
      </c>
      <c r="D138" s="18">
        <v>0.56000000000000005</v>
      </c>
      <c r="E138" s="18">
        <v>0.24</v>
      </c>
      <c r="F138" s="18">
        <v>0.04</v>
      </c>
      <c r="G138" s="18">
        <v>0</v>
      </c>
    </row>
    <row r="139" spans="1:7" x14ac:dyDescent="0.3">
      <c r="A139" s="27"/>
      <c r="B139" s="16" t="s">
        <v>30</v>
      </c>
      <c r="C139" s="18">
        <v>0.121</v>
      </c>
      <c r="D139" s="18">
        <v>0.75800000000000001</v>
      </c>
      <c r="E139" s="18">
        <v>0.121</v>
      </c>
      <c r="F139" s="18">
        <v>0</v>
      </c>
      <c r="G139" s="18">
        <v>0</v>
      </c>
    </row>
    <row r="140" spans="1:7" x14ac:dyDescent="0.3">
      <c r="A140" s="27"/>
      <c r="B140" s="16" t="s">
        <v>17</v>
      </c>
      <c r="C140" s="18">
        <v>0.22900000000000001</v>
      </c>
      <c r="D140" s="18">
        <v>0.629</v>
      </c>
      <c r="E140" s="18">
        <v>5.7000000000000002E-2</v>
      </c>
      <c r="F140" s="18">
        <v>8.5999999999999993E-2</v>
      </c>
      <c r="G140" s="18">
        <v>0</v>
      </c>
    </row>
    <row r="141" spans="1:7" x14ac:dyDescent="0.3">
      <c r="A141" s="27"/>
      <c r="B141" s="16" t="s">
        <v>141</v>
      </c>
      <c r="C141" s="18">
        <v>0.158</v>
      </c>
      <c r="D141" s="18">
        <v>0.36799999999999999</v>
      </c>
      <c r="E141" s="18">
        <v>0.316</v>
      </c>
      <c r="F141" s="18">
        <v>5.2999999999999999E-2</v>
      </c>
      <c r="G141" s="18">
        <v>0.105</v>
      </c>
    </row>
    <row r="142" spans="1:7" x14ac:dyDescent="0.3">
      <c r="A142" s="27"/>
      <c r="B142" s="16" t="s">
        <v>77</v>
      </c>
      <c r="C142" s="18">
        <v>0.105</v>
      </c>
      <c r="D142" s="18">
        <v>0.65800000000000003</v>
      </c>
      <c r="E142" s="18">
        <v>0.184</v>
      </c>
      <c r="F142" s="18">
        <v>2.5999999999999999E-2</v>
      </c>
      <c r="G142" s="18">
        <v>2.5999999999999999E-2</v>
      </c>
    </row>
    <row r="143" spans="1:7" x14ac:dyDescent="0.3">
      <c r="A143" s="27"/>
      <c r="B143" s="16" t="s">
        <v>24</v>
      </c>
      <c r="C143" s="18">
        <v>0.26200000000000001</v>
      </c>
      <c r="D143" s="18">
        <v>0.59499999999999997</v>
      </c>
      <c r="E143" s="18">
        <v>0.14299999999999999</v>
      </c>
      <c r="F143" s="18">
        <v>0</v>
      </c>
      <c r="G143" s="18">
        <v>0</v>
      </c>
    </row>
    <row r="144" spans="1:7" x14ac:dyDescent="0.3">
      <c r="A144" s="27"/>
      <c r="B144" s="16" t="s">
        <v>118</v>
      </c>
      <c r="C144" s="18">
        <v>3.3000000000000002E-2</v>
      </c>
      <c r="D144" s="18">
        <v>0.7</v>
      </c>
      <c r="E144" s="18">
        <v>0.2</v>
      </c>
      <c r="F144" s="18">
        <v>3.3000000000000002E-2</v>
      </c>
      <c r="G144" s="18">
        <v>3.3000000000000002E-2</v>
      </c>
    </row>
    <row r="145" spans="1:7" x14ac:dyDescent="0.3">
      <c r="A145" s="31" t="s">
        <v>205</v>
      </c>
      <c r="B145" s="16" t="s">
        <v>145</v>
      </c>
      <c r="C145" s="18">
        <v>0</v>
      </c>
      <c r="D145" s="18">
        <v>0.52600000000000002</v>
      </c>
      <c r="E145" s="18">
        <v>0.316</v>
      </c>
      <c r="F145" s="18">
        <v>0</v>
      </c>
      <c r="G145" s="18">
        <v>0.158</v>
      </c>
    </row>
    <row r="146" spans="1:7" x14ac:dyDescent="0.3">
      <c r="A146" s="27"/>
      <c r="B146" s="16" t="s">
        <v>134</v>
      </c>
      <c r="C146" s="18">
        <v>8.3000000000000004E-2</v>
      </c>
      <c r="D146" s="18">
        <v>0.375</v>
      </c>
      <c r="E146" s="18">
        <v>0.33300000000000002</v>
      </c>
      <c r="F146" s="18">
        <v>8.3000000000000004E-2</v>
      </c>
      <c r="G146" s="18">
        <v>0.125</v>
      </c>
    </row>
    <row r="147" spans="1:7" x14ac:dyDescent="0.3">
      <c r="A147" s="27"/>
      <c r="B147" s="16" t="s">
        <v>127</v>
      </c>
      <c r="C147" s="18">
        <v>4.2999999999999997E-2</v>
      </c>
      <c r="D147" s="18">
        <v>0.39100000000000001</v>
      </c>
      <c r="E147" s="18">
        <v>0.37</v>
      </c>
      <c r="F147" s="18">
        <v>0.109</v>
      </c>
      <c r="G147" s="18">
        <v>8.6999999999999994E-2</v>
      </c>
    </row>
    <row r="148" spans="1:7" x14ac:dyDescent="0.3">
      <c r="A148" s="27"/>
      <c r="B148" s="16" t="s">
        <v>132</v>
      </c>
      <c r="C148" s="18">
        <v>5.6000000000000001E-2</v>
      </c>
      <c r="D148" s="18">
        <v>0.33300000000000002</v>
      </c>
      <c r="E148" s="18">
        <v>0.33300000000000002</v>
      </c>
      <c r="F148" s="18">
        <v>0.111</v>
      </c>
      <c r="G148" s="18">
        <v>0.16700000000000001</v>
      </c>
    </row>
    <row r="149" spans="1:7" x14ac:dyDescent="0.3">
      <c r="A149" s="27"/>
      <c r="B149" s="16" t="s">
        <v>129</v>
      </c>
      <c r="C149" s="18">
        <v>0</v>
      </c>
      <c r="D149" s="18">
        <v>0.40899999999999997</v>
      </c>
      <c r="E149" s="18">
        <v>0.36399999999999999</v>
      </c>
      <c r="F149" s="18">
        <v>9.0999999999999998E-2</v>
      </c>
      <c r="G149" s="18">
        <v>0.13600000000000001</v>
      </c>
    </row>
    <row r="150" spans="1:7" x14ac:dyDescent="0.3">
      <c r="A150" s="27"/>
      <c r="B150" s="16" t="s">
        <v>135</v>
      </c>
      <c r="C150" s="18">
        <v>8.3000000000000004E-2</v>
      </c>
      <c r="D150" s="18">
        <v>0.41699999999999998</v>
      </c>
      <c r="E150" s="18">
        <v>0.33300000000000002</v>
      </c>
      <c r="F150" s="18">
        <v>4.2000000000000003E-2</v>
      </c>
      <c r="G150" s="18">
        <v>0.125</v>
      </c>
    </row>
    <row r="151" spans="1:7" x14ac:dyDescent="0.3">
      <c r="A151" s="27"/>
      <c r="B151" s="16" t="s">
        <v>152</v>
      </c>
      <c r="C151" s="18">
        <v>0</v>
      </c>
      <c r="D151" s="18">
        <v>0.26100000000000001</v>
      </c>
      <c r="E151" s="18">
        <v>0.435</v>
      </c>
      <c r="F151" s="18">
        <v>0.26100000000000001</v>
      </c>
      <c r="G151" s="18">
        <v>4.2999999999999997E-2</v>
      </c>
    </row>
    <row r="152" spans="1:7" x14ac:dyDescent="0.3">
      <c r="A152" s="27"/>
      <c r="B152" s="16" t="s">
        <v>104</v>
      </c>
      <c r="C152" s="18">
        <v>0</v>
      </c>
      <c r="D152" s="18">
        <v>0.36699999999999999</v>
      </c>
      <c r="E152" s="18">
        <v>0.53300000000000003</v>
      </c>
      <c r="F152" s="18">
        <v>6.7000000000000004E-2</v>
      </c>
      <c r="G152" s="18">
        <v>3.3000000000000002E-2</v>
      </c>
    </row>
    <row r="153" spans="1:7" x14ac:dyDescent="0.3">
      <c r="A153" s="27"/>
      <c r="B153" s="16" t="s">
        <v>106</v>
      </c>
      <c r="C153" s="18">
        <v>0</v>
      </c>
      <c r="D153" s="18">
        <v>0.378</v>
      </c>
      <c r="E153" s="18">
        <v>0.48899999999999999</v>
      </c>
      <c r="F153" s="18">
        <v>0.111</v>
      </c>
      <c r="G153" s="18">
        <v>2.1999999999999999E-2</v>
      </c>
    </row>
    <row r="154" spans="1:7" x14ac:dyDescent="0.3">
      <c r="A154" s="27"/>
      <c r="B154" s="16" t="s">
        <v>113</v>
      </c>
      <c r="C154" s="18">
        <v>0</v>
      </c>
      <c r="D154" s="18">
        <v>0.35299999999999998</v>
      </c>
      <c r="E154" s="18">
        <v>0.52900000000000003</v>
      </c>
      <c r="F154" s="18">
        <v>8.7999999999999995E-2</v>
      </c>
      <c r="G154" s="18">
        <v>2.9000000000000001E-2</v>
      </c>
    </row>
    <row r="155" spans="1:7" x14ac:dyDescent="0.3">
      <c r="A155" s="27"/>
      <c r="B155" s="16" t="s">
        <v>25</v>
      </c>
      <c r="C155" s="18">
        <v>0.11799999999999999</v>
      </c>
      <c r="D155" s="18">
        <v>0.76500000000000001</v>
      </c>
      <c r="E155" s="18">
        <v>0.11799999999999999</v>
      </c>
      <c r="F155" s="18">
        <v>0</v>
      </c>
      <c r="G155" s="18">
        <v>0</v>
      </c>
    </row>
    <row r="156" spans="1:7" x14ac:dyDescent="0.3">
      <c r="A156" s="27"/>
      <c r="B156" s="16" t="s">
        <v>72</v>
      </c>
      <c r="C156" s="18">
        <v>0.14299999999999999</v>
      </c>
      <c r="D156" s="18">
        <v>0.45200000000000001</v>
      </c>
      <c r="E156" s="18">
        <v>0.33300000000000002</v>
      </c>
      <c r="F156" s="18">
        <v>0.06</v>
      </c>
      <c r="G156" s="18">
        <v>1.2E-2</v>
      </c>
    </row>
    <row r="157" spans="1:7" x14ac:dyDescent="0.3">
      <c r="A157" s="27"/>
      <c r="B157" s="16" t="s">
        <v>154</v>
      </c>
      <c r="C157" s="18">
        <v>0</v>
      </c>
      <c r="D157" s="18">
        <v>0.152</v>
      </c>
      <c r="E157" s="18">
        <v>0.42399999999999999</v>
      </c>
      <c r="F157" s="18">
        <v>0.30299999999999999</v>
      </c>
      <c r="G157" s="18">
        <v>0.121</v>
      </c>
    </row>
    <row r="158" spans="1:7" x14ac:dyDescent="0.3">
      <c r="A158" s="27"/>
      <c r="B158" s="16" t="s">
        <v>108</v>
      </c>
      <c r="C158" s="18">
        <v>0</v>
      </c>
      <c r="D158" s="18">
        <v>0.42899999999999999</v>
      </c>
      <c r="E158" s="18">
        <v>0.42899999999999999</v>
      </c>
      <c r="F158" s="18">
        <v>0.14299999999999999</v>
      </c>
      <c r="G158" s="18">
        <v>0</v>
      </c>
    </row>
    <row r="159" spans="1:7" x14ac:dyDescent="0.3">
      <c r="A159" s="27"/>
      <c r="B159" s="16" t="s">
        <v>126</v>
      </c>
      <c r="C159" s="18">
        <v>0</v>
      </c>
      <c r="D159" s="18">
        <v>0.35699999999999998</v>
      </c>
      <c r="E159" s="18">
        <v>0.5</v>
      </c>
      <c r="F159" s="18">
        <v>0.14299999999999999</v>
      </c>
      <c r="G159" s="18">
        <v>0</v>
      </c>
    </row>
    <row r="160" spans="1:7" x14ac:dyDescent="0.3">
      <c r="A160" s="27"/>
      <c r="B160" s="16" t="s">
        <v>89</v>
      </c>
      <c r="C160" s="18">
        <v>7.6999999999999999E-2</v>
      </c>
      <c r="D160" s="18">
        <v>0.53800000000000003</v>
      </c>
      <c r="E160" s="18">
        <v>0.38500000000000001</v>
      </c>
      <c r="F160" s="18">
        <v>0</v>
      </c>
      <c r="G160" s="18">
        <v>0</v>
      </c>
    </row>
    <row r="161" spans="1:7" x14ac:dyDescent="0.3">
      <c r="A161" s="27"/>
      <c r="B161" s="16" t="s">
        <v>105</v>
      </c>
      <c r="C161" s="18">
        <v>1.7999999999999999E-2</v>
      </c>
      <c r="D161" s="18">
        <v>0.36799999999999999</v>
      </c>
      <c r="E161" s="18">
        <v>0.42099999999999999</v>
      </c>
      <c r="F161" s="18">
        <v>0.193</v>
      </c>
      <c r="G161" s="18">
        <v>0</v>
      </c>
    </row>
    <row r="162" spans="1:7" x14ac:dyDescent="0.3">
      <c r="A162" s="27"/>
      <c r="B162" s="16" t="s">
        <v>86</v>
      </c>
      <c r="C162" s="18">
        <v>0.1</v>
      </c>
      <c r="D162" s="18">
        <v>0.5</v>
      </c>
      <c r="E162" s="18">
        <v>0.4</v>
      </c>
      <c r="F162" s="18">
        <v>0</v>
      </c>
      <c r="G162" s="18">
        <v>0</v>
      </c>
    </row>
    <row r="163" spans="1:7" x14ac:dyDescent="0.3">
      <c r="A163" s="27"/>
      <c r="B163" s="16" t="s">
        <v>52</v>
      </c>
      <c r="C163" s="18">
        <v>2.3E-2</v>
      </c>
      <c r="D163" s="18">
        <v>0.69799999999999995</v>
      </c>
      <c r="E163" s="18">
        <v>0.27900000000000003</v>
      </c>
      <c r="F163" s="18">
        <v>0</v>
      </c>
      <c r="G163" s="18">
        <v>0</v>
      </c>
    </row>
    <row r="164" spans="1:7" x14ac:dyDescent="0.3">
      <c r="A164" s="27"/>
      <c r="B164" s="16" t="s">
        <v>62</v>
      </c>
      <c r="C164" s="18">
        <v>0.1</v>
      </c>
      <c r="D164" s="18">
        <v>0.65</v>
      </c>
      <c r="E164" s="18">
        <v>0.2</v>
      </c>
      <c r="F164" s="18">
        <v>0.05</v>
      </c>
      <c r="G164" s="18">
        <v>0</v>
      </c>
    </row>
    <row r="165" spans="1:7" x14ac:dyDescent="0.3">
      <c r="A165" s="27"/>
      <c r="B165" s="16" t="s">
        <v>155</v>
      </c>
      <c r="C165" s="18">
        <v>0</v>
      </c>
      <c r="D165" s="18">
        <v>0.14000000000000001</v>
      </c>
      <c r="E165" s="18">
        <v>0.439</v>
      </c>
      <c r="F165" s="18">
        <v>0.28100000000000003</v>
      </c>
      <c r="G165" s="18">
        <v>0.14000000000000001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workbookViewId="0">
      <selection activeCell="J14" sqref="J14"/>
    </sheetView>
  </sheetViews>
  <sheetFormatPr defaultRowHeight="14.4" x14ac:dyDescent="0.3"/>
  <sheetData>
    <row r="1" spans="1:8" ht="15" x14ac:dyDescent="0.25">
      <c r="A1" s="16"/>
      <c r="B1" s="16"/>
      <c r="C1" s="36" t="s">
        <v>210</v>
      </c>
      <c r="D1" s="16"/>
      <c r="E1" s="16"/>
      <c r="F1" s="16"/>
      <c r="G1" s="16"/>
      <c r="H1" s="16"/>
    </row>
    <row r="2" spans="1:8" ht="15.75" thickBot="1" x14ac:dyDescent="0.3">
      <c r="A2" s="16"/>
      <c r="B2" s="16"/>
      <c r="C2" s="16"/>
      <c r="D2" s="16"/>
      <c r="E2" s="16"/>
      <c r="F2" s="16"/>
      <c r="G2" s="16"/>
      <c r="H2" s="16"/>
    </row>
    <row r="3" spans="1:8" ht="15" x14ac:dyDescent="0.25">
      <c r="A3" s="16"/>
      <c r="B3" s="37" t="s">
        <v>191</v>
      </c>
      <c r="C3" s="38"/>
      <c r="D3" s="38"/>
      <c r="E3" s="37" t="s">
        <v>192</v>
      </c>
      <c r="F3" s="38"/>
      <c r="G3" s="38"/>
      <c r="H3" s="16"/>
    </row>
    <row r="4" spans="1:8" ht="15" x14ac:dyDescent="0.25">
      <c r="A4" s="16"/>
      <c r="B4" s="22" t="s">
        <v>193</v>
      </c>
      <c r="C4" s="21"/>
      <c r="D4" s="21"/>
      <c r="E4" s="22" t="s">
        <v>194</v>
      </c>
      <c r="F4" s="21"/>
      <c r="G4" s="21"/>
      <c r="H4" s="16"/>
    </row>
    <row r="5" spans="1:8" ht="15" x14ac:dyDescent="0.25">
      <c r="A5" s="16"/>
      <c r="B5" s="21"/>
      <c r="C5" s="22" t="s">
        <v>195</v>
      </c>
      <c r="D5" s="21"/>
      <c r="E5" s="22"/>
      <c r="F5" s="21"/>
      <c r="G5" s="21"/>
      <c r="H5" s="16"/>
    </row>
    <row r="6" spans="1:8" ht="15" x14ac:dyDescent="0.25">
      <c r="A6" s="16"/>
      <c r="B6" s="21"/>
      <c r="C6" s="21"/>
      <c r="D6" s="21"/>
      <c r="E6" s="22"/>
      <c r="F6" s="21"/>
      <c r="G6" s="21"/>
      <c r="H6" s="16"/>
    </row>
    <row r="7" spans="1:8" ht="15.75" thickBot="1" x14ac:dyDescent="0.3">
      <c r="A7" s="16"/>
      <c r="B7" s="21"/>
      <c r="C7" s="21"/>
      <c r="D7" s="22"/>
      <c r="E7" s="21"/>
      <c r="F7" s="21"/>
      <c r="G7" s="21"/>
      <c r="H7" s="16"/>
    </row>
    <row r="8" spans="1:8" ht="15.75" thickBot="1" x14ac:dyDescent="0.3">
      <c r="A8" s="16"/>
      <c r="B8" s="25" t="s">
        <v>196</v>
      </c>
      <c r="C8" s="26">
        <v>1</v>
      </c>
      <c r="D8" s="26">
        <v>2</v>
      </c>
      <c r="E8" s="26">
        <v>3</v>
      </c>
      <c r="F8" s="26">
        <v>4</v>
      </c>
      <c r="G8" s="26">
        <v>5</v>
      </c>
      <c r="H8" s="16"/>
    </row>
    <row r="9" spans="1:8" x14ac:dyDescent="0.3">
      <c r="A9" s="27" t="s">
        <v>197</v>
      </c>
      <c r="B9" s="16" t="s">
        <v>228</v>
      </c>
      <c r="C9" s="18">
        <v>0.13900000000000001</v>
      </c>
      <c r="D9" s="18">
        <v>0.50600000000000001</v>
      </c>
      <c r="E9" s="18">
        <v>0.313</v>
      </c>
      <c r="F9" s="18">
        <v>4.2000000000000003E-2</v>
      </c>
      <c r="G9" s="18">
        <v>0</v>
      </c>
      <c r="H9" s="18"/>
    </row>
    <row r="10" spans="1:8" x14ac:dyDescent="0.3">
      <c r="A10" s="27"/>
      <c r="B10" s="16" t="s">
        <v>229</v>
      </c>
      <c r="C10" s="18">
        <v>0.08</v>
      </c>
      <c r="D10" s="18">
        <v>0.44800000000000001</v>
      </c>
      <c r="E10" s="18">
        <v>0.379</v>
      </c>
      <c r="F10" s="18">
        <v>9.1999999999999998E-2</v>
      </c>
      <c r="G10" s="18">
        <v>0</v>
      </c>
      <c r="H10" s="18"/>
    </row>
    <row r="11" spans="1:8" x14ac:dyDescent="0.3">
      <c r="A11" s="27"/>
      <c r="B11" s="16" t="s">
        <v>230</v>
      </c>
      <c r="C11" s="18">
        <v>0.24</v>
      </c>
      <c r="D11" s="18">
        <v>0.56000000000000005</v>
      </c>
      <c r="E11" s="18">
        <v>0.2</v>
      </c>
      <c r="F11" s="18">
        <v>0</v>
      </c>
      <c r="G11" s="18">
        <v>0</v>
      </c>
      <c r="H11" s="18"/>
    </row>
    <row r="12" spans="1:8" x14ac:dyDescent="0.3">
      <c r="A12" s="27"/>
      <c r="B12" s="16" t="s">
        <v>237</v>
      </c>
      <c r="C12" s="18">
        <v>6.9000000000000006E-2</v>
      </c>
      <c r="D12" s="18">
        <v>0.72399999999999998</v>
      </c>
      <c r="E12" s="18">
        <v>0.20699999999999999</v>
      </c>
      <c r="F12" s="18">
        <v>0</v>
      </c>
      <c r="G12" s="18">
        <v>0</v>
      </c>
      <c r="H12" s="18"/>
    </row>
    <row r="13" spans="1:8" x14ac:dyDescent="0.3">
      <c r="A13" s="27"/>
      <c r="B13" s="16" t="s">
        <v>231</v>
      </c>
      <c r="C13" s="18">
        <v>0.14299999999999999</v>
      </c>
      <c r="D13" s="18">
        <v>0.28599999999999998</v>
      </c>
      <c r="E13" s="18">
        <v>0.42899999999999999</v>
      </c>
      <c r="F13" s="18">
        <v>7.0999999999999994E-2</v>
      </c>
      <c r="G13" s="18">
        <v>7.0999999999999994E-2</v>
      </c>
      <c r="H13" s="18"/>
    </row>
    <row r="14" spans="1:8" x14ac:dyDescent="0.3">
      <c r="A14" s="27"/>
      <c r="B14" s="16" t="s">
        <v>232</v>
      </c>
      <c r="C14" s="18">
        <v>6.7000000000000004E-2</v>
      </c>
      <c r="D14" s="18">
        <v>0.46700000000000003</v>
      </c>
      <c r="E14" s="18">
        <v>0.33300000000000002</v>
      </c>
      <c r="F14" s="18">
        <v>0.13300000000000001</v>
      </c>
      <c r="G14" s="18">
        <v>0</v>
      </c>
      <c r="H14" s="18"/>
    </row>
    <row r="15" spans="1:8" x14ac:dyDescent="0.3">
      <c r="A15" s="27"/>
      <c r="B15" s="16" t="s">
        <v>233</v>
      </c>
      <c r="C15" s="18">
        <v>0.115</v>
      </c>
      <c r="D15" s="18">
        <v>0.73099999999999998</v>
      </c>
      <c r="E15" s="18">
        <v>7.6999999999999999E-2</v>
      </c>
      <c r="F15" s="18">
        <v>3.7999999999999999E-2</v>
      </c>
      <c r="G15" s="18">
        <v>3.7999999999999999E-2</v>
      </c>
      <c r="H15" s="18"/>
    </row>
    <row r="16" spans="1:8" x14ac:dyDescent="0.3">
      <c r="A16" s="27"/>
      <c r="B16" s="16" t="s">
        <v>234</v>
      </c>
      <c r="C16" s="18">
        <v>4.4999999999999998E-2</v>
      </c>
      <c r="D16" s="18">
        <v>0.13600000000000001</v>
      </c>
      <c r="E16" s="18">
        <v>0.27300000000000002</v>
      </c>
      <c r="F16" s="18">
        <v>0.45500000000000002</v>
      </c>
      <c r="G16" s="18">
        <v>9.0999999999999998E-2</v>
      </c>
      <c r="H16" s="18"/>
    </row>
    <row r="17" spans="1:8" x14ac:dyDescent="0.3">
      <c r="A17" s="27"/>
      <c r="B17" s="16" t="s">
        <v>235</v>
      </c>
      <c r="C17" s="18">
        <v>0.217</v>
      </c>
      <c r="D17" s="18">
        <v>0.59399999999999997</v>
      </c>
      <c r="E17" s="18">
        <v>0.188</v>
      </c>
      <c r="F17" s="18">
        <v>0</v>
      </c>
      <c r="G17" s="18">
        <v>0</v>
      </c>
      <c r="H17" s="18"/>
    </row>
    <row r="18" spans="1:8" x14ac:dyDescent="0.3">
      <c r="A18" s="27"/>
      <c r="B18" s="16" t="s">
        <v>236</v>
      </c>
      <c r="C18" s="18">
        <v>0.16700000000000001</v>
      </c>
      <c r="D18" s="18">
        <v>0.41699999999999998</v>
      </c>
      <c r="E18" s="18">
        <v>0.33300000000000002</v>
      </c>
      <c r="F18" s="18">
        <v>8.3000000000000004E-2</v>
      </c>
      <c r="G18" s="18">
        <v>0</v>
      </c>
      <c r="H18" s="18"/>
    </row>
    <row r="19" spans="1:8" x14ac:dyDescent="0.3">
      <c r="A19" s="27" t="s">
        <v>198</v>
      </c>
      <c r="B19" s="16" t="s">
        <v>238</v>
      </c>
      <c r="C19" s="18">
        <v>0.1</v>
      </c>
      <c r="D19" s="18">
        <v>0.7</v>
      </c>
      <c r="E19" s="18">
        <v>0.13300000000000001</v>
      </c>
      <c r="F19" s="18">
        <v>6.7000000000000004E-2</v>
      </c>
      <c r="G19" s="18">
        <v>0</v>
      </c>
      <c r="H19" s="18"/>
    </row>
    <row r="20" spans="1:8" x14ac:dyDescent="0.3">
      <c r="A20" s="27"/>
      <c r="B20" s="16" t="s">
        <v>239</v>
      </c>
      <c r="C20" s="18">
        <v>2.5999999999999999E-2</v>
      </c>
      <c r="D20" s="18">
        <v>0.316</v>
      </c>
      <c r="E20" s="18">
        <v>0.28899999999999998</v>
      </c>
      <c r="F20" s="18">
        <v>0.26300000000000001</v>
      </c>
      <c r="G20" s="18">
        <v>0.105</v>
      </c>
      <c r="H20" s="18"/>
    </row>
    <row r="21" spans="1:8" x14ac:dyDescent="0.3">
      <c r="A21" s="27"/>
      <c r="B21" s="16" t="s">
        <v>240</v>
      </c>
      <c r="C21" s="18">
        <v>0.182</v>
      </c>
      <c r="D21" s="18">
        <v>0.63600000000000001</v>
      </c>
      <c r="E21" s="18">
        <v>0.182</v>
      </c>
      <c r="F21" s="18">
        <v>0</v>
      </c>
      <c r="G21" s="18">
        <v>0</v>
      </c>
      <c r="H21" s="18"/>
    </row>
    <row r="22" spans="1:8" x14ac:dyDescent="0.3">
      <c r="A22" s="27"/>
      <c r="B22" s="16" t="s">
        <v>241</v>
      </c>
      <c r="C22" s="18">
        <v>6.5000000000000002E-2</v>
      </c>
      <c r="D22" s="18">
        <v>0.152</v>
      </c>
      <c r="E22" s="18">
        <v>0.37</v>
      </c>
      <c r="F22" s="18">
        <v>0.37</v>
      </c>
      <c r="G22" s="18">
        <v>4.2999999999999997E-2</v>
      </c>
      <c r="H22" s="18"/>
    </row>
    <row r="23" spans="1:8" x14ac:dyDescent="0.3">
      <c r="A23" s="27"/>
      <c r="B23" s="16" t="s">
        <v>242</v>
      </c>
      <c r="C23" s="18">
        <v>5.8000000000000003E-2</v>
      </c>
      <c r="D23" s="18">
        <v>0.246</v>
      </c>
      <c r="E23" s="18">
        <v>0.40600000000000003</v>
      </c>
      <c r="F23" s="18">
        <v>0.20300000000000001</v>
      </c>
      <c r="G23" s="18">
        <v>8.6999999999999994E-2</v>
      </c>
      <c r="H23" s="18"/>
    </row>
    <row r="24" spans="1:8" x14ac:dyDescent="0.3">
      <c r="A24" s="27"/>
      <c r="B24" s="16" t="s">
        <v>243</v>
      </c>
      <c r="C24" s="18">
        <v>4.8000000000000001E-2</v>
      </c>
      <c r="D24" s="18">
        <v>0.52400000000000002</v>
      </c>
      <c r="E24" s="18">
        <v>0.38100000000000001</v>
      </c>
      <c r="F24" s="18">
        <v>4.8000000000000001E-2</v>
      </c>
      <c r="G24" s="18">
        <v>0</v>
      </c>
      <c r="H24" s="18"/>
    </row>
    <row r="25" spans="1:8" x14ac:dyDescent="0.3">
      <c r="A25" s="27"/>
      <c r="B25" s="16" t="s">
        <v>244</v>
      </c>
      <c r="C25" s="18">
        <v>0.26800000000000002</v>
      </c>
      <c r="D25" s="18">
        <v>0.55400000000000005</v>
      </c>
      <c r="E25" s="18">
        <v>0.161</v>
      </c>
      <c r="F25" s="18">
        <v>0</v>
      </c>
      <c r="G25" s="18">
        <v>1.7999999999999999E-2</v>
      </c>
      <c r="H25" s="18"/>
    </row>
    <row r="26" spans="1:8" x14ac:dyDescent="0.3">
      <c r="A26" s="27"/>
      <c r="B26" s="16" t="s">
        <v>245</v>
      </c>
      <c r="C26" s="18">
        <v>0.23</v>
      </c>
      <c r="D26" s="18">
        <v>0.434</v>
      </c>
      <c r="E26" s="18">
        <v>0.23</v>
      </c>
      <c r="F26" s="18">
        <v>8.7999999999999995E-2</v>
      </c>
      <c r="G26" s="18">
        <v>1.7999999999999999E-2</v>
      </c>
      <c r="H26" s="18"/>
    </row>
    <row r="27" spans="1:8" x14ac:dyDescent="0.3">
      <c r="A27" s="27"/>
      <c r="B27" s="16" t="s">
        <v>246</v>
      </c>
      <c r="C27" s="18">
        <v>0</v>
      </c>
      <c r="D27" s="18">
        <v>0.46200000000000002</v>
      </c>
      <c r="E27" s="18">
        <v>0.42299999999999999</v>
      </c>
      <c r="F27" s="18">
        <v>0.115</v>
      </c>
      <c r="G27" s="18">
        <v>0</v>
      </c>
      <c r="H27" s="18"/>
    </row>
    <row r="28" spans="1:8" x14ac:dyDescent="0.3">
      <c r="A28" s="27"/>
      <c r="B28" s="16" t="s">
        <v>252</v>
      </c>
      <c r="C28" s="18">
        <v>0.125</v>
      </c>
      <c r="D28" s="18">
        <v>0.70799999999999996</v>
      </c>
      <c r="E28" s="18">
        <v>8.3000000000000004E-2</v>
      </c>
      <c r="F28" s="18">
        <v>6.3E-2</v>
      </c>
      <c r="G28" s="18">
        <v>2.1000000000000001E-2</v>
      </c>
      <c r="H28" s="18"/>
    </row>
    <row r="29" spans="1:8" x14ac:dyDescent="0.3">
      <c r="A29" s="27"/>
      <c r="B29" s="16" t="s">
        <v>253</v>
      </c>
      <c r="C29" s="18">
        <v>0.10199999999999999</v>
      </c>
      <c r="D29" s="18">
        <v>0.51</v>
      </c>
      <c r="E29" s="18">
        <v>0.26500000000000001</v>
      </c>
      <c r="F29" s="18">
        <v>0.122</v>
      </c>
      <c r="G29" s="18">
        <v>0</v>
      </c>
      <c r="H29" s="18"/>
    </row>
    <row r="30" spans="1:8" x14ac:dyDescent="0.3">
      <c r="A30" s="27"/>
      <c r="B30" s="16" t="s">
        <v>247</v>
      </c>
      <c r="C30" s="18">
        <v>0.12</v>
      </c>
      <c r="D30" s="18">
        <v>0.28000000000000003</v>
      </c>
      <c r="E30" s="18">
        <v>0.42</v>
      </c>
      <c r="F30" s="18">
        <v>0.16</v>
      </c>
      <c r="G30" s="18">
        <v>0.02</v>
      </c>
      <c r="H30" s="18"/>
    </row>
    <row r="31" spans="1:8" x14ac:dyDescent="0.3">
      <c r="A31" s="27"/>
      <c r="B31" s="16" t="s">
        <v>248</v>
      </c>
      <c r="C31" s="18">
        <v>3.3000000000000002E-2</v>
      </c>
      <c r="D31" s="18">
        <v>0.16700000000000001</v>
      </c>
      <c r="E31" s="18">
        <v>0.3</v>
      </c>
      <c r="F31" s="18">
        <v>0.33300000000000002</v>
      </c>
      <c r="G31" s="18">
        <v>0.16700000000000001</v>
      </c>
      <c r="H31" s="18"/>
    </row>
    <row r="32" spans="1:8" x14ac:dyDescent="0.3">
      <c r="A32" s="27"/>
      <c r="B32" s="16" t="s">
        <v>249</v>
      </c>
      <c r="C32" s="18">
        <v>0.33300000000000002</v>
      </c>
      <c r="D32" s="18">
        <v>0.45500000000000002</v>
      </c>
      <c r="E32" s="18">
        <v>0.182</v>
      </c>
      <c r="F32" s="18">
        <v>0.03</v>
      </c>
      <c r="G32" s="18">
        <v>0</v>
      </c>
      <c r="H32" s="18"/>
    </row>
    <row r="33" spans="1:8" x14ac:dyDescent="0.3">
      <c r="A33" s="27"/>
      <c r="B33" s="16" t="s">
        <v>254</v>
      </c>
      <c r="C33" s="18">
        <v>0.114</v>
      </c>
      <c r="D33" s="18">
        <v>0.57099999999999995</v>
      </c>
      <c r="E33" s="18">
        <v>0.28599999999999998</v>
      </c>
      <c r="F33" s="18">
        <v>2.9000000000000001E-2</v>
      </c>
      <c r="G33" s="18">
        <v>0</v>
      </c>
      <c r="H33" s="18"/>
    </row>
    <row r="34" spans="1:8" x14ac:dyDescent="0.3">
      <c r="A34" s="27"/>
      <c r="B34" s="16" t="s">
        <v>255</v>
      </c>
      <c r="C34" s="18">
        <v>0.28599999999999998</v>
      </c>
      <c r="D34" s="18">
        <v>0.51200000000000001</v>
      </c>
      <c r="E34" s="18">
        <v>0.155</v>
      </c>
      <c r="F34" s="18">
        <v>1.2E-2</v>
      </c>
      <c r="G34" s="18">
        <v>3.5999999999999997E-2</v>
      </c>
      <c r="H34" s="18"/>
    </row>
    <row r="35" spans="1:8" x14ac:dyDescent="0.3">
      <c r="A35" s="27"/>
      <c r="B35" s="16" t="s">
        <v>250</v>
      </c>
      <c r="C35" s="18">
        <v>2.3E-2</v>
      </c>
      <c r="D35" s="18">
        <v>0.47699999999999998</v>
      </c>
      <c r="E35" s="18">
        <v>0.36399999999999999</v>
      </c>
      <c r="F35" s="18">
        <v>0.114</v>
      </c>
      <c r="G35" s="18">
        <v>2.3E-2</v>
      </c>
      <c r="H35" s="18"/>
    </row>
    <row r="36" spans="1:8" x14ac:dyDescent="0.3">
      <c r="A36" s="27"/>
      <c r="B36" s="16" t="s">
        <v>256</v>
      </c>
      <c r="C36" s="18">
        <v>0.25900000000000001</v>
      </c>
      <c r="D36" s="18">
        <v>0.53700000000000003</v>
      </c>
      <c r="E36" s="18">
        <v>0.156</v>
      </c>
      <c r="F36" s="18">
        <v>3.9E-2</v>
      </c>
      <c r="G36" s="18">
        <v>0.01</v>
      </c>
      <c r="H36" s="18"/>
    </row>
    <row r="37" spans="1:8" x14ac:dyDescent="0.3">
      <c r="A37" s="27"/>
      <c r="B37" s="16" t="s">
        <v>257</v>
      </c>
      <c r="C37" s="18">
        <v>0.14299999999999999</v>
      </c>
      <c r="D37" s="18">
        <v>0.28599999999999998</v>
      </c>
      <c r="E37" s="18">
        <v>0.314</v>
      </c>
      <c r="F37" s="18">
        <v>0.22900000000000001</v>
      </c>
      <c r="G37" s="18">
        <v>2.9000000000000001E-2</v>
      </c>
      <c r="H37" s="18"/>
    </row>
    <row r="38" spans="1:8" x14ac:dyDescent="0.3">
      <c r="A38" s="27"/>
      <c r="B38" s="16" t="s">
        <v>251</v>
      </c>
      <c r="C38" s="18">
        <v>0.217</v>
      </c>
      <c r="D38" s="18">
        <v>0.60899999999999999</v>
      </c>
      <c r="E38" s="18">
        <v>0.17399999999999999</v>
      </c>
      <c r="F38" s="18">
        <v>0</v>
      </c>
      <c r="G38" s="18">
        <v>0</v>
      </c>
      <c r="H38" s="18"/>
    </row>
    <row r="39" spans="1:8" x14ac:dyDescent="0.3">
      <c r="A39" s="27"/>
      <c r="B39" s="16" t="s">
        <v>258</v>
      </c>
      <c r="C39" s="18">
        <v>0.16400000000000001</v>
      </c>
      <c r="D39" s="18">
        <v>0.34200000000000003</v>
      </c>
      <c r="E39" s="18">
        <v>0.34200000000000003</v>
      </c>
      <c r="F39" s="18">
        <v>0.151</v>
      </c>
      <c r="G39" s="18">
        <v>0</v>
      </c>
      <c r="H39" s="18"/>
    </row>
    <row r="40" spans="1:8" x14ac:dyDescent="0.3">
      <c r="A40" s="27"/>
      <c r="B40" s="16" t="s">
        <v>99</v>
      </c>
      <c r="C40" s="18">
        <v>0.28599999999999998</v>
      </c>
      <c r="D40" s="18">
        <v>0</v>
      </c>
      <c r="E40" s="18">
        <v>0</v>
      </c>
      <c r="F40" s="18">
        <v>0.57099999999999995</v>
      </c>
      <c r="G40" s="18">
        <v>0.14299999999999999</v>
      </c>
      <c r="H40" s="18"/>
    </row>
    <row r="41" spans="1:8" x14ac:dyDescent="0.3">
      <c r="A41" s="27"/>
      <c r="B41" s="16" t="s">
        <v>40</v>
      </c>
      <c r="C41" s="18">
        <v>0.13600000000000001</v>
      </c>
      <c r="D41" s="18">
        <v>0.439</v>
      </c>
      <c r="E41" s="18">
        <v>0.27300000000000002</v>
      </c>
      <c r="F41" s="18">
        <v>0.121</v>
      </c>
      <c r="G41" s="18">
        <v>0.03</v>
      </c>
      <c r="H41" s="18"/>
    </row>
    <row r="42" spans="1:8" x14ac:dyDescent="0.3">
      <c r="A42" s="27"/>
      <c r="B42" s="16" t="s">
        <v>74</v>
      </c>
      <c r="C42" s="18">
        <v>0.05</v>
      </c>
      <c r="D42" s="18">
        <v>0.25</v>
      </c>
      <c r="E42" s="18">
        <v>0.3</v>
      </c>
      <c r="F42" s="18">
        <v>0.25</v>
      </c>
      <c r="G42" s="18">
        <v>0.15</v>
      </c>
      <c r="H42" s="18"/>
    </row>
    <row r="43" spans="1:8" x14ac:dyDescent="0.3">
      <c r="A43" s="27" t="s">
        <v>199</v>
      </c>
      <c r="B43" s="16" t="s">
        <v>83</v>
      </c>
      <c r="C43" s="18">
        <v>5.8999999999999997E-2</v>
      </c>
      <c r="D43" s="18">
        <v>0.11799999999999999</v>
      </c>
      <c r="E43" s="18">
        <v>0.47099999999999997</v>
      </c>
      <c r="F43" s="18">
        <v>0.23499999999999999</v>
      </c>
      <c r="G43" s="18">
        <v>0.11799999999999999</v>
      </c>
      <c r="H43" s="18"/>
    </row>
    <row r="44" spans="1:8" x14ac:dyDescent="0.3">
      <c r="A44" s="27"/>
      <c r="B44" s="16" t="s">
        <v>32</v>
      </c>
      <c r="C44" s="18">
        <v>0.19</v>
      </c>
      <c r="D44" s="18">
        <v>0.42899999999999999</v>
      </c>
      <c r="E44" s="18">
        <v>0.33300000000000002</v>
      </c>
      <c r="F44" s="18">
        <v>4.8000000000000001E-2</v>
      </c>
      <c r="G44" s="18">
        <v>0</v>
      </c>
      <c r="H44" s="18"/>
    </row>
    <row r="45" spans="1:8" x14ac:dyDescent="0.3">
      <c r="A45" s="27"/>
      <c r="B45" s="16" t="s">
        <v>68</v>
      </c>
      <c r="C45" s="18">
        <v>9.0999999999999998E-2</v>
      </c>
      <c r="D45" s="18">
        <v>0.21199999999999999</v>
      </c>
      <c r="E45" s="18">
        <v>0.48499999999999999</v>
      </c>
      <c r="F45" s="18">
        <v>0.182</v>
      </c>
      <c r="G45" s="18">
        <v>0.03</v>
      </c>
      <c r="H45" s="18"/>
    </row>
    <row r="46" spans="1:8" x14ac:dyDescent="0.3">
      <c r="A46" s="27"/>
      <c r="B46" s="16" t="s">
        <v>26</v>
      </c>
      <c r="C46" s="18">
        <v>0.125</v>
      </c>
      <c r="D46" s="18">
        <v>0.41699999999999998</v>
      </c>
      <c r="E46" s="18">
        <v>0.375</v>
      </c>
      <c r="F46" s="18">
        <v>4.2000000000000003E-2</v>
      </c>
      <c r="G46" s="18">
        <v>4.2000000000000003E-2</v>
      </c>
      <c r="H46" s="18"/>
    </row>
    <row r="47" spans="1:8" x14ac:dyDescent="0.3">
      <c r="A47" s="27"/>
      <c r="B47" s="16" t="s">
        <v>51</v>
      </c>
      <c r="C47" s="18">
        <v>0</v>
      </c>
      <c r="D47" s="18">
        <v>0.5</v>
      </c>
      <c r="E47" s="18">
        <v>0.375</v>
      </c>
      <c r="F47" s="18">
        <v>0.125</v>
      </c>
      <c r="G47" s="18">
        <v>0</v>
      </c>
      <c r="H47" s="18"/>
    </row>
    <row r="48" spans="1:8" x14ac:dyDescent="0.3">
      <c r="A48" s="27"/>
      <c r="B48" s="16" t="s">
        <v>55</v>
      </c>
      <c r="C48" s="18">
        <v>9.0999999999999998E-2</v>
      </c>
      <c r="D48" s="18">
        <v>0.40899999999999997</v>
      </c>
      <c r="E48" s="18">
        <v>0.318</v>
      </c>
      <c r="F48" s="18">
        <v>9.0999999999999998E-2</v>
      </c>
      <c r="G48" s="18">
        <v>9.0999999999999998E-2</v>
      </c>
      <c r="H48" s="18"/>
    </row>
    <row r="49" spans="1:8" x14ac:dyDescent="0.3">
      <c r="A49" s="27"/>
      <c r="B49" s="16" t="s">
        <v>48</v>
      </c>
      <c r="C49" s="18">
        <v>8.5000000000000006E-2</v>
      </c>
      <c r="D49" s="18">
        <v>0.42399999999999999</v>
      </c>
      <c r="E49" s="18">
        <v>0.40699999999999997</v>
      </c>
      <c r="F49" s="18">
        <v>6.8000000000000005E-2</v>
      </c>
      <c r="G49" s="18">
        <v>1.7000000000000001E-2</v>
      </c>
      <c r="H49" s="18"/>
    </row>
    <row r="50" spans="1:8" x14ac:dyDescent="0.3">
      <c r="A50" s="27"/>
      <c r="B50" s="16" t="s">
        <v>53</v>
      </c>
      <c r="C50" s="18">
        <v>0.104</v>
      </c>
      <c r="D50" s="18">
        <v>0.254</v>
      </c>
      <c r="E50" s="18">
        <v>0.40300000000000002</v>
      </c>
      <c r="F50" s="18">
        <v>0.20899999999999999</v>
      </c>
      <c r="G50" s="18">
        <v>0.03</v>
      </c>
      <c r="H50" s="18"/>
    </row>
    <row r="51" spans="1:8" x14ac:dyDescent="0.3">
      <c r="A51" s="27"/>
      <c r="B51" s="16" t="s">
        <v>200</v>
      </c>
      <c r="C51" s="18">
        <v>4.2000000000000003E-2</v>
      </c>
      <c r="D51" s="18">
        <v>0.45800000000000002</v>
      </c>
      <c r="E51" s="18">
        <v>0.375</v>
      </c>
      <c r="F51" s="18">
        <v>0.125</v>
      </c>
      <c r="G51" s="18">
        <v>0</v>
      </c>
      <c r="H51" s="18"/>
    </row>
    <row r="52" spans="1:8" x14ac:dyDescent="0.3">
      <c r="A52" s="27"/>
      <c r="B52" s="16" t="s">
        <v>49</v>
      </c>
      <c r="C52" s="18">
        <v>0.31</v>
      </c>
      <c r="D52" s="18">
        <v>0.58599999999999997</v>
      </c>
      <c r="E52" s="18">
        <v>0.10299999999999999</v>
      </c>
      <c r="F52" s="18">
        <v>0</v>
      </c>
      <c r="G52" s="18">
        <v>0</v>
      </c>
      <c r="H52" s="18"/>
    </row>
    <row r="53" spans="1:8" x14ac:dyDescent="0.3">
      <c r="A53" s="27"/>
      <c r="B53" s="16" t="s">
        <v>130</v>
      </c>
      <c r="C53" s="18">
        <v>9.6000000000000002E-2</v>
      </c>
      <c r="D53" s="18">
        <v>0.52600000000000002</v>
      </c>
      <c r="E53" s="18">
        <v>0.23699999999999999</v>
      </c>
      <c r="F53" s="18">
        <v>0.123</v>
      </c>
      <c r="G53" s="18">
        <v>1.7999999999999999E-2</v>
      </c>
      <c r="H53" s="18"/>
    </row>
    <row r="54" spans="1:8" x14ac:dyDescent="0.3">
      <c r="A54" s="27"/>
      <c r="B54" s="16" t="s">
        <v>67</v>
      </c>
      <c r="C54" s="18">
        <v>0.13900000000000001</v>
      </c>
      <c r="D54" s="18">
        <v>0.67100000000000004</v>
      </c>
      <c r="E54" s="18">
        <v>0.16500000000000001</v>
      </c>
      <c r="F54" s="18">
        <v>2.5000000000000001E-2</v>
      </c>
      <c r="G54" s="18">
        <v>0</v>
      </c>
      <c r="H54" s="18"/>
    </row>
    <row r="55" spans="1:8" x14ac:dyDescent="0.3">
      <c r="A55" s="27"/>
      <c r="B55" s="16" t="s">
        <v>33</v>
      </c>
      <c r="C55" s="18">
        <v>4.9000000000000002E-2</v>
      </c>
      <c r="D55" s="18">
        <v>0.53700000000000003</v>
      </c>
      <c r="E55" s="18">
        <v>0.22</v>
      </c>
      <c r="F55" s="18">
        <v>0.14599999999999999</v>
      </c>
      <c r="G55" s="18">
        <v>4.9000000000000002E-2</v>
      </c>
      <c r="H55" s="18"/>
    </row>
    <row r="56" spans="1:8" x14ac:dyDescent="0.3">
      <c r="A56" s="27"/>
      <c r="B56" s="16" t="s">
        <v>123</v>
      </c>
      <c r="C56" s="18">
        <v>6.4000000000000001E-2</v>
      </c>
      <c r="D56" s="18">
        <v>0.66</v>
      </c>
      <c r="E56" s="18">
        <v>0.23400000000000001</v>
      </c>
      <c r="F56" s="18">
        <v>4.2999999999999997E-2</v>
      </c>
      <c r="G56" s="18">
        <v>0</v>
      </c>
      <c r="H56" s="18"/>
    </row>
    <row r="57" spans="1:8" x14ac:dyDescent="0.3">
      <c r="A57" s="27"/>
      <c r="B57" s="16" t="s">
        <v>71</v>
      </c>
      <c r="C57" s="18">
        <v>0.13900000000000001</v>
      </c>
      <c r="D57" s="18">
        <v>0.55600000000000005</v>
      </c>
      <c r="E57" s="18">
        <v>0.222</v>
      </c>
      <c r="F57" s="18">
        <v>8.3000000000000004E-2</v>
      </c>
      <c r="G57" s="18">
        <v>0</v>
      </c>
      <c r="H57" s="18"/>
    </row>
    <row r="58" spans="1:8" x14ac:dyDescent="0.3">
      <c r="A58" s="27"/>
      <c r="B58" s="16" t="s">
        <v>111</v>
      </c>
      <c r="C58" s="18">
        <v>0.23499999999999999</v>
      </c>
      <c r="D58" s="18">
        <v>0.47099999999999997</v>
      </c>
      <c r="E58" s="18">
        <v>0.29399999999999998</v>
      </c>
      <c r="F58" s="18">
        <v>0</v>
      </c>
      <c r="G58" s="18">
        <v>0</v>
      </c>
      <c r="H58" s="18"/>
    </row>
    <row r="59" spans="1:8" x14ac:dyDescent="0.3">
      <c r="A59" s="27" t="s">
        <v>201</v>
      </c>
      <c r="B59" s="16" t="s">
        <v>66</v>
      </c>
      <c r="C59" s="18">
        <v>7.6999999999999999E-2</v>
      </c>
      <c r="D59" s="18">
        <v>0.84599999999999997</v>
      </c>
      <c r="E59" s="18">
        <v>7.6999999999999999E-2</v>
      </c>
      <c r="F59" s="18">
        <v>0</v>
      </c>
      <c r="G59" s="18">
        <v>0</v>
      </c>
      <c r="H59" s="18"/>
    </row>
    <row r="60" spans="1:8" x14ac:dyDescent="0.3">
      <c r="A60" s="27"/>
      <c r="B60" s="16" t="s">
        <v>112</v>
      </c>
      <c r="C60" s="18">
        <v>0</v>
      </c>
      <c r="D60" s="18">
        <v>0.58299999999999996</v>
      </c>
      <c r="E60" s="18">
        <v>0.25</v>
      </c>
      <c r="F60" s="18">
        <v>0.16700000000000001</v>
      </c>
      <c r="G60" s="18">
        <v>0</v>
      </c>
      <c r="H60" s="18"/>
    </row>
    <row r="61" spans="1:8" x14ac:dyDescent="0.3">
      <c r="A61" s="27"/>
      <c r="B61" s="16" t="s">
        <v>75</v>
      </c>
      <c r="C61" s="18">
        <v>0.182</v>
      </c>
      <c r="D61" s="18">
        <v>0.63600000000000001</v>
      </c>
      <c r="E61" s="18">
        <v>0.13600000000000001</v>
      </c>
      <c r="F61" s="18">
        <v>0</v>
      </c>
      <c r="G61" s="18">
        <v>4.4999999999999998E-2</v>
      </c>
      <c r="H61" s="18"/>
    </row>
    <row r="62" spans="1:8" x14ac:dyDescent="0.3">
      <c r="A62" s="27"/>
      <c r="B62" s="16" t="s">
        <v>12</v>
      </c>
      <c r="C62" s="18">
        <v>0.16</v>
      </c>
      <c r="D62" s="18">
        <v>0.64</v>
      </c>
      <c r="E62" s="18">
        <v>0.2</v>
      </c>
      <c r="F62" s="18">
        <v>0</v>
      </c>
      <c r="G62" s="18">
        <v>0</v>
      </c>
      <c r="H62" s="18"/>
    </row>
    <row r="63" spans="1:8" x14ac:dyDescent="0.3">
      <c r="A63" s="27"/>
      <c r="B63" s="16" t="s">
        <v>11</v>
      </c>
      <c r="C63" s="18">
        <v>0</v>
      </c>
      <c r="D63" s="18">
        <v>0.7</v>
      </c>
      <c r="E63" s="18">
        <v>0.3</v>
      </c>
      <c r="F63" s="18">
        <v>0</v>
      </c>
      <c r="G63" s="18">
        <v>0</v>
      </c>
      <c r="H63" s="18"/>
    </row>
    <row r="64" spans="1:8" x14ac:dyDescent="0.3">
      <c r="A64" s="27"/>
      <c r="B64" s="16" t="s">
        <v>95</v>
      </c>
      <c r="C64" s="18">
        <v>0.16</v>
      </c>
      <c r="D64" s="18">
        <v>0.32</v>
      </c>
      <c r="E64" s="18">
        <v>0.28000000000000003</v>
      </c>
      <c r="F64" s="18">
        <v>0.16</v>
      </c>
      <c r="G64" s="18">
        <v>0.08</v>
      </c>
      <c r="H64" s="18"/>
    </row>
    <row r="65" spans="1:8" x14ac:dyDescent="0.3">
      <c r="A65" s="27"/>
      <c r="B65" s="16" t="s">
        <v>41</v>
      </c>
      <c r="C65" s="18">
        <v>0.16700000000000001</v>
      </c>
      <c r="D65" s="18">
        <v>0.66700000000000004</v>
      </c>
      <c r="E65" s="18">
        <v>0.16700000000000001</v>
      </c>
      <c r="F65" s="18">
        <v>0</v>
      </c>
      <c r="G65" s="18">
        <v>0</v>
      </c>
      <c r="H65" s="18"/>
    </row>
    <row r="66" spans="1:8" x14ac:dyDescent="0.3">
      <c r="A66" s="27"/>
      <c r="B66" s="16" t="s">
        <v>54</v>
      </c>
      <c r="C66" s="18">
        <v>0.217</v>
      </c>
      <c r="D66" s="18">
        <v>0.435</v>
      </c>
      <c r="E66" s="18">
        <v>0.17399999999999999</v>
      </c>
      <c r="F66" s="18">
        <v>0.17399999999999999</v>
      </c>
      <c r="G66" s="18">
        <v>0</v>
      </c>
      <c r="H66" s="18"/>
    </row>
    <row r="67" spans="1:8" x14ac:dyDescent="0.3">
      <c r="A67" s="27"/>
      <c r="B67" s="16" t="s">
        <v>114</v>
      </c>
      <c r="C67" s="18">
        <v>7.0999999999999994E-2</v>
      </c>
      <c r="D67" s="18">
        <v>0.28599999999999998</v>
      </c>
      <c r="E67" s="18">
        <v>0.64300000000000002</v>
      </c>
      <c r="F67" s="18">
        <v>0</v>
      </c>
      <c r="G67" s="18">
        <v>0</v>
      </c>
      <c r="H67" s="18"/>
    </row>
    <row r="68" spans="1:8" x14ac:dyDescent="0.3">
      <c r="A68" s="27"/>
      <c r="B68" s="16" t="s">
        <v>81</v>
      </c>
      <c r="C68" s="18">
        <v>0</v>
      </c>
      <c r="D68" s="18">
        <v>0.5</v>
      </c>
      <c r="E68" s="18">
        <v>0.42899999999999999</v>
      </c>
      <c r="F68" s="18">
        <v>0</v>
      </c>
      <c r="G68" s="18">
        <v>7.0999999999999994E-2</v>
      </c>
      <c r="H68" s="18"/>
    </row>
    <row r="69" spans="1:8" x14ac:dyDescent="0.3">
      <c r="A69" s="27"/>
      <c r="B69" s="16" t="s">
        <v>79</v>
      </c>
      <c r="C69" s="18">
        <v>7.0999999999999994E-2</v>
      </c>
      <c r="D69" s="18">
        <v>0.57099999999999995</v>
      </c>
      <c r="E69" s="18">
        <v>0.214</v>
      </c>
      <c r="F69" s="18">
        <v>7.0999999999999994E-2</v>
      </c>
      <c r="G69" s="18">
        <v>7.0999999999999994E-2</v>
      </c>
      <c r="H69" s="18"/>
    </row>
    <row r="70" spans="1:8" x14ac:dyDescent="0.3">
      <c r="A70" s="27"/>
      <c r="B70" s="16" t="s">
        <v>34</v>
      </c>
      <c r="C70" s="18">
        <v>0.05</v>
      </c>
      <c r="D70" s="18">
        <v>0.65</v>
      </c>
      <c r="E70" s="18">
        <v>0.25</v>
      </c>
      <c r="F70" s="18">
        <v>0.05</v>
      </c>
      <c r="G70" s="18">
        <v>0</v>
      </c>
      <c r="H70" s="18"/>
    </row>
    <row r="71" spans="1:8" x14ac:dyDescent="0.3">
      <c r="A71" s="27"/>
      <c r="B71" s="16" t="s">
        <v>93</v>
      </c>
      <c r="C71" s="18">
        <v>6.7000000000000004E-2</v>
      </c>
      <c r="D71" s="18">
        <v>0.36699999999999999</v>
      </c>
      <c r="E71" s="18">
        <v>0.26700000000000002</v>
      </c>
      <c r="F71" s="18">
        <v>0.3</v>
      </c>
      <c r="G71" s="18">
        <v>0</v>
      </c>
      <c r="H71" s="18"/>
    </row>
    <row r="72" spans="1:8" x14ac:dyDescent="0.3">
      <c r="A72" s="27"/>
      <c r="B72" s="16" t="s">
        <v>42</v>
      </c>
      <c r="C72" s="18">
        <v>0</v>
      </c>
      <c r="D72" s="18">
        <v>0.57099999999999995</v>
      </c>
      <c r="E72" s="18">
        <v>0.28599999999999998</v>
      </c>
      <c r="F72" s="18">
        <v>0.14299999999999999</v>
      </c>
      <c r="G72" s="18">
        <v>0</v>
      </c>
      <c r="H72" s="18"/>
    </row>
    <row r="73" spans="1:8" x14ac:dyDescent="0.3">
      <c r="A73" s="27"/>
      <c r="B73" s="16" t="s">
        <v>10</v>
      </c>
      <c r="C73" s="18">
        <v>0.2</v>
      </c>
      <c r="D73" s="18">
        <v>0.44</v>
      </c>
      <c r="E73" s="18">
        <v>0.24</v>
      </c>
      <c r="F73" s="18">
        <v>0.12</v>
      </c>
      <c r="G73" s="18">
        <v>0</v>
      </c>
      <c r="H73" s="18"/>
    </row>
    <row r="74" spans="1:8" x14ac:dyDescent="0.3">
      <c r="A74" s="27"/>
      <c r="B74" s="16" t="s">
        <v>9</v>
      </c>
      <c r="C74" s="18">
        <v>0.17899999999999999</v>
      </c>
      <c r="D74" s="18">
        <v>0.60699999999999998</v>
      </c>
      <c r="E74" s="18">
        <v>0.107</v>
      </c>
      <c r="F74" s="18">
        <v>0.107</v>
      </c>
      <c r="G74" s="18">
        <v>0</v>
      </c>
      <c r="H74" s="18"/>
    </row>
    <row r="75" spans="1:8" x14ac:dyDescent="0.3">
      <c r="A75" s="27"/>
      <c r="B75" s="16" t="s">
        <v>19</v>
      </c>
      <c r="C75" s="18">
        <v>0.17</v>
      </c>
      <c r="D75" s="18">
        <v>0.51100000000000001</v>
      </c>
      <c r="E75" s="18">
        <v>0.27700000000000002</v>
      </c>
      <c r="F75" s="18">
        <v>2.1000000000000001E-2</v>
      </c>
      <c r="G75" s="18">
        <v>2.1000000000000001E-2</v>
      </c>
      <c r="H75" s="18"/>
    </row>
    <row r="76" spans="1:8" x14ac:dyDescent="0.3">
      <c r="A76" s="27"/>
      <c r="B76" s="16" t="s">
        <v>27</v>
      </c>
      <c r="C76" s="18">
        <v>0.13</v>
      </c>
      <c r="D76" s="18">
        <v>0.63</v>
      </c>
      <c r="E76" s="18">
        <v>0.17399999999999999</v>
      </c>
      <c r="F76" s="18">
        <v>4.2999999999999997E-2</v>
      </c>
      <c r="G76" s="18">
        <v>2.1999999999999999E-2</v>
      </c>
      <c r="H76" s="18"/>
    </row>
    <row r="77" spans="1:8" x14ac:dyDescent="0.3">
      <c r="A77" s="27"/>
      <c r="B77" s="16" t="s">
        <v>45</v>
      </c>
      <c r="C77" s="18">
        <v>0.13</v>
      </c>
      <c r="D77" s="18">
        <v>0.60899999999999999</v>
      </c>
      <c r="E77" s="18">
        <v>0.17399999999999999</v>
      </c>
      <c r="F77" s="18">
        <v>8.6999999999999994E-2</v>
      </c>
      <c r="G77" s="18">
        <v>0</v>
      </c>
      <c r="H77" s="18"/>
    </row>
    <row r="78" spans="1:8" x14ac:dyDescent="0.3">
      <c r="A78" s="27"/>
      <c r="B78" s="16" t="s">
        <v>96</v>
      </c>
      <c r="C78" s="18">
        <v>6.5000000000000002E-2</v>
      </c>
      <c r="D78" s="18">
        <v>0.58099999999999996</v>
      </c>
      <c r="E78" s="18">
        <v>0.32300000000000001</v>
      </c>
      <c r="F78" s="18">
        <v>3.2000000000000001E-2</v>
      </c>
      <c r="G78" s="18">
        <v>0</v>
      </c>
      <c r="H78" s="18"/>
    </row>
    <row r="79" spans="1:8" x14ac:dyDescent="0.3">
      <c r="A79" s="27"/>
      <c r="B79" s="16" t="s">
        <v>149</v>
      </c>
      <c r="C79" s="18">
        <v>0.105</v>
      </c>
      <c r="D79" s="18">
        <v>0.42099999999999999</v>
      </c>
      <c r="E79" s="18">
        <v>0.36799999999999999</v>
      </c>
      <c r="F79" s="18">
        <v>5.2999999999999999E-2</v>
      </c>
      <c r="G79" s="18">
        <v>5.2999999999999999E-2</v>
      </c>
      <c r="H79" s="18"/>
    </row>
    <row r="80" spans="1:8" x14ac:dyDescent="0.3">
      <c r="A80" s="27"/>
      <c r="B80" s="16" t="s">
        <v>151</v>
      </c>
      <c r="C80" s="18">
        <v>0</v>
      </c>
      <c r="D80" s="18">
        <v>0.6</v>
      </c>
      <c r="E80" s="18">
        <v>0.2</v>
      </c>
      <c r="F80" s="18">
        <v>0.2</v>
      </c>
      <c r="G80" s="18">
        <v>0</v>
      </c>
      <c r="H80" s="18"/>
    </row>
    <row r="81" spans="1:8" x14ac:dyDescent="0.3">
      <c r="A81" s="27"/>
      <c r="B81" s="16" t="s">
        <v>138</v>
      </c>
      <c r="C81" s="18">
        <v>0</v>
      </c>
      <c r="D81" s="18">
        <v>0.66700000000000004</v>
      </c>
      <c r="E81" s="18">
        <v>0.16700000000000001</v>
      </c>
      <c r="F81" s="18">
        <v>0.16700000000000001</v>
      </c>
      <c r="G81" s="18">
        <v>0</v>
      </c>
      <c r="H81" s="18"/>
    </row>
    <row r="82" spans="1:8" x14ac:dyDescent="0.3">
      <c r="A82" s="27"/>
      <c r="B82" s="16" t="s">
        <v>146</v>
      </c>
      <c r="C82" s="18">
        <v>0.121</v>
      </c>
      <c r="D82" s="18">
        <v>0.60599999999999998</v>
      </c>
      <c r="E82" s="18">
        <v>0.182</v>
      </c>
      <c r="F82" s="18">
        <v>9.0999999999999998E-2</v>
      </c>
      <c r="G82" s="18">
        <v>0</v>
      </c>
      <c r="H82" s="18"/>
    </row>
    <row r="83" spans="1:8" x14ac:dyDescent="0.3">
      <c r="A83" s="27"/>
      <c r="B83" s="16" t="s">
        <v>64</v>
      </c>
      <c r="C83" s="18">
        <v>4.8000000000000001E-2</v>
      </c>
      <c r="D83" s="18">
        <v>0.52400000000000002</v>
      </c>
      <c r="E83" s="18">
        <v>0.33300000000000002</v>
      </c>
      <c r="F83" s="18">
        <v>9.5000000000000001E-2</v>
      </c>
      <c r="G83" s="18">
        <v>0</v>
      </c>
      <c r="H83" s="18"/>
    </row>
    <row r="84" spans="1:8" x14ac:dyDescent="0.3">
      <c r="A84" s="27"/>
      <c r="B84" s="16" t="s">
        <v>63</v>
      </c>
      <c r="C84" s="18">
        <v>4.4999999999999998E-2</v>
      </c>
      <c r="D84" s="18">
        <v>0.5</v>
      </c>
      <c r="E84" s="18">
        <v>0.318</v>
      </c>
      <c r="F84" s="18">
        <v>0.13600000000000001</v>
      </c>
      <c r="G84" s="18">
        <v>0</v>
      </c>
      <c r="H84" s="18"/>
    </row>
    <row r="85" spans="1:8" x14ac:dyDescent="0.3">
      <c r="A85" s="27"/>
      <c r="B85" s="16" t="s">
        <v>47</v>
      </c>
      <c r="C85" s="18">
        <v>0.22600000000000001</v>
      </c>
      <c r="D85" s="18">
        <v>0.45200000000000001</v>
      </c>
      <c r="E85" s="18">
        <v>0.28999999999999998</v>
      </c>
      <c r="F85" s="18">
        <v>3.2000000000000001E-2</v>
      </c>
      <c r="G85" s="18">
        <v>0</v>
      </c>
      <c r="H85" s="18"/>
    </row>
    <row r="86" spans="1:8" x14ac:dyDescent="0.3">
      <c r="A86" s="27"/>
      <c r="B86" s="16" t="s">
        <v>142</v>
      </c>
      <c r="C86" s="18">
        <v>0</v>
      </c>
      <c r="D86" s="18">
        <v>0.64700000000000002</v>
      </c>
      <c r="E86" s="18">
        <v>0.23499999999999999</v>
      </c>
      <c r="F86" s="18">
        <v>0.11799999999999999</v>
      </c>
      <c r="G86" s="18">
        <v>0</v>
      </c>
      <c r="H86" s="18"/>
    </row>
    <row r="87" spans="1:8" x14ac:dyDescent="0.3">
      <c r="A87" s="27"/>
      <c r="B87" s="16" t="s">
        <v>22</v>
      </c>
      <c r="C87" s="18">
        <v>0.10199999999999999</v>
      </c>
      <c r="D87" s="18">
        <v>0.54500000000000004</v>
      </c>
      <c r="E87" s="18">
        <v>0.26100000000000001</v>
      </c>
      <c r="F87" s="18">
        <v>0.08</v>
      </c>
      <c r="G87" s="18">
        <v>1.0999999999999999E-2</v>
      </c>
      <c r="H87" s="18"/>
    </row>
    <row r="88" spans="1:8" x14ac:dyDescent="0.3">
      <c r="A88" s="27"/>
      <c r="B88" s="16" t="s">
        <v>15</v>
      </c>
      <c r="C88" s="18">
        <v>9.5000000000000001E-2</v>
      </c>
      <c r="D88" s="18">
        <v>0.71399999999999997</v>
      </c>
      <c r="E88" s="18">
        <v>0.11899999999999999</v>
      </c>
      <c r="F88" s="18">
        <v>0.06</v>
      </c>
      <c r="G88" s="18">
        <v>1.2E-2</v>
      </c>
      <c r="H88" s="18"/>
    </row>
    <row r="89" spans="1:8" x14ac:dyDescent="0.3">
      <c r="A89" s="27" t="s">
        <v>202</v>
      </c>
      <c r="B89" s="16" t="s">
        <v>92</v>
      </c>
      <c r="C89" s="18">
        <v>0.182</v>
      </c>
      <c r="D89" s="18">
        <v>0.59099999999999997</v>
      </c>
      <c r="E89" s="18">
        <v>0.22700000000000001</v>
      </c>
      <c r="F89" s="18">
        <v>0</v>
      </c>
      <c r="G89" s="18">
        <v>0</v>
      </c>
      <c r="H89" s="18"/>
    </row>
    <row r="90" spans="1:8" x14ac:dyDescent="0.3">
      <c r="A90" s="27"/>
      <c r="B90" s="16" t="s">
        <v>140</v>
      </c>
      <c r="C90" s="18">
        <v>0</v>
      </c>
      <c r="D90" s="18">
        <v>0.68400000000000005</v>
      </c>
      <c r="E90" s="18">
        <v>0.316</v>
      </c>
      <c r="F90" s="18">
        <v>0</v>
      </c>
      <c r="G90" s="18">
        <v>0</v>
      </c>
      <c r="H90" s="18"/>
    </row>
    <row r="91" spans="1:8" x14ac:dyDescent="0.3">
      <c r="A91" s="27"/>
      <c r="B91" s="16" t="s">
        <v>128</v>
      </c>
      <c r="C91" s="18">
        <v>6.7000000000000004E-2</v>
      </c>
      <c r="D91" s="18">
        <v>0.6</v>
      </c>
      <c r="E91" s="18">
        <v>0.2</v>
      </c>
      <c r="F91" s="18">
        <v>0.13300000000000001</v>
      </c>
      <c r="G91" s="18">
        <v>0</v>
      </c>
      <c r="H91" s="18"/>
    </row>
    <row r="92" spans="1:8" x14ac:dyDescent="0.3">
      <c r="A92" s="27"/>
      <c r="B92" s="16" t="s">
        <v>100</v>
      </c>
      <c r="C92" s="18">
        <v>0.219</v>
      </c>
      <c r="D92" s="18">
        <v>0.53100000000000003</v>
      </c>
      <c r="E92" s="18">
        <v>0.219</v>
      </c>
      <c r="F92" s="18">
        <v>3.1E-2</v>
      </c>
      <c r="G92" s="18">
        <v>0</v>
      </c>
      <c r="H92" s="18"/>
    </row>
    <row r="93" spans="1:8" x14ac:dyDescent="0.3">
      <c r="A93" s="27"/>
      <c r="B93" s="16" t="s">
        <v>122</v>
      </c>
      <c r="C93" s="18">
        <v>0</v>
      </c>
      <c r="D93" s="18">
        <v>0.56799999999999995</v>
      </c>
      <c r="E93" s="18">
        <v>0.27300000000000002</v>
      </c>
      <c r="F93" s="18">
        <v>0.159</v>
      </c>
      <c r="G93" s="18">
        <v>0</v>
      </c>
      <c r="H93" s="18"/>
    </row>
    <row r="94" spans="1:8" x14ac:dyDescent="0.3">
      <c r="A94" s="27"/>
      <c r="B94" s="16" t="s">
        <v>56</v>
      </c>
      <c r="C94" s="18">
        <v>7.0999999999999994E-2</v>
      </c>
      <c r="D94" s="18">
        <v>0.57099999999999995</v>
      </c>
      <c r="E94" s="18">
        <v>0.28599999999999998</v>
      </c>
      <c r="F94" s="18">
        <v>7.0999999999999994E-2</v>
      </c>
      <c r="G94" s="18">
        <v>0</v>
      </c>
      <c r="H94" s="18"/>
    </row>
    <row r="95" spans="1:8" x14ac:dyDescent="0.3">
      <c r="A95" s="27"/>
      <c r="B95" s="16" t="s">
        <v>137</v>
      </c>
      <c r="C95" s="18">
        <v>7.0000000000000007E-2</v>
      </c>
      <c r="D95" s="18">
        <v>0.628</v>
      </c>
      <c r="E95" s="18">
        <v>0.27900000000000003</v>
      </c>
      <c r="F95" s="18">
        <v>2.3E-2</v>
      </c>
      <c r="G95" s="18">
        <v>0</v>
      </c>
      <c r="H95" s="18"/>
    </row>
    <row r="96" spans="1:8" x14ac:dyDescent="0.3">
      <c r="A96" s="27"/>
      <c r="B96" s="16" t="s">
        <v>144</v>
      </c>
      <c r="C96" s="18">
        <v>0</v>
      </c>
      <c r="D96" s="18">
        <v>0.8</v>
      </c>
      <c r="E96" s="18">
        <v>0.2</v>
      </c>
      <c r="F96" s="18">
        <v>0</v>
      </c>
      <c r="G96" s="18">
        <v>0</v>
      </c>
      <c r="H96" s="18"/>
    </row>
    <row r="97" spans="1:8" x14ac:dyDescent="0.3">
      <c r="A97" s="27"/>
      <c r="B97" s="16" t="s">
        <v>125</v>
      </c>
      <c r="C97" s="18">
        <v>0.1</v>
      </c>
      <c r="D97" s="18">
        <v>0.63300000000000001</v>
      </c>
      <c r="E97" s="18">
        <v>0.13300000000000001</v>
      </c>
      <c r="F97" s="18">
        <v>0.1</v>
      </c>
      <c r="G97" s="18">
        <v>3.3000000000000002E-2</v>
      </c>
      <c r="H97" s="18"/>
    </row>
    <row r="98" spans="1:8" x14ac:dyDescent="0.3">
      <c r="A98" s="27"/>
      <c r="B98" s="16" t="s">
        <v>91</v>
      </c>
      <c r="C98" s="18">
        <v>0.14799999999999999</v>
      </c>
      <c r="D98" s="18">
        <v>0.59299999999999997</v>
      </c>
      <c r="E98" s="18">
        <v>0.185</v>
      </c>
      <c r="F98" s="18">
        <v>7.3999999999999996E-2</v>
      </c>
      <c r="G98" s="18">
        <v>0</v>
      </c>
      <c r="H98" s="18"/>
    </row>
    <row r="99" spans="1:8" x14ac:dyDescent="0.3">
      <c r="A99" s="27"/>
      <c r="B99" s="16" t="s">
        <v>58</v>
      </c>
      <c r="C99" s="18">
        <v>8.1000000000000003E-2</v>
      </c>
      <c r="D99" s="18">
        <v>0.64500000000000002</v>
      </c>
      <c r="E99" s="18">
        <v>0.22600000000000001</v>
      </c>
      <c r="F99" s="18">
        <v>3.2000000000000001E-2</v>
      </c>
      <c r="G99" s="18">
        <v>1.6E-2</v>
      </c>
      <c r="H99" s="18"/>
    </row>
    <row r="100" spans="1:8" x14ac:dyDescent="0.3">
      <c r="A100" s="27"/>
      <c r="B100" s="16" t="s">
        <v>121</v>
      </c>
      <c r="C100" s="18">
        <v>0.13300000000000001</v>
      </c>
      <c r="D100" s="18">
        <v>0.6</v>
      </c>
      <c r="E100" s="18">
        <v>0.26700000000000002</v>
      </c>
      <c r="F100" s="18">
        <v>0</v>
      </c>
      <c r="G100" s="18">
        <v>0</v>
      </c>
      <c r="H100" s="18"/>
    </row>
    <row r="101" spans="1:8" x14ac:dyDescent="0.3">
      <c r="A101" s="27"/>
      <c r="B101" s="16" t="s">
        <v>150</v>
      </c>
      <c r="C101" s="18">
        <v>0.1</v>
      </c>
      <c r="D101" s="18">
        <v>0.5</v>
      </c>
      <c r="E101" s="18">
        <v>0.2</v>
      </c>
      <c r="F101" s="18">
        <v>0.2</v>
      </c>
      <c r="G101" s="18">
        <v>0</v>
      </c>
      <c r="H101" s="18"/>
    </row>
    <row r="102" spans="1:8" x14ac:dyDescent="0.3">
      <c r="A102" s="27"/>
      <c r="B102" s="16" t="s">
        <v>98</v>
      </c>
      <c r="C102" s="18">
        <v>7.6999999999999999E-2</v>
      </c>
      <c r="D102" s="18">
        <v>0.73799999999999999</v>
      </c>
      <c r="E102" s="18">
        <v>0.13800000000000001</v>
      </c>
      <c r="F102" s="18">
        <v>3.1E-2</v>
      </c>
      <c r="G102" s="18">
        <v>1.4999999999999999E-2</v>
      </c>
      <c r="H102" s="18"/>
    </row>
    <row r="103" spans="1:8" x14ac:dyDescent="0.3">
      <c r="A103" s="27" t="s">
        <v>203</v>
      </c>
      <c r="B103" s="16" t="s">
        <v>107</v>
      </c>
      <c r="C103" s="18">
        <v>0.122</v>
      </c>
      <c r="D103" s="18">
        <v>0.63400000000000001</v>
      </c>
      <c r="E103" s="18">
        <v>0.22</v>
      </c>
      <c r="F103" s="18">
        <v>0</v>
      </c>
      <c r="G103" s="18">
        <v>2.4E-2</v>
      </c>
      <c r="H103" s="18"/>
    </row>
    <row r="104" spans="1:8" x14ac:dyDescent="0.3">
      <c r="A104" s="27"/>
      <c r="B104" s="16" t="s">
        <v>16</v>
      </c>
      <c r="C104" s="18">
        <v>0.28599999999999998</v>
      </c>
      <c r="D104" s="18">
        <v>0.57099999999999995</v>
      </c>
      <c r="E104" s="18">
        <v>0.14299999999999999</v>
      </c>
      <c r="F104" s="18">
        <v>0</v>
      </c>
      <c r="G104" s="18">
        <v>0</v>
      </c>
      <c r="H104" s="18"/>
    </row>
    <row r="105" spans="1:8" x14ac:dyDescent="0.3">
      <c r="A105" s="27"/>
      <c r="B105" s="16" t="s">
        <v>85</v>
      </c>
      <c r="C105" s="18">
        <v>0.156</v>
      </c>
      <c r="D105" s="18">
        <v>0.5</v>
      </c>
      <c r="E105" s="18">
        <v>0.313</v>
      </c>
      <c r="F105" s="18">
        <v>0</v>
      </c>
      <c r="G105" s="18">
        <v>3.1E-2</v>
      </c>
      <c r="H105" s="18"/>
    </row>
    <row r="106" spans="1:8" x14ac:dyDescent="0.3">
      <c r="A106" s="27"/>
      <c r="B106" s="16" t="s">
        <v>131</v>
      </c>
      <c r="C106" s="18">
        <v>0</v>
      </c>
      <c r="D106" s="18">
        <v>0.85699999999999998</v>
      </c>
      <c r="E106" s="18">
        <v>0.14299999999999999</v>
      </c>
      <c r="F106" s="18">
        <v>0</v>
      </c>
      <c r="G106" s="18">
        <v>0</v>
      </c>
      <c r="H106" s="18"/>
    </row>
    <row r="107" spans="1:8" x14ac:dyDescent="0.3">
      <c r="A107" s="27"/>
      <c r="B107" s="16" t="s">
        <v>120</v>
      </c>
      <c r="C107" s="18">
        <v>0</v>
      </c>
      <c r="D107" s="18">
        <v>0.75</v>
      </c>
      <c r="E107" s="18">
        <v>0.25</v>
      </c>
      <c r="F107" s="18">
        <v>0</v>
      </c>
      <c r="G107" s="18">
        <v>0</v>
      </c>
      <c r="H107" s="18"/>
    </row>
    <row r="108" spans="1:8" x14ac:dyDescent="0.3">
      <c r="A108" s="27"/>
      <c r="B108" s="16" t="s">
        <v>103</v>
      </c>
      <c r="C108" s="18">
        <v>0.17899999999999999</v>
      </c>
      <c r="D108" s="18">
        <v>0.69199999999999995</v>
      </c>
      <c r="E108" s="18">
        <v>0.10299999999999999</v>
      </c>
      <c r="F108" s="18">
        <v>0</v>
      </c>
      <c r="G108" s="18">
        <v>2.5999999999999999E-2</v>
      </c>
      <c r="H108" s="18"/>
    </row>
    <row r="109" spans="1:8" x14ac:dyDescent="0.3">
      <c r="A109" s="27"/>
      <c r="B109" s="16" t="s">
        <v>102</v>
      </c>
      <c r="C109" s="18">
        <v>0.14299999999999999</v>
      </c>
      <c r="D109" s="18">
        <v>0.71399999999999997</v>
      </c>
      <c r="E109" s="18">
        <v>0.14299999999999999</v>
      </c>
      <c r="F109" s="18">
        <v>0</v>
      </c>
      <c r="G109" s="18">
        <v>0</v>
      </c>
      <c r="H109" s="18"/>
    </row>
    <row r="110" spans="1:8" x14ac:dyDescent="0.3">
      <c r="A110" s="27"/>
      <c r="B110" s="16" t="s">
        <v>101</v>
      </c>
      <c r="C110" s="18">
        <v>0.189</v>
      </c>
      <c r="D110" s="18">
        <v>0.51400000000000001</v>
      </c>
      <c r="E110" s="18">
        <v>0.24299999999999999</v>
      </c>
      <c r="F110" s="18">
        <v>0</v>
      </c>
      <c r="G110" s="18">
        <v>5.3999999999999999E-2</v>
      </c>
      <c r="H110" s="18"/>
    </row>
    <row r="111" spans="1:8" x14ac:dyDescent="0.3">
      <c r="A111" s="27"/>
      <c r="B111" s="16" t="s">
        <v>73</v>
      </c>
      <c r="C111" s="18">
        <v>4.7E-2</v>
      </c>
      <c r="D111" s="18">
        <v>0.76700000000000002</v>
      </c>
      <c r="E111" s="18">
        <v>0.14000000000000001</v>
      </c>
      <c r="F111" s="18">
        <v>2.3E-2</v>
      </c>
      <c r="G111" s="18">
        <v>2.3E-2</v>
      </c>
      <c r="H111" s="18"/>
    </row>
    <row r="112" spans="1:8" x14ac:dyDescent="0.3">
      <c r="A112" s="27"/>
      <c r="B112" s="16" t="s">
        <v>84</v>
      </c>
      <c r="C112" s="18">
        <v>0.13600000000000001</v>
      </c>
      <c r="D112" s="18">
        <v>0.72699999999999998</v>
      </c>
      <c r="E112" s="18">
        <v>0.13600000000000001</v>
      </c>
      <c r="F112" s="18">
        <v>0</v>
      </c>
      <c r="G112" s="18">
        <v>0</v>
      </c>
      <c r="H112" s="18"/>
    </row>
    <row r="113" spans="1:8" x14ac:dyDescent="0.3">
      <c r="A113" s="27"/>
      <c r="B113" s="16" t="s">
        <v>94</v>
      </c>
      <c r="C113" s="18">
        <v>0.121</v>
      </c>
      <c r="D113" s="18">
        <v>0.66700000000000004</v>
      </c>
      <c r="E113" s="18">
        <v>0.152</v>
      </c>
      <c r="F113" s="18">
        <v>0.03</v>
      </c>
      <c r="G113" s="18">
        <v>0.03</v>
      </c>
      <c r="H113" s="18"/>
    </row>
    <row r="114" spans="1:8" x14ac:dyDescent="0.3">
      <c r="A114" s="27"/>
      <c r="B114" s="16" t="s">
        <v>110</v>
      </c>
      <c r="C114" s="18">
        <v>0</v>
      </c>
      <c r="D114" s="18">
        <v>0.7</v>
      </c>
      <c r="E114" s="18">
        <v>0.25</v>
      </c>
      <c r="F114" s="18">
        <v>0.05</v>
      </c>
      <c r="G114" s="18">
        <v>0</v>
      </c>
      <c r="H114" s="18"/>
    </row>
    <row r="115" spans="1:8" x14ac:dyDescent="0.3">
      <c r="A115" s="27"/>
      <c r="B115" s="16" t="s">
        <v>82</v>
      </c>
      <c r="C115" s="18">
        <v>0.16700000000000001</v>
      </c>
      <c r="D115" s="18">
        <v>0.66700000000000004</v>
      </c>
      <c r="E115" s="18">
        <v>0.16700000000000001</v>
      </c>
      <c r="F115" s="18">
        <v>0</v>
      </c>
      <c r="G115" s="18">
        <v>0</v>
      </c>
      <c r="H115" s="18"/>
    </row>
    <row r="116" spans="1:8" x14ac:dyDescent="0.3">
      <c r="A116" s="27"/>
      <c r="B116" s="16" t="s">
        <v>90</v>
      </c>
      <c r="C116" s="18">
        <v>8.7999999999999995E-2</v>
      </c>
      <c r="D116" s="18">
        <v>0.70599999999999996</v>
      </c>
      <c r="E116" s="18">
        <v>0.17599999999999999</v>
      </c>
      <c r="F116" s="18">
        <v>0</v>
      </c>
      <c r="G116" s="18">
        <v>2.9000000000000001E-2</v>
      </c>
      <c r="H116" s="18"/>
    </row>
    <row r="117" spans="1:8" x14ac:dyDescent="0.3">
      <c r="A117" s="27"/>
      <c r="B117" s="16" t="s">
        <v>37</v>
      </c>
      <c r="C117" s="18">
        <v>0</v>
      </c>
      <c r="D117" s="18">
        <v>0.79200000000000004</v>
      </c>
      <c r="E117" s="18">
        <v>0.16700000000000001</v>
      </c>
      <c r="F117" s="18">
        <v>0</v>
      </c>
      <c r="G117" s="18">
        <v>4.2000000000000003E-2</v>
      </c>
      <c r="H117" s="18"/>
    </row>
    <row r="118" spans="1:8" x14ac:dyDescent="0.3">
      <c r="A118" s="27"/>
      <c r="B118" s="16" t="s">
        <v>109</v>
      </c>
      <c r="C118" s="18">
        <v>9.0999999999999998E-2</v>
      </c>
      <c r="D118" s="18">
        <v>0.72699999999999998</v>
      </c>
      <c r="E118" s="18">
        <v>0.182</v>
      </c>
      <c r="F118" s="18">
        <v>0</v>
      </c>
      <c r="G118" s="18">
        <v>0</v>
      </c>
      <c r="H118" s="18"/>
    </row>
    <row r="119" spans="1:8" x14ac:dyDescent="0.3">
      <c r="A119" s="27"/>
      <c r="B119" s="16" t="s">
        <v>133</v>
      </c>
      <c r="C119" s="18">
        <v>7.5999999999999998E-2</v>
      </c>
      <c r="D119" s="18">
        <v>0.65200000000000002</v>
      </c>
      <c r="E119" s="18">
        <v>0.182</v>
      </c>
      <c r="F119" s="18">
        <v>7.5999999999999998E-2</v>
      </c>
      <c r="G119" s="18">
        <v>1.4999999999999999E-2</v>
      </c>
      <c r="H119" s="18"/>
    </row>
    <row r="120" spans="1:8" x14ac:dyDescent="0.3">
      <c r="A120" s="27"/>
      <c r="B120" s="16" t="s">
        <v>119</v>
      </c>
      <c r="C120" s="18">
        <v>0</v>
      </c>
      <c r="D120" s="18">
        <v>0.75</v>
      </c>
      <c r="E120" s="18">
        <v>0.25</v>
      </c>
      <c r="F120" s="18">
        <v>0</v>
      </c>
      <c r="G120" s="18">
        <v>0</v>
      </c>
      <c r="H120" s="18"/>
    </row>
    <row r="121" spans="1:8" x14ac:dyDescent="0.3">
      <c r="A121" s="27"/>
      <c r="B121" s="16" t="s">
        <v>36</v>
      </c>
      <c r="C121" s="18">
        <v>0.182</v>
      </c>
      <c r="D121" s="18">
        <v>0.54500000000000004</v>
      </c>
      <c r="E121" s="18">
        <v>0.182</v>
      </c>
      <c r="F121" s="18">
        <v>9.0999999999999998E-2</v>
      </c>
      <c r="G121" s="18">
        <v>0</v>
      </c>
      <c r="H121" s="18"/>
    </row>
    <row r="122" spans="1:8" x14ac:dyDescent="0.3">
      <c r="A122" s="27"/>
      <c r="B122" s="16" t="s">
        <v>136</v>
      </c>
      <c r="C122" s="18">
        <v>0.16700000000000001</v>
      </c>
      <c r="D122" s="18">
        <v>0.5</v>
      </c>
      <c r="E122" s="18">
        <v>0.33300000000000002</v>
      </c>
      <c r="F122" s="18">
        <v>0</v>
      </c>
      <c r="G122" s="18">
        <v>0</v>
      </c>
      <c r="H122" s="18"/>
    </row>
    <row r="123" spans="1:8" x14ac:dyDescent="0.3">
      <c r="A123" s="27"/>
      <c r="B123" s="16" t="s">
        <v>70</v>
      </c>
      <c r="C123" s="18">
        <v>3.3000000000000002E-2</v>
      </c>
      <c r="D123" s="18">
        <v>0.63300000000000001</v>
      </c>
      <c r="E123" s="18">
        <v>0.33300000000000002</v>
      </c>
      <c r="F123" s="18">
        <v>0</v>
      </c>
      <c r="G123" s="18">
        <v>0</v>
      </c>
      <c r="H123" s="18"/>
    </row>
    <row r="124" spans="1:8" x14ac:dyDescent="0.3">
      <c r="A124" s="27"/>
      <c r="B124" s="16" t="s">
        <v>148</v>
      </c>
      <c r="C124" s="18">
        <v>0.182</v>
      </c>
      <c r="D124" s="18">
        <v>0.54500000000000004</v>
      </c>
      <c r="E124" s="18">
        <v>0.182</v>
      </c>
      <c r="F124" s="18">
        <v>9.0999999999999998E-2</v>
      </c>
      <c r="G124" s="18">
        <v>0</v>
      </c>
      <c r="H124" s="18"/>
    </row>
    <row r="125" spans="1:8" x14ac:dyDescent="0.3">
      <c r="A125" s="27"/>
      <c r="B125" s="16" t="s">
        <v>88</v>
      </c>
      <c r="C125" s="18">
        <v>0.27300000000000002</v>
      </c>
      <c r="D125" s="18">
        <v>0.45500000000000002</v>
      </c>
      <c r="E125" s="18">
        <v>0.182</v>
      </c>
      <c r="F125" s="18">
        <v>4.4999999999999998E-2</v>
      </c>
      <c r="G125" s="18">
        <v>4.4999999999999998E-2</v>
      </c>
      <c r="H125" s="18"/>
    </row>
    <row r="126" spans="1:8" x14ac:dyDescent="0.3">
      <c r="A126" s="27"/>
      <c r="B126" s="16" t="s">
        <v>116</v>
      </c>
      <c r="C126" s="18">
        <v>4.8000000000000001E-2</v>
      </c>
      <c r="D126" s="18">
        <v>0.61899999999999999</v>
      </c>
      <c r="E126" s="18">
        <v>0.23799999999999999</v>
      </c>
      <c r="F126" s="18">
        <v>4.8000000000000001E-2</v>
      </c>
      <c r="G126" s="18">
        <v>4.8000000000000001E-2</v>
      </c>
      <c r="H126" s="18"/>
    </row>
    <row r="127" spans="1:8" x14ac:dyDescent="0.3">
      <c r="A127" s="31" t="s">
        <v>204</v>
      </c>
      <c r="B127" s="16" t="s">
        <v>124</v>
      </c>
      <c r="C127" s="18">
        <v>5.6000000000000001E-2</v>
      </c>
      <c r="D127" s="18">
        <v>0.80600000000000005</v>
      </c>
      <c r="E127" s="18">
        <v>8.3000000000000004E-2</v>
      </c>
      <c r="F127" s="18">
        <v>5.6000000000000001E-2</v>
      </c>
      <c r="G127" s="18">
        <v>0</v>
      </c>
      <c r="H127" s="18"/>
    </row>
    <row r="128" spans="1:8" x14ac:dyDescent="0.3">
      <c r="A128" s="27"/>
      <c r="B128" s="16" t="s">
        <v>43</v>
      </c>
      <c r="C128" s="18">
        <v>0.26700000000000002</v>
      </c>
      <c r="D128" s="18">
        <v>0.6</v>
      </c>
      <c r="E128" s="18">
        <v>0.13300000000000001</v>
      </c>
      <c r="F128" s="18">
        <v>0</v>
      </c>
      <c r="G128" s="18">
        <v>0</v>
      </c>
      <c r="H128" s="18"/>
    </row>
    <row r="129" spans="1:8" x14ac:dyDescent="0.3">
      <c r="A129" s="27"/>
      <c r="B129" s="16" t="s">
        <v>115</v>
      </c>
      <c r="C129" s="18">
        <v>7.2999999999999995E-2</v>
      </c>
      <c r="D129" s="18">
        <v>0.65500000000000003</v>
      </c>
      <c r="E129" s="18">
        <v>0.23599999999999999</v>
      </c>
      <c r="F129" s="18">
        <v>1.7999999999999999E-2</v>
      </c>
      <c r="G129" s="18">
        <v>1.7999999999999999E-2</v>
      </c>
      <c r="H129" s="18"/>
    </row>
    <row r="130" spans="1:8" x14ac:dyDescent="0.3">
      <c r="A130" s="27"/>
      <c r="B130" s="16" t="s">
        <v>153</v>
      </c>
      <c r="C130" s="18">
        <v>0</v>
      </c>
      <c r="D130" s="18">
        <v>0.52900000000000003</v>
      </c>
      <c r="E130" s="18">
        <v>0.29399999999999998</v>
      </c>
      <c r="F130" s="18">
        <v>0.17599999999999999</v>
      </c>
      <c r="G130" s="18">
        <v>0</v>
      </c>
      <c r="H130" s="18"/>
    </row>
    <row r="131" spans="1:8" x14ac:dyDescent="0.3">
      <c r="A131" s="27"/>
      <c r="B131" s="16" t="s">
        <v>147</v>
      </c>
      <c r="C131" s="18">
        <v>0.109</v>
      </c>
      <c r="D131" s="18">
        <v>0.64100000000000001</v>
      </c>
      <c r="E131" s="18">
        <v>0.14099999999999999</v>
      </c>
      <c r="F131" s="18">
        <v>7.8E-2</v>
      </c>
      <c r="G131" s="18">
        <v>3.1E-2</v>
      </c>
      <c r="H131" s="18"/>
    </row>
    <row r="132" spans="1:8" x14ac:dyDescent="0.3">
      <c r="A132" s="27"/>
      <c r="B132" s="16" t="s">
        <v>69</v>
      </c>
      <c r="C132" s="18">
        <v>0.2</v>
      </c>
      <c r="D132" s="18">
        <v>0.6</v>
      </c>
      <c r="E132" s="18">
        <v>0.15</v>
      </c>
      <c r="F132" s="18">
        <v>0.05</v>
      </c>
      <c r="G132" s="18">
        <v>0</v>
      </c>
      <c r="H132" s="18"/>
    </row>
    <row r="133" spans="1:8" x14ac:dyDescent="0.3">
      <c r="A133" s="27"/>
      <c r="B133" s="16" t="s">
        <v>44</v>
      </c>
      <c r="C133" s="18">
        <v>0.111</v>
      </c>
      <c r="D133" s="18">
        <v>0.77800000000000002</v>
      </c>
      <c r="E133" s="18">
        <v>0.111</v>
      </c>
      <c r="F133" s="18">
        <v>0</v>
      </c>
      <c r="G133" s="18">
        <v>0</v>
      </c>
      <c r="H133" s="18"/>
    </row>
    <row r="134" spans="1:8" x14ac:dyDescent="0.3">
      <c r="A134" s="27"/>
      <c r="B134" s="16" t="s">
        <v>59</v>
      </c>
      <c r="C134" s="18">
        <v>0.316</v>
      </c>
      <c r="D134" s="18">
        <v>0.63200000000000001</v>
      </c>
      <c r="E134" s="18">
        <v>0</v>
      </c>
      <c r="F134" s="18">
        <v>5.2999999999999999E-2</v>
      </c>
      <c r="G134" s="18">
        <v>0</v>
      </c>
      <c r="H134" s="18"/>
    </row>
    <row r="135" spans="1:8" x14ac:dyDescent="0.3">
      <c r="A135" s="27"/>
      <c r="B135" s="16" t="s">
        <v>87</v>
      </c>
      <c r="C135" s="18">
        <v>0.105</v>
      </c>
      <c r="D135" s="18">
        <v>0.57899999999999996</v>
      </c>
      <c r="E135" s="18">
        <v>0.316</v>
      </c>
      <c r="F135" s="18">
        <v>0</v>
      </c>
      <c r="G135" s="18">
        <v>0</v>
      </c>
      <c r="H135" s="18"/>
    </row>
    <row r="136" spans="1:8" x14ac:dyDescent="0.3">
      <c r="A136" s="27"/>
      <c r="B136" s="16" t="s">
        <v>143</v>
      </c>
      <c r="C136" s="18">
        <v>3.9E-2</v>
      </c>
      <c r="D136" s="18">
        <v>0.745</v>
      </c>
      <c r="E136" s="18">
        <v>0.11799999999999999</v>
      </c>
      <c r="F136" s="18">
        <v>7.8E-2</v>
      </c>
      <c r="G136" s="18">
        <v>0.02</v>
      </c>
      <c r="H136" s="18"/>
    </row>
    <row r="137" spans="1:8" x14ac:dyDescent="0.3">
      <c r="A137" s="27"/>
      <c r="B137" s="16" t="s">
        <v>76</v>
      </c>
      <c r="C137" s="18">
        <v>8.3000000000000004E-2</v>
      </c>
      <c r="D137" s="18">
        <v>0.75</v>
      </c>
      <c r="E137" s="18">
        <v>8.3000000000000004E-2</v>
      </c>
      <c r="F137" s="18">
        <v>8.3000000000000004E-2</v>
      </c>
      <c r="G137" s="18">
        <v>0</v>
      </c>
      <c r="H137" s="18"/>
    </row>
    <row r="138" spans="1:8" x14ac:dyDescent="0.3">
      <c r="A138" s="27"/>
      <c r="B138" s="16" t="s">
        <v>50</v>
      </c>
      <c r="C138" s="18">
        <v>0.24</v>
      </c>
      <c r="D138" s="18">
        <v>0.6</v>
      </c>
      <c r="E138" s="18">
        <v>0.12</v>
      </c>
      <c r="F138" s="18">
        <v>0.04</v>
      </c>
      <c r="G138" s="18">
        <v>0</v>
      </c>
      <c r="H138" s="18"/>
    </row>
    <row r="139" spans="1:8" x14ac:dyDescent="0.3">
      <c r="A139" s="27"/>
      <c r="B139" s="16" t="s">
        <v>30</v>
      </c>
      <c r="C139" s="18">
        <v>0.121</v>
      </c>
      <c r="D139" s="18">
        <v>0.75800000000000001</v>
      </c>
      <c r="E139" s="18">
        <v>0.121</v>
      </c>
      <c r="F139" s="18">
        <v>0</v>
      </c>
      <c r="G139" s="18">
        <v>0</v>
      </c>
      <c r="H139" s="18"/>
    </row>
    <row r="140" spans="1:8" x14ac:dyDescent="0.3">
      <c r="A140" s="27"/>
      <c r="B140" s="16" t="s">
        <v>17</v>
      </c>
      <c r="C140" s="18">
        <v>0.22900000000000001</v>
      </c>
      <c r="D140" s="18">
        <v>0.65700000000000003</v>
      </c>
      <c r="E140" s="18">
        <v>5.7000000000000002E-2</v>
      </c>
      <c r="F140" s="18">
        <v>5.7000000000000002E-2</v>
      </c>
      <c r="G140" s="18">
        <v>0</v>
      </c>
      <c r="H140" s="18"/>
    </row>
    <row r="141" spans="1:8" x14ac:dyDescent="0.3">
      <c r="A141" s="27"/>
      <c r="B141" s="16" t="s">
        <v>141</v>
      </c>
      <c r="C141" s="18">
        <v>0.16700000000000001</v>
      </c>
      <c r="D141" s="18">
        <v>0.55600000000000005</v>
      </c>
      <c r="E141" s="18">
        <v>0.27800000000000002</v>
      </c>
      <c r="F141" s="18">
        <v>0</v>
      </c>
      <c r="G141" s="18">
        <v>0</v>
      </c>
      <c r="H141" s="18"/>
    </row>
    <row r="142" spans="1:8" x14ac:dyDescent="0.3">
      <c r="A142" s="27"/>
      <c r="B142" s="16" t="s">
        <v>77</v>
      </c>
      <c r="C142" s="18">
        <v>5.2999999999999999E-2</v>
      </c>
      <c r="D142" s="18">
        <v>0.73699999999999999</v>
      </c>
      <c r="E142" s="18">
        <v>0.158</v>
      </c>
      <c r="F142" s="18">
        <v>2.5999999999999999E-2</v>
      </c>
      <c r="G142" s="18">
        <v>2.5999999999999999E-2</v>
      </c>
      <c r="H142" s="18"/>
    </row>
    <row r="143" spans="1:8" x14ac:dyDescent="0.3">
      <c r="A143" s="27"/>
      <c r="B143" s="16" t="s">
        <v>24</v>
      </c>
      <c r="C143" s="18">
        <v>0.186</v>
      </c>
      <c r="D143" s="18">
        <v>0.74399999999999999</v>
      </c>
      <c r="E143" s="18">
        <v>2.3E-2</v>
      </c>
      <c r="F143" s="18">
        <v>4.7E-2</v>
      </c>
      <c r="G143" s="18">
        <v>0</v>
      </c>
      <c r="H143" s="18"/>
    </row>
    <row r="144" spans="1:8" x14ac:dyDescent="0.3">
      <c r="A144" s="27"/>
      <c r="B144" s="16" t="s">
        <v>118</v>
      </c>
      <c r="C144" s="18">
        <v>3.4000000000000002E-2</v>
      </c>
      <c r="D144" s="18">
        <v>0.86199999999999999</v>
      </c>
      <c r="E144" s="18">
        <v>0.10299999999999999</v>
      </c>
      <c r="F144" s="18">
        <v>0</v>
      </c>
      <c r="G144" s="18">
        <v>0</v>
      </c>
      <c r="H144" s="18"/>
    </row>
    <row r="145" spans="1:8" x14ac:dyDescent="0.3">
      <c r="A145" s="31" t="s">
        <v>205</v>
      </c>
      <c r="B145" s="16" t="s">
        <v>145</v>
      </c>
      <c r="C145" s="18">
        <v>5.2999999999999999E-2</v>
      </c>
      <c r="D145" s="18">
        <v>0.47399999999999998</v>
      </c>
      <c r="E145" s="18">
        <v>0.21099999999999999</v>
      </c>
      <c r="F145" s="18">
        <v>0.105</v>
      </c>
      <c r="G145" s="18">
        <v>0.158</v>
      </c>
      <c r="H145" s="18"/>
    </row>
    <row r="146" spans="1:8" x14ac:dyDescent="0.3">
      <c r="A146" s="27"/>
      <c r="B146" s="16" t="s">
        <v>134</v>
      </c>
      <c r="C146" s="18">
        <v>8.3000000000000004E-2</v>
      </c>
      <c r="D146" s="18">
        <v>0.45800000000000002</v>
      </c>
      <c r="E146" s="18">
        <v>0.20799999999999999</v>
      </c>
      <c r="F146" s="18">
        <v>0.125</v>
      </c>
      <c r="G146" s="18">
        <v>0.125</v>
      </c>
      <c r="H146" s="18"/>
    </row>
    <row r="147" spans="1:8" x14ac:dyDescent="0.3">
      <c r="A147" s="27"/>
      <c r="B147" s="16" t="s">
        <v>127</v>
      </c>
      <c r="C147" s="18">
        <v>6.7000000000000004E-2</v>
      </c>
      <c r="D147" s="18">
        <v>0.622</v>
      </c>
      <c r="E147" s="18">
        <v>0.222</v>
      </c>
      <c r="F147" s="18">
        <v>2.1999999999999999E-2</v>
      </c>
      <c r="G147" s="18">
        <v>6.7000000000000004E-2</v>
      </c>
      <c r="H147" s="18"/>
    </row>
    <row r="148" spans="1:8" x14ac:dyDescent="0.3">
      <c r="A148" s="27"/>
      <c r="B148" s="16" t="s">
        <v>132</v>
      </c>
      <c r="C148" s="18">
        <v>5.8999999999999997E-2</v>
      </c>
      <c r="D148" s="18">
        <v>0.58799999999999997</v>
      </c>
      <c r="E148" s="18">
        <v>0.17599999999999999</v>
      </c>
      <c r="F148" s="18">
        <v>5.8999999999999997E-2</v>
      </c>
      <c r="G148" s="18">
        <v>0.11799999999999999</v>
      </c>
      <c r="H148" s="18"/>
    </row>
    <row r="149" spans="1:8" x14ac:dyDescent="0.3">
      <c r="A149" s="27"/>
      <c r="B149" s="16" t="s">
        <v>129</v>
      </c>
      <c r="C149" s="18">
        <v>4.4999999999999998E-2</v>
      </c>
      <c r="D149" s="18">
        <v>0.54500000000000004</v>
      </c>
      <c r="E149" s="18">
        <v>9.0999999999999998E-2</v>
      </c>
      <c r="F149" s="18">
        <v>0.182</v>
      </c>
      <c r="G149" s="18">
        <v>0.13600000000000001</v>
      </c>
      <c r="H149" s="18"/>
    </row>
    <row r="150" spans="1:8" x14ac:dyDescent="0.3">
      <c r="A150" s="27"/>
      <c r="B150" s="16" t="s">
        <v>135</v>
      </c>
      <c r="C150" s="18">
        <v>0.125</v>
      </c>
      <c r="D150" s="18">
        <v>0.58299999999999996</v>
      </c>
      <c r="E150" s="18">
        <v>0.125</v>
      </c>
      <c r="F150" s="18">
        <v>4.2000000000000003E-2</v>
      </c>
      <c r="G150" s="18">
        <v>0.125</v>
      </c>
      <c r="H150" s="18"/>
    </row>
    <row r="151" spans="1:8" x14ac:dyDescent="0.3">
      <c r="A151" s="27"/>
      <c r="B151" s="16" t="s">
        <v>152</v>
      </c>
      <c r="C151" s="18">
        <v>4.2999999999999997E-2</v>
      </c>
      <c r="D151" s="18">
        <v>0.34799999999999998</v>
      </c>
      <c r="E151" s="18">
        <v>0.30399999999999999</v>
      </c>
      <c r="F151" s="18">
        <v>0.17399999999999999</v>
      </c>
      <c r="G151" s="18">
        <v>0.13</v>
      </c>
      <c r="H151" s="18"/>
    </row>
    <row r="152" spans="1:8" x14ac:dyDescent="0.3">
      <c r="A152" s="27"/>
      <c r="B152" s="16" t="s">
        <v>104</v>
      </c>
      <c r="C152" s="18">
        <v>3.1E-2</v>
      </c>
      <c r="D152" s="18">
        <v>0.46899999999999997</v>
      </c>
      <c r="E152" s="18">
        <v>0.375</v>
      </c>
      <c r="F152" s="18">
        <v>9.4E-2</v>
      </c>
      <c r="G152" s="18">
        <v>3.1E-2</v>
      </c>
      <c r="H152" s="18"/>
    </row>
    <row r="153" spans="1:8" x14ac:dyDescent="0.3">
      <c r="A153" s="27"/>
      <c r="B153" s="16" t="s">
        <v>106</v>
      </c>
      <c r="C153" s="18">
        <v>2.1999999999999999E-2</v>
      </c>
      <c r="D153" s="18">
        <v>0.44400000000000001</v>
      </c>
      <c r="E153" s="18">
        <v>0.33300000000000002</v>
      </c>
      <c r="F153" s="18">
        <v>0.156</v>
      </c>
      <c r="G153" s="18">
        <v>4.3999999999999997E-2</v>
      </c>
      <c r="H153" s="18"/>
    </row>
    <row r="154" spans="1:8" x14ac:dyDescent="0.3">
      <c r="A154" s="27"/>
      <c r="B154" s="16" t="s">
        <v>113</v>
      </c>
      <c r="C154" s="18">
        <v>2.9000000000000001E-2</v>
      </c>
      <c r="D154" s="18">
        <v>0.5</v>
      </c>
      <c r="E154" s="18">
        <v>0.32400000000000001</v>
      </c>
      <c r="F154" s="18">
        <v>8.7999999999999995E-2</v>
      </c>
      <c r="G154" s="18">
        <v>5.8999999999999997E-2</v>
      </c>
      <c r="H154" s="18"/>
    </row>
    <row r="155" spans="1:8" x14ac:dyDescent="0.3">
      <c r="A155" s="27"/>
      <c r="B155" s="16" t="s">
        <v>25</v>
      </c>
      <c r="C155" s="18">
        <v>0.17599999999999999</v>
      </c>
      <c r="D155" s="18">
        <v>0.52900000000000003</v>
      </c>
      <c r="E155" s="18">
        <v>0.23499999999999999</v>
      </c>
      <c r="F155" s="18">
        <v>0</v>
      </c>
      <c r="G155" s="18">
        <v>5.8999999999999997E-2</v>
      </c>
      <c r="H155" s="18"/>
    </row>
    <row r="156" spans="1:8" x14ac:dyDescent="0.3">
      <c r="A156" s="27"/>
      <c r="B156" s="16" t="s">
        <v>72</v>
      </c>
      <c r="C156" s="18">
        <v>7.1999999999999995E-2</v>
      </c>
      <c r="D156" s="18">
        <v>0.44600000000000001</v>
      </c>
      <c r="E156" s="18">
        <v>0.27700000000000002</v>
      </c>
      <c r="F156" s="18">
        <v>0.16900000000000001</v>
      </c>
      <c r="G156" s="18">
        <v>3.5999999999999997E-2</v>
      </c>
      <c r="H156" s="18"/>
    </row>
    <row r="157" spans="1:8" x14ac:dyDescent="0.3">
      <c r="A157" s="27"/>
      <c r="B157" s="16" t="s">
        <v>154</v>
      </c>
      <c r="C157" s="18">
        <v>0</v>
      </c>
      <c r="D157" s="18">
        <v>0.25</v>
      </c>
      <c r="E157" s="18">
        <v>0.25</v>
      </c>
      <c r="F157" s="18">
        <v>0.375</v>
      </c>
      <c r="G157" s="18">
        <v>0.125</v>
      </c>
      <c r="H157" s="18"/>
    </row>
    <row r="158" spans="1:8" x14ac:dyDescent="0.3">
      <c r="A158" s="27"/>
      <c r="B158" s="16" t="s">
        <v>108</v>
      </c>
      <c r="C158" s="18">
        <v>0</v>
      </c>
      <c r="D158" s="18">
        <v>0.5</v>
      </c>
      <c r="E158" s="18">
        <v>0.214</v>
      </c>
      <c r="F158" s="18">
        <v>0.28599999999999998</v>
      </c>
      <c r="G158" s="18">
        <v>0</v>
      </c>
      <c r="H158" s="18"/>
    </row>
    <row r="159" spans="1:8" x14ac:dyDescent="0.3">
      <c r="A159" s="27"/>
      <c r="B159" s="16" t="s">
        <v>126</v>
      </c>
      <c r="C159" s="18">
        <v>0</v>
      </c>
      <c r="D159" s="18">
        <v>0.308</v>
      </c>
      <c r="E159" s="18">
        <v>0.46200000000000002</v>
      </c>
      <c r="F159" s="18">
        <v>0.154</v>
      </c>
      <c r="G159" s="18">
        <v>7.6999999999999999E-2</v>
      </c>
      <c r="H159" s="18"/>
    </row>
    <row r="160" spans="1:8" x14ac:dyDescent="0.3">
      <c r="A160" s="27"/>
      <c r="B160" s="16" t="s">
        <v>89</v>
      </c>
      <c r="C160" s="18">
        <v>0.154</v>
      </c>
      <c r="D160" s="18">
        <v>0.61499999999999999</v>
      </c>
      <c r="E160" s="18">
        <v>0.23100000000000001</v>
      </c>
      <c r="F160" s="18">
        <v>0</v>
      </c>
      <c r="G160" s="18">
        <v>0</v>
      </c>
      <c r="H160" s="18"/>
    </row>
    <row r="161" spans="1:8" x14ac:dyDescent="0.3">
      <c r="A161" s="27"/>
      <c r="B161" s="16" t="s">
        <v>105</v>
      </c>
      <c r="C161" s="18">
        <v>1.7999999999999999E-2</v>
      </c>
      <c r="D161" s="18">
        <v>0.34499999999999997</v>
      </c>
      <c r="E161" s="18">
        <v>0.309</v>
      </c>
      <c r="F161" s="18">
        <v>0.27300000000000002</v>
      </c>
      <c r="G161" s="18">
        <v>5.5E-2</v>
      </c>
      <c r="H161" s="18"/>
    </row>
    <row r="162" spans="1:8" x14ac:dyDescent="0.3">
      <c r="A162" s="27"/>
      <c r="B162" s="16" t="s">
        <v>86</v>
      </c>
      <c r="C162" s="18">
        <v>0</v>
      </c>
      <c r="D162" s="18">
        <v>0.71399999999999997</v>
      </c>
      <c r="E162" s="18">
        <v>0.28599999999999998</v>
      </c>
      <c r="F162" s="18">
        <v>0</v>
      </c>
      <c r="G162" s="18">
        <v>0</v>
      </c>
      <c r="H162" s="18"/>
    </row>
    <row r="163" spans="1:8" x14ac:dyDescent="0.3">
      <c r="A163" s="27"/>
      <c r="B163" s="16" t="s">
        <v>52</v>
      </c>
      <c r="C163" s="18">
        <v>7.0000000000000007E-2</v>
      </c>
      <c r="D163" s="18">
        <v>0.65100000000000002</v>
      </c>
      <c r="E163" s="18">
        <v>0.25600000000000001</v>
      </c>
      <c r="F163" s="18">
        <v>2.3E-2</v>
      </c>
      <c r="G163" s="18">
        <v>0</v>
      </c>
      <c r="H163" s="18"/>
    </row>
    <row r="164" spans="1:8" x14ac:dyDescent="0.3">
      <c r="A164" s="27"/>
      <c r="B164" s="16" t="s">
        <v>62</v>
      </c>
      <c r="C164" s="18">
        <v>0.1</v>
      </c>
      <c r="D164" s="18">
        <v>0.55000000000000004</v>
      </c>
      <c r="E164" s="18">
        <v>0.25</v>
      </c>
      <c r="F164" s="18">
        <v>0.05</v>
      </c>
      <c r="G164" s="18">
        <v>0.05</v>
      </c>
      <c r="H164" s="18"/>
    </row>
    <row r="165" spans="1:8" x14ac:dyDescent="0.3">
      <c r="A165" s="27"/>
      <c r="B165" s="16" t="s">
        <v>155</v>
      </c>
      <c r="C165" s="18">
        <v>7.0999999999999994E-2</v>
      </c>
      <c r="D165" s="18">
        <v>0.44600000000000001</v>
      </c>
      <c r="E165" s="18">
        <v>0.214</v>
      </c>
      <c r="F165" s="18">
        <v>0.14299999999999999</v>
      </c>
      <c r="G165" s="18">
        <v>0.125</v>
      </c>
      <c r="H165" s="18"/>
    </row>
    <row r="166" spans="1:8" x14ac:dyDescent="0.3">
      <c r="A166" s="16"/>
      <c r="B166" s="16"/>
      <c r="C166" s="16"/>
      <c r="D166" s="16"/>
      <c r="E166" s="16"/>
      <c r="F166" s="16"/>
      <c r="G166" s="16"/>
      <c r="H166" s="16"/>
    </row>
    <row r="167" spans="1:8" x14ac:dyDescent="0.3">
      <c r="A167" s="16"/>
      <c r="B167" s="16"/>
      <c r="C167" s="16"/>
      <c r="D167" s="16"/>
      <c r="E167" s="16"/>
      <c r="F167" s="16"/>
      <c r="G167" s="16"/>
      <c r="H167" s="1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L7" sqref="L7"/>
    </sheetView>
  </sheetViews>
  <sheetFormatPr defaultRowHeight="14.4" x14ac:dyDescent="0.3"/>
  <cols>
    <col min="1" max="1" width="9.109375" style="16"/>
  </cols>
  <sheetData>
    <row r="1" spans="1:7" s="16" customFormat="1" ht="15" x14ac:dyDescent="0.25">
      <c r="C1" s="36" t="s">
        <v>211</v>
      </c>
    </row>
    <row r="2" spans="1:7" s="16" customFormat="1" ht="15.75" thickBot="1" x14ac:dyDescent="0.3"/>
    <row r="3" spans="1:7" s="16" customFormat="1" ht="15" x14ac:dyDescent="0.25">
      <c r="B3" s="37" t="s">
        <v>191</v>
      </c>
      <c r="C3" s="38"/>
      <c r="D3" s="38"/>
      <c r="E3" s="37" t="s">
        <v>192</v>
      </c>
      <c r="F3" s="38"/>
      <c r="G3" s="38"/>
    </row>
    <row r="4" spans="1:7"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x14ac:dyDescent="0.3">
      <c r="A9" s="27" t="s">
        <v>197</v>
      </c>
      <c r="B9" s="16" t="s">
        <v>228</v>
      </c>
      <c r="C9" s="18">
        <v>0.35199999999999998</v>
      </c>
      <c r="D9" s="18">
        <v>0.57199999999999995</v>
      </c>
      <c r="E9" s="18">
        <v>6.3E-2</v>
      </c>
      <c r="F9" s="18">
        <v>1.2999999999999999E-2</v>
      </c>
      <c r="G9" s="18">
        <v>0</v>
      </c>
    </row>
    <row r="10" spans="1:7" x14ac:dyDescent="0.3">
      <c r="A10" s="27"/>
      <c r="B10" s="16" t="s">
        <v>229</v>
      </c>
      <c r="C10" s="18">
        <v>0.29299999999999998</v>
      </c>
      <c r="D10" s="18">
        <v>0.57299999999999995</v>
      </c>
      <c r="E10" s="18">
        <v>0.11</v>
      </c>
      <c r="F10" s="18">
        <v>2.4E-2</v>
      </c>
      <c r="G10" s="18">
        <v>0</v>
      </c>
    </row>
    <row r="11" spans="1:7" x14ac:dyDescent="0.3">
      <c r="A11" s="27"/>
      <c r="B11" s="16" t="s">
        <v>230</v>
      </c>
      <c r="C11" s="18">
        <v>0.30399999999999999</v>
      </c>
      <c r="D11" s="18">
        <v>0.65200000000000002</v>
      </c>
      <c r="E11" s="18">
        <v>4.2999999999999997E-2</v>
      </c>
      <c r="F11" s="18">
        <v>0</v>
      </c>
      <c r="G11" s="18">
        <v>0</v>
      </c>
    </row>
    <row r="12" spans="1:7" x14ac:dyDescent="0.3">
      <c r="A12" s="27"/>
      <c r="B12" s="16" t="s">
        <v>237</v>
      </c>
      <c r="C12" s="18">
        <v>0.28599999999999998</v>
      </c>
      <c r="D12" s="18">
        <v>0.64300000000000002</v>
      </c>
      <c r="E12" s="18">
        <v>7.0999999999999994E-2</v>
      </c>
      <c r="F12" s="18">
        <v>0</v>
      </c>
      <c r="G12" s="18">
        <v>0</v>
      </c>
    </row>
    <row r="13" spans="1:7" x14ac:dyDescent="0.3">
      <c r="A13" s="27"/>
      <c r="B13" s="16" t="s">
        <v>231</v>
      </c>
      <c r="C13" s="18">
        <v>0.28599999999999998</v>
      </c>
      <c r="D13" s="18">
        <v>0.57099999999999995</v>
      </c>
      <c r="E13" s="18">
        <v>0.14299999999999999</v>
      </c>
      <c r="F13" s="18">
        <v>0</v>
      </c>
      <c r="G13" s="18">
        <v>0</v>
      </c>
    </row>
    <row r="14" spans="1:7" x14ac:dyDescent="0.3">
      <c r="A14" s="27"/>
      <c r="B14" s="16" t="s">
        <v>232</v>
      </c>
      <c r="C14" s="18">
        <v>0.46700000000000003</v>
      </c>
      <c r="D14" s="18">
        <v>0.53300000000000003</v>
      </c>
      <c r="E14" s="18">
        <v>0</v>
      </c>
      <c r="F14" s="18">
        <v>0</v>
      </c>
      <c r="G14" s="18">
        <v>0</v>
      </c>
    </row>
    <row r="15" spans="1:7" x14ac:dyDescent="0.3">
      <c r="A15" s="27"/>
      <c r="B15" s="16" t="s">
        <v>233</v>
      </c>
      <c r="C15" s="18">
        <v>0.26900000000000002</v>
      </c>
      <c r="D15" s="18">
        <v>0.61499999999999999</v>
      </c>
      <c r="E15" s="18">
        <v>0.115</v>
      </c>
      <c r="F15" s="18">
        <v>0</v>
      </c>
      <c r="G15" s="18">
        <v>0</v>
      </c>
    </row>
    <row r="16" spans="1:7" x14ac:dyDescent="0.3">
      <c r="A16" s="27"/>
      <c r="B16" s="16" t="s">
        <v>234</v>
      </c>
      <c r="C16" s="18">
        <v>4.8000000000000001E-2</v>
      </c>
      <c r="D16" s="18">
        <v>0.66700000000000004</v>
      </c>
      <c r="E16" s="18">
        <v>0.19</v>
      </c>
      <c r="F16" s="18">
        <v>9.5000000000000001E-2</v>
      </c>
      <c r="G16" s="18">
        <v>0</v>
      </c>
    </row>
    <row r="17" spans="1:7" x14ac:dyDescent="0.3">
      <c r="A17" s="27"/>
      <c r="B17" s="16" t="s">
        <v>235</v>
      </c>
      <c r="C17" s="18">
        <v>0.39100000000000001</v>
      </c>
      <c r="D17" s="18">
        <v>0.57799999999999996</v>
      </c>
      <c r="E17" s="18">
        <v>3.1E-2</v>
      </c>
      <c r="F17" s="18">
        <v>0</v>
      </c>
      <c r="G17" s="18">
        <v>0</v>
      </c>
    </row>
    <row r="18" spans="1:7" x14ac:dyDescent="0.3">
      <c r="A18" s="27"/>
      <c r="B18" s="16" t="s">
        <v>236</v>
      </c>
      <c r="C18" s="18">
        <v>0.36399999999999999</v>
      </c>
      <c r="D18" s="18">
        <v>0.63600000000000001</v>
      </c>
      <c r="E18" s="18">
        <v>0</v>
      </c>
      <c r="F18" s="18">
        <v>0</v>
      </c>
      <c r="G18" s="18">
        <v>0</v>
      </c>
    </row>
    <row r="19" spans="1:7" x14ac:dyDescent="0.3">
      <c r="A19" s="27" t="s">
        <v>198</v>
      </c>
      <c r="B19" s="16" t="s">
        <v>238</v>
      </c>
      <c r="C19" s="18">
        <v>0.14799999999999999</v>
      </c>
      <c r="D19" s="18">
        <v>0.85199999999999998</v>
      </c>
      <c r="E19" s="18">
        <v>0</v>
      </c>
      <c r="F19" s="18">
        <v>0</v>
      </c>
      <c r="G19" s="18">
        <v>0</v>
      </c>
    </row>
    <row r="20" spans="1:7" x14ac:dyDescent="0.3">
      <c r="A20" s="27"/>
      <c r="B20" s="16" t="s">
        <v>239</v>
      </c>
      <c r="C20" s="18">
        <v>0.24199999999999999</v>
      </c>
      <c r="D20" s="18">
        <v>0.60599999999999998</v>
      </c>
      <c r="E20" s="18">
        <v>0.152</v>
      </c>
      <c r="F20" s="18">
        <v>0</v>
      </c>
      <c r="G20" s="18">
        <v>0</v>
      </c>
    </row>
    <row r="21" spans="1:7" x14ac:dyDescent="0.3">
      <c r="A21" s="27"/>
      <c r="B21" s="16" t="s">
        <v>240</v>
      </c>
      <c r="C21" s="18">
        <v>0.22600000000000001</v>
      </c>
      <c r="D21" s="18">
        <v>0.77400000000000002</v>
      </c>
      <c r="E21" s="18">
        <v>0</v>
      </c>
      <c r="F21" s="18">
        <v>0</v>
      </c>
      <c r="G21" s="18">
        <v>0</v>
      </c>
    </row>
    <row r="22" spans="1:7" x14ac:dyDescent="0.3">
      <c r="A22" s="27"/>
      <c r="B22" s="16" t="s">
        <v>241</v>
      </c>
      <c r="C22" s="18">
        <v>0.31</v>
      </c>
      <c r="D22" s="18">
        <v>0.5</v>
      </c>
      <c r="E22" s="18">
        <v>9.5000000000000001E-2</v>
      </c>
      <c r="F22" s="18">
        <v>9.5000000000000001E-2</v>
      </c>
      <c r="G22" s="18">
        <v>0</v>
      </c>
    </row>
    <row r="23" spans="1:7" x14ac:dyDescent="0.3">
      <c r="A23" s="27"/>
      <c r="B23" s="16" t="s">
        <v>242</v>
      </c>
      <c r="C23" s="18">
        <v>0.22600000000000001</v>
      </c>
      <c r="D23" s="18">
        <v>0.69399999999999995</v>
      </c>
      <c r="E23" s="18">
        <v>6.5000000000000002E-2</v>
      </c>
      <c r="F23" s="18">
        <v>0</v>
      </c>
      <c r="G23" s="18">
        <v>1.6E-2</v>
      </c>
    </row>
    <row r="24" spans="1:7" x14ac:dyDescent="0.3">
      <c r="A24" s="27"/>
      <c r="B24" s="16" t="s">
        <v>243</v>
      </c>
      <c r="C24" s="18">
        <v>0.15</v>
      </c>
      <c r="D24" s="18">
        <v>0.75</v>
      </c>
      <c r="E24" s="18">
        <v>0.1</v>
      </c>
      <c r="F24" s="18">
        <v>0</v>
      </c>
      <c r="G24" s="18">
        <v>0</v>
      </c>
    </row>
    <row r="25" spans="1:7" x14ac:dyDescent="0.3">
      <c r="A25" s="27"/>
      <c r="B25" s="16" t="s">
        <v>244</v>
      </c>
      <c r="C25" s="18">
        <v>0.308</v>
      </c>
      <c r="D25" s="18">
        <v>0.63500000000000001</v>
      </c>
      <c r="E25" s="18">
        <v>3.7999999999999999E-2</v>
      </c>
      <c r="F25" s="18">
        <v>0</v>
      </c>
      <c r="G25" s="18">
        <v>1.9E-2</v>
      </c>
    </row>
    <row r="26" spans="1:7" x14ac:dyDescent="0.3">
      <c r="A26" s="27"/>
      <c r="B26" s="16" t="s">
        <v>245</v>
      </c>
      <c r="C26" s="18">
        <v>0.32</v>
      </c>
      <c r="D26" s="18">
        <v>0.63100000000000001</v>
      </c>
      <c r="E26" s="18">
        <v>3.9E-2</v>
      </c>
      <c r="F26" s="18">
        <v>0</v>
      </c>
      <c r="G26" s="18">
        <v>0.01</v>
      </c>
    </row>
    <row r="27" spans="1:7" x14ac:dyDescent="0.3">
      <c r="A27" s="27"/>
      <c r="B27" s="16" t="s">
        <v>246</v>
      </c>
      <c r="C27" s="18">
        <v>4.2000000000000003E-2</v>
      </c>
      <c r="D27" s="18">
        <v>0.79200000000000004</v>
      </c>
      <c r="E27" s="18">
        <v>0.125</v>
      </c>
      <c r="F27" s="18">
        <v>4.2000000000000003E-2</v>
      </c>
      <c r="G27" s="18">
        <v>0</v>
      </c>
    </row>
    <row r="28" spans="1:7" x14ac:dyDescent="0.3">
      <c r="A28" s="27"/>
      <c r="B28" s="16" t="s">
        <v>252</v>
      </c>
      <c r="C28" s="18">
        <v>0.222</v>
      </c>
      <c r="D28" s="18">
        <v>0.75600000000000001</v>
      </c>
      <c r="E28" s="18">
        <v>0</v>
      </c>
      <c r="F28" s="18">
        <v>0</v>
      </c>
      <c r="G28" s="18">
        <v>2.1999999999999999E-2</v>
      </c>
    </row>
    <row r="29" spans="1:7" x14ac:dyDescent="0.3">
      <c r="A29" s="27"/>
      <c r="B29" s="16" t="s">
        <v>253</v>
      </c>
      <c r="C29" s="18">
        <v>0.27700000000000002</v>
      </c>
      <c r="D29" s="18">
        <v>0.70199999999999996</v>
      </c>
      <c r="E29" s="18">
        <v>2.1000000000000001E-2</v>
      </c>
      <c r="F29" s="18">
        <v>0</v>
      </c>
      <c r="G29" s="18">
        <v>0</v>
      </c>
    </row>
    <row r="30" spans="1:7" x14ac:dyDescent="0.3">
      <c r="A30" s="27"/>
      <c r="B30" s="16" t="s">
        <v>247</v>
      </c>
      <c r="C30" s="18">
        <v>0.29799999999999999</v>
      </c>
      <c r="D30" s="18">
        <v>0.66</v>
      </c>
      <c r="E30" s="18">
        <v>4.2999999999999997E-2</v>
      </c>
      <c r="F30" s="18">
        <v>0</v>
      </c>
      <c r="G30" s="18">
        <v>0</v>
      </c>
    </row>
    <row r="31" spans="1:7" x14ac:dyDescent="0.3">
      <c r="A31" s="27"/>
      <c r="B31" s="16" t="s">
        <v>248</v>
      </c>
      <c r="C31" s="18">
        <v>0.13800000000000001</v>
      </c>
      <c r="D31" s="18">
        <v>0.51700000000000002</v>
      </c>
      <c r="E31" s="18">
        <v>0.17199999999999999</v>
      </c>
      <c r="F31" s="18">
        <v>6.9000000000000006E-2</v>
      </c>
      <c r="G31" s="18">
        <v>0.10299999999999999</v>
      </c>
    </row>
    <row r="32" spans="1:7" x14ac:dyDescent="0.3">
      <c r="A32" s="27"/>
      <c r="B32" s="16" t="s">
        <v>249</v>
      </c>
      <c r="C32" s="18">
        <v>0.36199999999999999</v>
      </c>
      <c r="D32" s="18">
        <v>0.60299999999999998</v>
      </c>
      <c r="E32" s="18">
        <v>1.7000000000000001E-2</v>
      </c>
      <c r="F32" s="18">
        <v>1.7000000000000001E-2</v>
      </c>
      <c r="G32" s="18">
        <v>0</v>
      </c>
    </row>
    <row r="33" spans="1:7" x14ac:dyDescent="0.3">
      <c r="A33" s="27"/>
      <c r="B33" s="16" t="s">
        <v>254</v>
      </c>
      <c r="C33" s="18">
        <v>0.17599999999999999</v>
      </c>
      <c r="D33" s="18">
        <v>0.73499999999999999</v>
      </c>
      <c r="E33" s="18">
        <v>8.7999999999999995E-2</v>
      </c>
      <c r="F33" s="18">
        <v>0</v>
      </c>
      <c r="G33" s="18">
        <v>0</v>
      </c>
    </row>
    <row r="34" spans="1:7" x14ac:dyDescent="0.3">
      <c r="A34" s="27"/>
      <c r="B34" s="16" t="s">
        <v>255</v>
      </c>
      <c r="C34" s="18">
        <v>0.39</v>
      </c>
      <c r="D34" s="18">
        <v>0.58399999999999996</v>
      </c>
      <c r="E34" s="18">
        <v>1.2999999999999999E-2</v>
      </c>
      <c r="F34" s="18">
        <v>0</v>
      </c>
      <c r="G34" s="18">
        <v>1.2999999999999999E-2</v>
      </c>
    </row>
    <row r="35" spans="1:7" x14ac:dyDescent="0.3">
      <c r="A35" s="27"/>
      <c r="B35" s="16" t="s">
        <v>250</v>
      </c>
      <c r="C35" s="18">
        <v>0.14299999999999999</v>
      </c>
      <c r="D35" s="18">
        <v>0.78600000000000003</v>
      </c>
      <c r="E35" s="18">
        <v>7.0999999999999994E-2</v>
      </c>
      <c r="F35" s="18">
        <v>0</v>
      </c>
      <c r="G35" s="18">
        <v>0</v>
      </c>
    </row>
    <row r="36" spans="1:7" x14ac:dyDescent="0.3">
      <c r="A36" s="27"/>
      <c r="B36" s="16" t="s">
        <v>256</v>
      </c>
      <c r="C36" s="18">
        <v>0.32400000000000001</v>
      </c>
      <c r="D36" s="18">
        <v>0.626</v>
      </c>
      <c r="E36" s="18">
        <v>3.3000000000000002E-2</v>
      </c>
      <c r="F36" s="18">
        <v>1.0999999999999999E-2</v>
      </c>
      <c r="G36" s="18">
        <v>5.0000000000000001E-3</v>
      </c>
    </row>
    <row r="37" spans="1:7" x14ac:dyDescent="0.3">
      <c r="A37" s="27"/>
      <c r="B37" s="16" t="s">
        <v>257</v>
      </c>
      <c r="C37" s="18">
        <v>0.46899999999999997</v>
      </c>
      <c r="D37" s="18">
        <v>0.46899999999999997</v>
      </c>
      <c r="E37" s="18">
        <v>6.3E-2</v>
      </c>
      <c r="F37" s="18">
        <v>0</v>
      </c>
      <c r="G37" s="18">
        <v>0</v>
      </c>
    </row>
    <row r="38" spans="1:7" x14ac:dyDescent="0.3">
      <c r="A38" s="27"/>
      <c r="B38" s="16" t="s">
        <v>251</v>
      </c>
      <c r="C38" s="18">
        <v>0.217</v>
      </c>
      <c r="D38" s="18">
        <v>0.73899999999999999</v>
      </c>
      <c r="E38" s="18">
        <v>4.2999999999999997E-2</v>
      </c>
      <c r="F38" s="18">
        <v>0</v>
      </c>
      <c r="G38" s="18">
        <v>0</v>
      </c>
    </row>
    <row r="39" spans="1:7" x14ac:dyDescent="0.3">
      <c r="A39" s="27"/>
      <c r="B39" s="16" t="s">
        <v>258</v>
      </c>
      <c r="C39" s="18">
        <v>0.41199999999999998</v>
      </c>
      <c r="D39" s="18">
        <v>0.54400000000000004</v>
      </c>
      <c r="E39" s="18">
        <v>2.9000000000000001E-2</v>
      </c>
      <c r="F39" s="18">
        <v>1.4999999999999999E-2</v>
      </c>
      <c r="G39" s="18">
        <v>0</v>
      </c>
    </row>
    <row r="40" spans="1:7" x14ac:dyDescent="0.3">
      <c r="A40" s="27"/>
      <c r="B40" s="16" t="s">
        <v>99</v>
      </c>
      <c r="C40" s="18">
        <v>0.14299999999999999</v>
      </c>
      <c r="D40" s="18">
        <v>0.57099999999999995</v>
      </c>
      <c r="E40" s="18">
        <v>0.14299999999999999</v>
      </c>
      <c r="F40" s="18">
        <v>0.14299999999999999</v>
      </c>
      <c r="G40" s="18">
        <v>0</v>
      </c>
    </row>
    <row r="41" spans="1:7" x14ac:dyDescent="0.3">
      <c r="A41" s="27"/>
      <c r="B41" s="16" t="s">
        <v>40</v>
      </c>
      <c r="C41" s="18">
        <v>0.33900000000000002</v>
      </c>
      <c r="D41" s="18">
        <v>0.54200000000000004</v>
      </c>
      <c r="E41" s="18">
        <v>8.5000000000000006E-2</v>
      </c>
      <c r="F41" s="18">
        <v>3.4000000000000002E-2</v>
      </c>
      <c r="G41" s="18">
        <v>0</v>
      </c>
    </row>
    <row r="42" spans="1:7" x14ac:dyDescent="0.3">
      <c r="A42" s="27"/>
      <c r="B42" s="16" t="s">
        <v>74</v>
      </c>
      <c r="C42" s="18">
        <v>0.29399999999999998</v>
      </c>
      <c r="D42" s="18">
        <v>0.64700000000000002</v>
      </c>
      <c r="E42" s="18">
        <v>5.8999999999999997E-2</v>
      </c>
      <c r="F42" s="18">
        <v>0</v>
      </c>
      <c r="G42" s="18">
        <v>0</v>
      </c>
    </row>
    <row r="43" spans="1:7" x14ac:dyDescent="0.3">
      <c r="A43" s="27" t="s">
        <v>199</v>
      </c>
      <c r="B43" s="16" t="s">
        <v>83</v>
      </c>
      <c r="C43" s="18">
        <v>0.2</v>
      </c>
      <c r="D43" s="18">
        <v>0.66700000000000004</v>
      </c>
      <c r="E43" s="18">
        <v>0.13300000000000001</v>
      </c>
      <c r="F43" s="18">
        <v>0</v>
      </c>
      <c r="G43" s="18">
        <v>0</v>
      </c>
    </row>
    <row r="44" spans="1:7" x14ac:dyDescent="0.3">
      <c r="A44" s="27"/>
      <c r="B44" s="16" t="s">
        <v>32</v>
      </c>
      <c r="C44" s="18">
        <v>0.28599999999999998</v>
      </c>
      <c r="D44" s="18">
        <v>0.66700000000000004</v>
      </c>
      <c r="E44" s="18">
        <v>4.8000000000000001E-2</v>
      </c>
      <c r="F44" s="18">
        <v>0</v>
      </c>
      <c r="G44" s="18">
        <v>0</v>
      </c>
    </row>
    <row r="45" spans="1:7" x14ac:dyDescent="0.3">
      <c r="A45" s="27"/>
      <c r="B45" s="16" t="s">
        <v>68</v>
      </c>
      <c r="C45" s="18">
        <v>0.27600000000000002</v>
      </c>
      <c r="D45" s="18">
        <v>0.65500000000000003</v>
      </c>
      <c r="E45" s="18">
        <v>6.9000000000000006E-2</v>
      </c>
      <c r="F45" s="18">
        <v>0</v>
      </c>
      <c r="G45" s="18">
        <v>0</v>
      </c>
    </row>
    <row r="46" spans="1:7" x14ac:dyDescent="0.3">
      <c r="A46" s="27"/>
      <c r="B46" s="16" t="s">
        <v>26</v>
      </c>
      <c r="C46" s="18">
        <v>0.45</v>
      </c>
      <c r="D46" s="18">
        <v>0.55000000000000004</v>
      </c>
      <c r="E46" s="18">
        <v>0</v>
      </c>
      <c r="F46" s="18">
        <v>0</v>
      </c>
      <c r="G46" s="18">
        <v>0</v>
      </c>
    </row>
    <row r="47" spans="1:7" x14ac:dyDescent="0.3">
      <c r="A47" s="27"/>
      <c r="B47" s="16" t="s">
        <v>51</v>
      </c>
      <c r="C47" s="18">
        <v>0</v>
      </c>
      <c r="D47" s="18">
        <v>0.85699999999999998</v>
      </c>
      <c r="E47" s="18">
        <v>0.14299999999999999</v>
      </c>
      <c r="F47" s="18">
        <v>0</v>
      </c>
      <c r="G47" s="18">
        <v>0</v>
      </c>
    </row>
    <row r="48" spans="1:7" x14ac:dyDescent="0.3">
      <c r="A48" s="27"/>
      <c r="B48" s="16" t="s">
        <v>55</v>
      </c>
      <c r="C48" s="18">
        <v>0.27300000000000002</v>
      </c>
      <c r="D48" s="18">
        <v>0.63600000000000001</v>
      </c>
      <c r="E48" s="18">
        <v>4.4999999999999998E-2</v>
      </c>
      <c r="F48" s="18">
        <v>4.4999999999999998E-2</v>
      </c>
      <c r="G48" s="18">
        <v>0</v>
      </c>
    </row>
    <row r="49" spans="1:7" x14ac:dyDescent="0.3">
      <c r="A49" s="27"/>
      <c r="B49" s="16" t="s">
        <v>48</v>
      </c>
      <c r="C49" s="18">
        <v>0.30399999999999999</v>
      </c>
      <c r="D49" s="18">
        <v>0.66100000000000003</v>
      </c>
      <c r="E49" s="18">
        <v>1.7999999999999999E-2</v>
      </c>
      <c r="F49" s="18">
        <v>1.7999999999999999E-2</v>
      </c>
      <c r="G49" s="18">
        <v>0</v>
      </c>
    </row>
    <row r="50" spans="1:7" x14ac:dyDescent="0.3">
      <c r="A50" s="27"/>
      <c r="B50" s="16" t="s">
        <v>53</v>
      </c>
      <c r="C50" s="18">
        <v>0.36499999999999999</v>
      </c>
      <c r="D50" s="18">
        <v>0.52400000000000002</v>
      </c>
      <c r="E50" s="18">
        <v>7.9000000000000001E-2</v>
      </c>
      <c r="F50" s="18">
        <v>1.6E-2</v>
      </c>
      <c r="G50" s="18">
        <v>1.6E-2</v>
      </c>
    </row>
    <row r="51" spans="1:7" x14ac:dyDescent="0.3">
      <c r="A51" s="27"/>
      <c r="B51" s="16" t="s">
        <v>200</v>
      </c>
      <c r="C51" s="18">
        <v>0.14799999999999999</v>
      </c>
      <c r="D51" s="18">
        <v>0.70399999999999996</v>
      </c>
      <c r="E51" s="18">
        <v>0.111</v>
      </c>
      <c r="F51" s="18">
        <v>3.6999999999999998E-2</v>
      </c>
      <c r="G51" s="18">
        <v>0</v>
      </c>
    </row>
    <row r="52" spans="1:7" x14ac:dyDescent="0.3">
      <c r="A52" s="27"/>
      <c r="B52" s="16" t="s">
        <v>49</v>
      </c>
      <c r="C52" s="18">
        <v>0.379</v>
      </c>
      <c r="D52" s="18">
        <v>0.44800000000000001</v>
      </c>
      <c r="E52" s="18">
        <v>0.13800000000000001</v>
      </c>
      <c r="F52" s="18">
        <v>3.4000000000000002E-2</v>
      </c>
      <c r="G52" s="18">
        <v>0</v>
      </c>
    </row>
    <row r="53" spans="1:7" x14ac:dyDescent="0.3">
      <c r="A53" s="27"/>
      <c r="B53" s="16" t="s">
        <v>130</v>
      </c>
      <c r="C53" s="18">
        <v>5.5E-2</v>
      </c>
      <c r="D53" s="18">
        <v>0.34499999999999997</v>
      </c>
      <c r="E53" s="18">
        <v>0.39100000000000001</v>
      </c>
      <c r="F53" s="18">
        <v>0.182</v>
      </c>
      <c r="G53" s="18">
        <v>2.7E-2</v>
      </c>
    </row>
    <row r="54" spans="1:7" x14ac:dyDescent="0.3">
      <c r="A54" s="27"/>
      <c r="B54" s="16" t="s">
        <v>67</v>
      </c>
      <c r="C54" s="18">
        <v>0.14499999999999999</v>
      </c>
      <c r="D54" s="18">
        <v>0.44700000000000001</v>
      </c>
      <c r="E54" s="18">
        <v>0.34200000000000003</v>
      </c>
      <c r="F54" s="18">
        <v>6.6000000000000003E-2</v>
      </c>
      <c r="G54" s="18">
        <v>0</v>
      </c>
    </row>
    <row r="55" spans="1:7" x14ac:dyDescent="0.3">
      <c r="A55" s="27"/>
      <c r="B55" s="16" t="s">
        <v>33</v>
      </c>
      <c r="C55" s="18">
        <v>0.35899999999999999</v>
      </c>
      <c r="D55" s="18">
        <v>0.59</v>
      </c>
      <c r="E55" s="18">
        <v>5.0999999999999997E-2</v>
      </c>
      <c r="F55" s="18">
        <v>0</v>
      </c>
      <c r="G55" s="18">
        <v>0</v>
      </c>
    </row>
    <row r="56" spans="1:7" x14ac:dyDescent="0.3">
      <c r="A56" s="27"/>
      <c r="B56" s="16" t="s">
        <v>123</v>
      </c>
      <c r="C56" s="18">
        <v>0.156</v>
      </c>
      <c r="D56" s="18">
        <v>0.44400000000000001</v>
      </c>
      <c r="E56" s="18">
        <v>0.378</v>
      </c>
      <c r="F56" s="18">
        <v>2.1999999999999999E-2</v>
      </c>
      <c r="G56" s="18">
        <v>0</v>
      </c>
    </row>
    <row r="57" spans="1:7" x14ac:dyDescent="0.3">
      <c r="A57" s="27"/>
      <c r="B57" s="16" t="s">
        <v>71</v>
      </c>
      <c r="C57" s="18">
        <v>0.22900000000000001</v>
      </c>
      <c r="D57" s="18">
        <v>0.4</v>
      </c>
      <c r="E57" s="18">
        <v>0.34300000000000003</v>
      </c>
      <c r="F57" s="18">
        <v>2.9000000000000001E-2</v>
      </c>
      <c r="G57" s="18">
        <v>0</v>
      </c>
    </row>
    <row r="58" spans="1:7" x14ac:dyDescent="0.3">
      <c r="A58" s="27"/>
      <c r="B58" s="16" t="s">
        <v>111</v>
      </c>
      <c r="C58" s="18">
        <v>0.27800000000000002</v>
      </c>
      <c r="D58" s="18">
        <v>0.33300000000000002</v>
      </c>
      <c r="E58" s="18">
        <v>0.38900000000000001</v>
      </c>
      <c r="F58" s="18">
        <v>0</v>
      </c>
      <c r="G58" s="18">
        <v>0</v>
      </c>
    </row>
    <row r="59" spans="1:7" x14ac:dyDescent="0.3">
      <c r="A59" s="27" t="s">
        <v>201</v>
      </c>
      <c r="B59" s="16" t="s">
        <v>66</v>
      </c>
      <c r="C59" s="18">
        <v>0.16700000000000001</v>
      </c>
      <c r="D59" s="18">
        <v>0.58299999999999996</v>
      </c>
      <c r="E59" s="18">
        <v>0.25</v>
      </c>
      <c r="F59" s="18">
        <v>0</v>
      </c>
      <c r="G59" s="18">
        <v>0</v>
      </c>
    </row>
    <row r="60" spans="1:7" x14ac:dyDescent="0.3">
      <c r="A60" s="27"/>
      <c r="B60" s="16" t="s">
        <v>112</v>
      </c>
      <c r="C60" s="18">
        <v>8.3000000000000004E-2</v>
      </c>
      <c r="D60" s="18">
        <v>0.66700000000000004</v>
      </c>
      <c r="E60" s="18">
        <v>0.25</v>
      </c>
      <c r="F60" s="18">
        <v>0</v>
      </c>
      <c r="G60" s="18">
        <v>0</v>
      </c>
    </row>
    <row r="61" spans="1:7" x14ac:dyDescent="0.3">
      <c r="A61" s="27"/>
      <c r="B61" s="16" t="s">
        <v>75</v>
      </c>
      <c r="C61" s="18">
        <v>0.3</v>
      </c>
      <c r="D61" s="18">
        <v>0.4</v>
      </c>
      <c r="E61" s="18">
        <v>0.1</v>
      </c>
      <c r="F61" s="18">
        <v>0.05</v>
      </c>
      <c r="G61" s="18">
        <v>0.15</v>
      </c>
    </row>
    <row r="62" spans="1:7" x14ac:dyDescent="0.3">
      <c r="A62" s="27"/>
      <c r="B62" s="16" t="s">
        <v>12</v>
      </c>
      <c r="C62" s="18">
        <v>0.45500000000000002</v>
      </c>
      <c r="D62" s="18">
        <v>0.5</v>
      </c>
      <c r="E62" s="18">
        <v>4.4999999999999998E-2</v>
      </c>
      <c r="F62" s="18">
        <v>0</v>
      </c>
      <c r="G62" s="18">
        <v>0</v>
      </c>
    </row>
    <row r="63" spans="1:7" x14ac:dyDescent="0.3">
      <c r="A63" s="27"/>
      <c r="B63" s="16" t="s">
        <v>11</v>
      </c>
      <c r="C63" s="18">
        <v>0.222</v>
      </c>
      <c r="D63" s="18">
        <v>0.66700000000000004</v>
      </c>
      <c r="E63" s="18">
        <v>0.111</v>
      </c>
      <c r="F63" s="18">
        <v>0</v>
      </c>
      <c r="G63" s="18">
        <v>0</v>
      </c>
    </row>
    <row r="64" spans="1:7" x14ac:dyDescent="0.3">
      <c r="A64" s="27"/>
      <c r="B64" s="16" t="s">
        <v>95</v>
      </c>
      <c r="C64" s="18">
        <v>0.22700000000000001</v>
      </c>
      <c r="D64" s="18">
        <v>0.5</v>
      </c>
      <c r="E64" s="18">
        <v>0.182</v>
      </c>
      <c r="F64" s="18">
        <v>9.0999999999999998E-2</v>
      </c>
      <c r="G64" s="18">
        <v>0</v>
      </c>
    </row>
    <row r="65" spans="1:7" x14ac:dyDescent="0.3">
      <c r="A65" s="27"/>
      <c r="B65" s="16" t="s">
        <v>41</v>
      </c>
      <c r="C65" s="18">
        <v>0.5</v>
      </c>
      <c r="D65" s="18">
        <v>0.3</v>
      </c>
      <c r="E65" s="18">
        <v>0.2</v>
      </c>
      <c r="F65" s="18">
        <v>0</v>
      </c>
      <c r="G65" s="18">
        <v>0</v>
      </c>
    </row>
    <row r="66" spans="1:7" x14ac:dyDescent="0.3">
      <c r="A66" s="27"/>
      <c r="B66" s="16" t="s">
        <v>54</v>
      </c>
      <c r="C66" s="18">
        <v>0.33300000000000002</v>
      </c>
      <c r="D66" s="18">
        <v>0.44400000000000001</v>
      </c>
      <c r="E66" s="18">
        <v>0.16700000000000001</v>
      </c>
      <c r="F66" s="18">
        <v>5.6000000000000001E-2</v>
      </c>
      <c r="G66" s="18">
        <v>0</v>
      </c>
    </row>
    <row r="67" spans="1:7" x14ac:dyDescent="0.3">
      <c r="A67" s="27"/>
      <c r="B67" s="16" t="s">
        <v>114</v>
      </c>
      <c r="C67" s="18">
        <v>0.33300000000000002</v>
      </c>
      <c r="D67" s="18">
        <v>0.25</v>
      </c>
      <c r="E67" s="18">
        <v>0.33300000000000002</v>
      </c>
      <c r="F67" s="18">
        <v>0</v>
      </c>
      <c r="G67" s="18">
        <v>8.3000000000000004E-2</v>
      </c>
    </row>
    <row r="68" spans="1:7" x14ac:dyDescent="0.3">
      <c r="A68" s="27"/>
      <c r="B68" s="16" t="s">
        <v>81</v>
      </c>
      <c r="C68" s="18">
        <v>7.0999999999999994E-2</v>
      </c>
      <c r="D68" s="18">
        <v>0.78600000000000003</v>
      </c>
      <c r="E68" s="18">
        <v>0.14299999999999999</v>
      </c>
      <c r="F68" s="18">
        <v>0</v>
      </c>
      <c r="G68" s="18">
        <v>0</v>
      </c>
    </row>
    <row r="69" spans="1:7" x14ac:dyDescent="0.3">
      <c r="A69" s="27"/>
      <c r="B69" s="16" t="s">
        <v>79</v>
      </c>
      <c r="C69" s="18">
        <v>0.16700000000000001</v>
      </c>
      <c r="D69" s="18">
        <v>0.66700000000000004</v>
      </c>
      <c r="E69" s="18">
        <v>0.16700000000000001</v>
      </c>
      <c r="F69" s="18">
        <v>0</v>
      </c>
      <c r="G69" s="18">
        <v>0</v>
      </c>
    </row>
    <row r="70" spans="1:7" x14ac:dyDescent="0.3">
      <c r="A70" s="27"/>
      <c r="B70" s="16" t="s">
        <v>34</v>
      </c>
      <c r="C70" s="18">
        <v>0.29399999999999998</v>
      </c>
      <c r="D70" s="18">
        <v>0.58799999999999997</v>
      </c>
      <c r="E70" s="18">
        <v>0.11799999999999999</v>
      </c>
      <c r="F70" s="18">
        <v>0</v>
      </c>
      <c r="G70" s="18">
        <v>0</v>
      </c>
    </row>
    <row r="71" spans="1:7" x14ac:dyDescent="0.3">
      <c r="A71" s="27"/>
      <c r="B71" s="16" t="s">
        <v>93</v>
      </c>
      <c r="C71" s="18">
        <v>0.185</v>
      </c>
      <c r="D71" s="18">
        <v>0.51900000000000002</v>
      </c>
      <c r="E71" s="18">
        <v>0.25900000000000001</v>
      </c>
      <c r="F71" s="18">
        <v>3.6999999999999998E-2</v>
      </c>
      <c r="G71" s="18">
        <v>0</v>
      </c>
    </row>
    <row r="72" spans="1:7" x14ac:dyDescent="0.3">
      <c r="A72" s="27"/>
      <c r="B72" s="16" t="s">
        <v>42</v>
      </c>
      <c r="C72" s="18">
        <v>0.33300000000000002</v>
      </c>
      <c r="D72" s="18">
        <v>0.66700000000000004</v>
      </c>
      <c r="E72" s="18">
        <v>0</v>
      </c>
      <c r="F72" s="18">
        <v>0</v>
      </c>
      <c r="G72" s="18">
        <v>0</v>
      </c>
    </row>
    <row r="73" spans="1:7" x14ac:dyDescent="0.3">
      <c r="A73" s="27"/>
      <c r="B73" s="16" t="s">
        <v>10</v>
      </c>
      <c r="C73" s="18">
        <v>0.41699999999999998</v>
      </c>
      <c r="D73" s="18">
        <v>0.5</v>
      </c>
      <c r="E73" s="18">
        <v>8.3000000000000004E-2</v>
      </c>
      <c r="F73" s="18">
        <v>0</v>
      </c>
      <c r="G73" s="18">
        <v>0</v>
      </c>
    </row>
    <row r="74" spans="1:7" x14ac:dyDescent="0.3">
      <c r="A74" s="27"/>
      <c r="B74" s="16" t="s">
        <v>9</v>
      </c>
      <c r="C74" s="18">
        <v>0.45800000000000002</v>
      </c>
      <c r="D74" s="18">
        <v>0.45800000000000002</v>
      </c>
      <c r="E74" s="18">
        <v>8.3000000000000004E-2</v>
      </c>
      <c r="F74" s="18">
        <v>0</v>
      </c>
      <c r="G74" s="18">
        <v>0</v>
      </c>
    </row>
    <row r="75" spans="1:7" x14ac:dyDescent="0.3">
      <c r="A75" s="27"/>
      <c r="B75" s="16" t="s">
        <v>19</v>
      </c>
      <c r="C75" s="18">
        <v>0.27900000000000003</v>
      </c>
      <c r="D75" s="18">
        <v>0.55800000000000005</v>
      </c>
      <c r="E75" s="18">
        <v>0.14000000000000001</v>
      </c>
      <c r="F75" s="18">
        <v>2.3E-2</v>
      </c>
      <c r="G75" s="18">
        <v>0</v>
      </c>
    </row>
    <row r="76" spans="1:7" x14ac:dyDescent="0.3">
      <c r="A76" s="27"/>
      <c r="B76" s="16" t="s">
        <v>27</v>
      </c>
      <c r="C76" s="18">
        <v>0.29299999999999998</v>
      </c>
      <c r="D76" s="18">
        <v>0.56100000000000005</v>
      </c>
      <c r="E76" s="18">
        <v>0.14599999999999999</v>
      </c>
      <c r="F76" s="18">
        <v>0</v>
      </c>
      <c r="G76" s="18">
        <v>0</v>
      </c>
    </row>
    <row r="77" spans="1:7" x14ac:dyDescent="0.3">
      <c r="A77" s="27"/>
      <c r="B77" s="16" t="s">
        <v>45</v>
      </c>
      <c r="C77" s="18">
        <v>0.16700000000000001</v>
      </c>
      <c r="D77" s="18">
        <v>0.5</v>
      </c>
      <c r="E77" s="18">
        <v>0.27800000000000002</v>
      </c>
      <c r="F77" s="18">
        <v>5.6000000000000001E-2</v>
      </c>
      <c r="G77" s="18">
        <v>0</v>
      </c>
    </row>
    <row r="78" spans="1:7" x14ac:dyDescent="0.3">
      <c r="A78" s="27"/>
      <c r="B78" s="16" t="s">
        <v>96</v>
      </c>
      <c r="C78" s="18">
        <v>0.2</v>
      </c>
      <c r="D78" s="18">
        <v>0.5</v>
      </c>
      <c r="E78" s="18">
        <v>0.3</v>
      </c>
      <c r="F78" s="18">
        <v>0</v>
      </c>
      <c r="G78" s="18">
        <v>0</v>
      </c>
    </row>
    <row r="79" spans="1:7" x14ac:dyDescent="0.3">
      <c r="A79" s="27"/>
      <c r="B79" s="16" t="s">
        <v>149</v>
      </c>
      <c r="C79" s="18">
        <v>5.8999999999999997E-2</v>
      </c>
      <c r="D79" s="18">
        <v>0</v>
      </c>
      <c r="E79" s="18">
        <v>0.47099999999999997</v>
      </c>
      <c r="F79" s="18">
        <v>0.47099999999999997</v>
      </c>
      <c r="G79" s="18">
        <v>0</v>
      </c>
    </row>
    <row r="80" spans="1:7" x14ac:dyDescent="0.3">
      <c r="A80" s="27"/>
      <c r="B80" s="16" t="s">
        <v>151</v>
      </c>
      <c r="C80" s="18">
        <v>0</v>
      </c>
      <c r="D80" s="18">
        <v>0</v>
      </c>
      <c r="E80" s="18">
        <v>0.55600000000000005</v>
      </c>
      <c r="F80" s="18">
        <v>0.44400000000000001</v>
      </c>
      <c r="G80" s="18">
        <v>0</v>
      </c>
    </row>
    <row r="81" spans="1:7" x14ac:dyDescent="0.3">
      <c r="A81" s="27"/>
      <c r="B81" s="16" t="s">
        <v>138</v>
      </c>
      <c r="C81" s="18">
        <v>0</v>
      </c>
      <c r="D81" s="18">
        <v>0.2</v>
      </c>
      <c r="E81" s="18">
        <v>0.4</v>
      </c>
      <c r="F81" s="18">
        <v>0.4</v>
      </c>
      <c r="G81" s="18">
        <v>0</v>
      </c>
    </row>
    <row r="82" spans="1:7" x14ac:dyDescent="0.3">
      <c r="A82" s="27"/>
      <c r="B82" s="16" t="s">
        <v>146</v>
      </c>
      <c r="C82" s="18">
        <v>5.8999999999999997E-2</v>
      </c>
      <c r="D82" s="18">
        <v>0.14699999999999999</v>
      </c>
      <c r="E82" s="18">
        <v>0.441</v>
      </c>
      <c r="F82" s="18">
        <v>0.32400000000000001</v>
      </c>
      <c r="G82" s="18">
        <v>2.9000000000000001E-2</v>
      </c>
    </row>
    <row r="83" spans="1:7" x14ac:dyDescent="0.3">
      <c r="A83" s="27"/>
      <c r="B83" s="16" t="s">
        <v>64</v>
      </c>
      <c r="C83" s="18">
        <v>0.25</v>
      </c>
      <c r="D83" s="18">
        <v>0.7</v>
      </c>
      <c r="E83" s="18">
        <v>0.05</v>
      </c>
      <c r="F83" s="18">
        <v>0</v>
      </c>
      <c r="G83" s="18">
        <v>0</v>
      </c>
    </row>
    <row r="84" spans="1:7" x14ac:dyDescent="0.3">
      <c r="A84" s="27"/>
      <c r="B84" s="16" t="s">
        <v>63</v>
      </c>
      <c r="C84" s="18">
        <v>0.23799999999999999</v>
      </c>
      <c r="D84" s="18">
        <v>0.66700000000000004</v>
      </c>
      <c r="E84" s="18">
        <v>9.5000000000000001E-2</v>
      </c>
      <c r="F84" s="18">
        <v>0</v>
      </c>
      <c r="G84" s="18">
        <v>0</v>
      </c>
    </row>
    <row r="85" spans="1:7" x14ac:dyDescent="0.3">
      <c r="A85" s="27"/>
      <c r="B85" s="16" t="s">
        <v>47</v>
      </c>
      <c r="C85" s="18">
        <v>0.33300000000000002</v>
      </c>
      <c r="D85" s="18">
        <v>0.46700000000000003</v>
      </c>
      <c r="E85" s="18">
        <v>0.16700000000000001</v>
      </c>
      <c r="F85" s="18">
        <v>3.3000000000000002E-2</v>
      </c>
      <c r="G85" s="18">
        <v>0</v>
      </c>
    </row>
    <row r="86" spans="1:7" x14ac:dyDescent="0.3">
      <c r="A86" s="27"/>
      <c r="B86" s="16" t="s">
        <v>142</v>
      </c>
      <c r="C86" s="18">
        <v>0</v>
      </c>
      <c r="D86" s="18">
        <v>0.375</v>
      </c>
      <c r="E86" s="18">
        <v>0.5</v>
      </c>
      <c r="F86" s="18">
        <v>6.3E-2</v>
      </c>
      <c r="G86" s="18">
        <v>6.3E-2</v>
      </c>
    </row>
    <row r="87" spans="1:7" x14ac:dyDescent="0.3">
      <c r="A87" s="27"/>
      <c r="B87" s="16" t="s">
        <v>22</v>
      </c>
      <c r="C87" s="18">
        <v>0.29599999999999999</v>
      </c>
      <c r="D87" s="18">
        <v>0.53100000000000003</v>
      </c>
      <c r="E87" s="18">
        <v>0.14799999999999999</v>
      </c>
      <c r="F87" s="18">
        <v>2.5000000000000001E-2</v>
      </c>
      <c r="G87" s="18">
        <v>0</v>
      </c>
    </row>
    <row r="88" spans="1:7" x14ac:dyDescent="0.3">
      <c r="A88" s="27"/>
      <c r="B88" s="16" t="s">
        <v>15</v>
      </c>
      <c r="C88" s="18">
        <v>0.39500000000000002</v>
      </c>
      <c r="D88" s="18">
        <v>0.5</v>
      </c>
      <c r="E88" s="18">
        <v>7.9000000000000001E-2</v>
      </c>
      <c r="F88" s="18">
        <v>2.5999999999999999E-2</v>
      </c>
      <c r="G88" s="18">
        <v>0</v>
      </c>
    </row>
    <row r="89" spans="1:7" x14ac:dyDescent="0.3">
      <c r="A89" s="27" t="s">
        <v>202</v>
      </c>
      <c r="B89" s="16" t="s">
        <v>92</v>
      </c>
      <c r="C89" s="18">
        <v>0.15</v>
      </c>
      <c r="D89" s="18">
        <v>0.55000000000000004</v>
      </c>
      <c r="E89" s="18">
        <v>0.15</v>
      </c>
      <c r="F89" s="18">
        <v>0.15</v>
      </c>
      <c r="G89" s="18">
        <v>0</v>
      </c>
    </row>
    <row r="90" spans="1:7" x14ac:dyDescent="0.3">
      <c r="A90" s="27"/>
      <c r="B90" s="16" t="s">
        <v>140</v>
      </c>
      <c r="C90" s="18">
        <v>0.05</v>
      </c>
      <c r="D90" s="18">
        <v>0.4</v>
      </c>
      <c r="E90" s="18">
        <v>0.25</v>
      </c>
      <c r="F90" s="18">
        <v>0.25</v>
      </c>
      <c r="G90" s="18">
        <v>0.05</v>
      </c>
    </row>
    <row r="91" spans="1:7" x14ac:dyDescent="0.3">
      <c r="A91" s="27"/>
      <c r="B91" s="16" t="s">
        <v>128</v>
      </c>
      <c r="C91" s="18">
        <v>6.7000000000000004E-2</v>
      </c>
      <c r="D91" s="18">
        <v>0.4</v>
      </c>
      <c r="E91" s="18">
        <v>0.26700000000000002</v>
      </c>
      <c r="F91" s="18">
        <v>0.26700000000000002</v>
      </c>
      <c r="G91" s="18">
        <v>0</v>
      </c>
    </row>
    <row r="92" spans="1:7" x14ac:dyDescent="0.3">
      <c r="A92" s="27"/>
      <c r="B92" s="16" t="s">
        <v>100</v>
      </c>
      <c r="C92" s="18">
        <v>0.161</v>
      </c>
      <c r="D92" s="18">
        <v>0.161</v>
      </c>
      <c r="E92" s="18">
        <v>0.51600000000000001</v>
      </c>
      <c r="F92" s="18">
        <v>0.161</v>
      </c>
      <c r="G92" s="18">
        <v>0</v>
      </c>
    </row>
    <row r="93" spans="1:7" x14ac:dyDescent="0.3">
      <c r="A93" s="27"/>
      <c r="B93" s="16" t="s">
        <v>122</v>
      </c>
      <c r="C93" s="18">
        <v>0.10299999999999999</v>
      </c>
      <c r="D93" s="18">
        <v>0.308</v>
      </c>
      <c r="E93" s="18">
        <v>0.33300000000000002</v>
      </c>
      <c r="F93" s="18">
        <v>0.25600000000000001</v>
      </c>
      <c r="G93" s="18">
        <v>0</v>
      </c>
    </row>
    <row r="94" spans="1:7" x14ac:dyDescent="0.3">
      <c r="A94" s="27"/>
      <c r="B94" s="16" t="s">
        <v>56</v>
      </c>
      <c r="C94" s="18">
        <v>0.42899999999999999</v>
      </c>
      <c r="D94" s="18">
        <v>0.35699999999999998</v>
      </c>
      <c r="E94" s="18">
        <v>0.214</v>
      </c>
      <c r="F94" s="18">
        <v>0</v>
      </c>
      <c r="G94" s="18">
        <v>0</v>
      </c>
    </row>
    <row r="95" spans="1:7" x14ac:dyDescent="0.3">
      <c r="A95" s="27"/>
      <c r="B95" s="16" t="s">
        <v>137</v>
      </c>
      <c r="C95" s="18">
        <v>4.7E-2</v>
      </c>
      <c r="D95" s="18">
        <v>0.32600000000000001</v>
      </c>
      <c r="E95" s="18">
        <v>0.41899999999999998</v>
      </c>
      <c r="F95" s="18">
        <v>0.186</v>
      </c>
      <c r="G95" s="18">
        <v>2.3E-2</v>
      </c>
    </row>
    <row r="96" spans="1:7" x14ac:dyDescent="0.3">
      <c r="A96" s="27"/>
      <c r="B96" s="16" t="s">
        <v>144</v>
      </c>
      <c r="C96" s="18">
        <v>0.2</v>
      </c>
      <c r="D96" s="18">
        <v>0.6</v>
      </c>
      <c r="E96" s="18">
        <v>0.2</v>
      </c>
      <c r="F96" s="18">
        <v>0</v>
      </c>
      <c r="G96" s="18">
        <v>0</v>
      </c>
    </row>
    <row r="97" spans="1:7" x14ac:dyDescent="0.3">
      <c r="A97" s="27"/>
      <c r="B97" s="16" t="s">
        <v>125</v>
      </c>
      <c r="C97" s="18">
        <v>0.17199999999999999</v>
      </c>
      <c r="D97" s="18">
        <v>0.17199999999999999</v>
      </c>
      <c r="E97" s="18">
        <v>0.44800000000000001</v>
      </c>
      <c r="F97" s="18">
        <v>0.17199999999999999</v>
      </c>
      <c r="G97" s="18">
        <v>3.4000000000000002E-2</v>
      </c>
    </row>
    <row r="98" spans="1:7" x14ac:dyDescent="0.3">
      <c r="A98" s="27"/>
      <c r="B98" s="16" t="s">
        <v>91</v>
      </c>
      <c r="C98" s="18">
        <v>0.16700000000000001</v>
      </c>
      <c r="D98" s="18">
        <v>0.41699999999999998</v>
      </c>
      <c r="E98" s="18">
        <v>0.33300000000000002</v>
      </c>
      <c r="F98" s="18">
        <v>8.3000000000000004E-2</v>
      </c>
      <c r="G98" s="18">
        <v>0</v>
      </c>
    </row>
    <row r="99" spans="1:7" x14ac:dyDescent="0.3">
      <c r="A99" s="27"/>
      <c r="B99" s="16" t="s">
        <v>58</v>
      </c>
      <c r="C99" s="18">
        <v>0.11700000000000001</v>
      </c>
      <c r="D99" s="18">
        <v>0.56699999999999995</v>
      </c>
      <c r="E99" s="18">
        <v>0.28299999999999997</v>
      </c>
      <c r="F99" s="18">
        <v>0</v>
      </c>
      <c r="G99" s="18">
        <v>3.3000000000000002E-2</v>
      </c>
    </row>
    <row r="100" spans="1:7" x14ac:dyDescent="0.3">
      <c r="A100" s="27"/>
      <c r="B100" s="16" t="s">
        <v>121</v>
      </c>
      <c r="C100" s="18">
        <v>0.13300000000000001</v>
      </c>
      <c r="D100" s="18">
        <v>0.26700000000000002</v>
      </c>
      <c r="E100" s="18">
        <v>0.4</v>
      </c>
      <c r="F100" s="18">
        <v>0.13300000000000001</v>
      </c>
      <c r="G100" s="18">
        <v>6.7000000000000004E-2</v>
      </c>
    </row>
    <row r="101" spans="1:7" x14ac:dyDescent="0.3">
      <c r="A101" s="27"/>
      <c r="B101" s="16" t="s">
        <v>150</v>
      </c>
      <c r="C101" s="18">
        <v>0</v>
      </c>
      <c r="D101" s="18">
        <v>0.222</v>
      </c>
      <c r="E101" s="18">
        <v>0.33300000000000002</v>
      </c>
      <c r="F101" s="18">
        <v>0.33300000000000002</v>
      </c>
      <c r="G101" s="18">
        <v>0.111</v>
      </c>
    </row>
    <row r="102" spans="1:7" x14ac:dyDescent="0.3">
      <c r="A102" s="27"/>
      <c r="B102" s="16" t="s">
        <v>98</v>
      </c>
      <c r="C102" s="18">
        <v>3.2000000000000001E-2</v>
      </c>
      <c r="D102" s="18">
        <v>0.371</v>
      </c>
      <c r="E102" s="18">
        <v>0.45200000000000001</v>
      </c>
      <c r="F102" s="18">
        <v>0.113</v>
      </c>
      <c r="G102" s="18">
        <v>3.2000000000000001E-2</v>
      </c>
    </row>
    <row r="103" spans="1:7" x14ac:dyDescent="0.3">
      <c r="A103" s="27" t="s">
        <v>203</v>
      </c>
      <c r="B103" s="16" t="s">
        <v>107</v>
      </c>
      <c r="C103" s="18">
        <v>0.1</v>
      </c>
      <c r="D103" s="18">
        <v>0.42499999999999999</v>
      </c>
      <c r="E103" s="18">
        <v>0.32500000000000001</v>
      </c>
      <c r="F103" s="18">
        <v>0.15</v>
      </c>
      <c r="G103" s="18">
        <v>0</v>
      </c>
    </row>
    <row r="104" spans="1:7" x14ac:dyDescent="0.3">
      <c r="A104" s="27"/>
      <c r="B104" s="16" t="s">
        <v>16</v>
      </c>
      <c r="C104" s="18">
        <v>0</v>
      </c>
      <c r="D104" s="18">
        <v>1</v>
      </c>
      <c r="E104" s="18">
        <v>0</v>
      </c>
      <c r="F104" s="18">
        <v>0</v>
      </c>
      <c r="G104" s="18">
        <v>0</v>
      </c>
    </row>
    <row r="105" spans="1:7" x14ac:dyDescent="0.3">
      <c r="A105" s="27"/>
      <c r="B105" s="16" t="s">
        <v>85</v>
      </c>
      <c r="C105" s="18">
        <v>0.188</v>
      </c>
      <c r="D105" s="18">
        <v>0.46899999999999997</v>
      </c>
      <c r="E105" s="18">
        <v>0.313</v>
      </c>
      <c r="F105" s="18">
        <v>3.1E-2</v>
      </c>
      <c r="G105" s="18">
        <v>0</v>
      </c>
    </row>
    <row r="106" spans="1:7" x14ac:dyDescent="0.3">
      <c r="A106" s="27"/>
      <c r="B106" s="16" t="s">
        <v>131</v>
      </c>
      <c r="C106" s="18">
        <v>7.6999999999999999E-2</v>
      </c>
      <c r="D106" s="18">
        <v>0.46200000000000002</v>
      </c>
      <c r="E106" s="18">
        <v>0.46200000000000002</v>
      </c>
      <c r="F106" s="18">
        <v>0</v>
      </c>
      <c r="G106" s="18">
        <v>0</v>
      </c>
    </row>
    <row r="107" spans="1:7" x14ac:dyDescent="0.3">
      <c r="A107" s="27"/>
      <c r="B107" s="16" t="s">
        <v>120</v>
      </c>
      <c r="C107" s="18">
        <v>0.14299999999999999</v>
      </c>
      <c r="D107" s="18">
        <v>0.42899999999999999</v>
      </c>
      <c r="E107" s="18">
        <v>0.42899999999999999</v>
      </c>
      <c r="F107" s="18">
        <v>0</v>
      </c>
      <c r="G107" s="18">
        <v>0</v>
      </c>
    </row>
    <row r="108" spans="1:7" x14ac:dyDescent="0.3">
      <c r="A108" s="27"/>
      <c r="B108" s="16" t="s">
        <v>103</v>
      </c>
      <c r="C108" s="18">
        <v>0.111</v>
      </c>
      <c r="D108" s="18">
        <v>0.47199999999999998</v>
      </c>
      <c r="E108" s="18">
        <v>0.36099999999999999</v>
      </c>
      <c r="F108" s="18">
        <v>2.8000000000000001E-2</v>
      </c>
      <c r="G108" s="18">
        <v>2.8000000000000001E-2</v>
      </c>
    </row>
    <row r="109" spans="1:7" x14ac:dyDescent="0.3">
      <c r="A109" s="27"/>
      <c r="B109" s="16" t="s">
        <v>102</v>
      </c>
      <c r="C109" s="18">
        <v>0</v>
      </c>
      <c r="D109" s="18">
        <v>0.66700000000000004</v>
      </c>
      <c r="E109" s="18">
        <v>0.16700000000000001</v>
      </c>
      <c r="F109" s="18">
        <v>0.16700000000000001</v>
      </c>
      <c r="G109" s="18">
        <v>0</v>
      </c>
    </row>
    <row r="110" spans="1:7" x14ac:dyDescent="0.3">
      <c r="A110" s="27"/>
      <c r="B110" s="16" t="s">
        <v>101</v>
      </c>
      <c r="C110" s="18">
        <v>3.1E-2</v>
      </c>
      <c r="D110" s="18">
        <v>0.46899999999999997</v>
      </c>
      <c r="E110" s="18">
        <v>0.438</v>
      </c>
      <c r="F110" s="18">
        <v>6.3E-2</v>
      </c>
      <c r="G110" s="18">
        <v>0</v>
      </c>
    </row>
    <row r="111" spans="1:7" x14ac:dyDescent="0.3">
      <c r="A111" s="27"/>
      <c r="B111" s="16" t="s">
        <v>73</v>
      </c>
      <c r="C111" s="18">
        <v>0.10299999999999999</v>
      </c>
      <c r="D111" s="18">
        <v>0.53800000000000003</v>
      </c>
      <c r="E111" s="18">
        <v>0.33300000000000002</v>
      </c>
      <c r="F111" s="18">
        <v>2.5999999999999999E-2</v>
      </c>
      <c r="G111" s="18">
        <v>0</v>
      </c>
    </row>
    <row r="112" spans="1:7" x14ac:dyDescent="0.3">
      <c r="A112" s="27"/>
      <c r="B112" s="16" t="s">
        <v>84</v>
      </c>
      <c r="C112" s="18">
        <v>0.14299999999999999</v>
      </c>
      <c r="D112" s="18">
        <v>0.52400000000000002</v>
      </c>
      <c r="E112" s="18">
        <v>0.28599999999999998</v>
      </c>
      <c r="F112" s="18">
        <v>4.8000000000000001E-2</v>
      </c>
      <c r="G112" s="18">
        <v>0</v>
      </c>
    </row>
    <row r="113" spans="1:7" x14ac:dyDescent="0.3">
      <c r="A113" s="27"/>
      <c r="B113" s="16" t="s">
        <v>94</v>
      </c>
      <c r="C113" s="18">
        <v>0.10299999999999999</v>
      </c>
      <c r="D113" s="18">
        <v>0.621</v>
      </c>
      <c r="E113" s="18">
        <v>0.20699999999999999</v>
      </c>
      <c r="F113" s="18">
        <v>6.9000000000000006E-2</v>
      </c>
      <c r="G113" s="18">
        <v>0</v>
      </c>
    </row>
    <row r="114" spans="1:7" x14ac:dyDescent="0.3">
      <c r="A114" s="27"/>
      <c r="B114" s="16" t="s">
        <v>110</v>
      </c>
      <c r="C114" s="18">
        <v>0.105</v>
      </c>
      <c r="D114" s="18">
        <v>0.57899999999999996</v>
      </c>
      <c r="E114" s="18">
        <v>0.21099999999999999</v>
      </c>
      <c r="F114" s="18">
        <v>0.105</v>
      </c>
      <c r="G114" s="18">
        <v>0</v>
      </c>
    </row>
    <row r="115" spans="1:7" x14ac:dyDescent="0.3">
      <c r="A115" s="27"/>
      <c r="B115" s="16" t="s">
        <v>82</v>
      </c>
      <c r="C115" s="18">
        <v>0.33300000000000002</v>
      </c>
      <c r="D115" s="18">
        <v>0.5</v>
      </c>
      <c r="E115" s="18">
        <v>0.16700000000000001</v>
      </c>
      <c r="F115" s="18">
        <v>0</v>
      </c>
      <c r="G115" s="18">
        <v>0</v>
      </c>
    </row>
    <row r="116" spans="1:7" x14ac:dyDescent="0.3">
      <c r="A116" s="27"/>
      <c r="B116" s="16" t="s">
        <v>90</v>
      </c>
      <c r="C116" s="18">
        <v>9.7000000000000003E-2</v>
      </c>
      <c r="D116" s="18">
        <v>0.58099999999999996</v>
      </c>
      <c r="E116" s="18">
        <v>0.28999999999999998</v>
      </c>
      <c r="F116" s="18">
        <v>3.2000000000000001E-2</v>
      </c>
      <c r="G116" s="18">
        <v>0</v>
      </c>
    </row>
    <row r="117" spans="1:7" x14ac:dyDescent="0.3">
      <c r="A117" s="27"/>
      <c r="B117" s="16" t="s">
        <v>37</v>
      </c>
      <c r="C117" s="18">
        <v>4.4999999999999998E-2</v>
      </c>
      <c r="D117" s="18">
        <v>0.77300000000000002</v>
      </c>
      <c r="E117" s="18">
        <v>0.13600000000000001</v>
      </c>
      <c r="F117" s="18">
        <v>4.4999999999999998E-2</v>
      </c>
      <c r="G117" s="18">
        <v>0</v>
      </c>
    </row>
    <row r="118" spans="1:7" x14ac:dyDescent="0.3">
      <c r="A118" s="27"/>
      <c r="B118" s="16" t="s">
        <v>109</v>
      </c>
      <c r="C118" s="18">
        <v>9.0999999999999998E-2</v>
      </c>
      <c r="D118" s="18">
        <v>0.54500000000000004</v>
      </c>
      <c r="E118" s="18">
        <v>0.36399999999999999</v>
      </c>
      <c r="F118" s="18">
        <v>0</v>
      </c>
      <c r="G118" s="18">
        <v>0</v>
      </c>
    </row>
    <row r="119" spans="1:7" x14ac:dyDescent="0.3">
      <c r="A119" s="27"/>
      <c r="B119" s="16" t="s">
        <v>133</v>
      </c>
      <c r="C119" s="18">
        <v>8.1000000000000003E-2</v>
      </c>
      <c r="D119" s="18">
        <v>0.45200000000000001</v>
      </c>
      <c r="E119" s="18">
        <v>0.38700000000000001</v>
      </c>
      <c r="F119" s="18">
        <v>8.1000000000000003E-2</v>
      </c>
      <c r="G119" s="18">
        <v>0</v>
      </c>
    </row>
    <row r="120" spans="1:7" x14ac:dyDescent="0.3">
      <c r="A120" s="27"/>
      <c r="B120" s="16" t="s">
        <v>119</v>
      </c>
      <c r="C120" s="18">
        <v>0</v>
      </c>
      <c r="D120" s="18">
        <v>0.52600000000000002</v>
      </c>
      <c r="E120" s="18">
        <v>0.36799999999999999</v>
      </c>
      <c r="F120" s="18">
        <v>0.105</v>
      </c>
      <c r="G120" s="18">
        <v>0</v>
      </c>
    </row>
    <row r="121" spans="1:7" x14ac:dyDescent="0.3">
      <c r="A121" s="27"/>
      <c r="B121" s="16" t="s">
        <v>36</v>
      </c>
      <c r="C121" s="18">
        <v>0.36399999999999999</v>
      </c>
      <c r="D121" s="18">
        <v>0.54500000000000004</v>
      </c>
      <c r="E121" s="18">
        <v>9.0999999999999998E-2</v>
      </c>
      <c r="F121" s="18">
        <v>0</v>
      </c>
      <c r="G121" s="18">
        <v>0</v>
      </c>
    </row>
    <row r="122" spans="1:7" x14ac:dyDescent="0.3">
      <c r="A122" s="27"/>
      <c r="B122" s="16" t="s">
        <v>136</v>
      </c>
      <c r="C122" s="18">
        <v>0.33300000000000002</v>
      </c>
      <c r="D122" s="18">
        <v>0.5</v>
      </c>
      <c r="E122" s="18">
        <v>0.16700000000000001</v>
      </c>
      <c r="F122" s="18">
        <v>0</v>
      </c>
      <c r="G122" s="18">
        <v>0</v>
      </c>
    </row>
    <row r="123" spans="1:7" x14ac:dyDescent="0.3">
      <c r="A123" s="27"/>
      <c r="B123" s="16" t="s">
        <v>70</v>
      </c>
      <c r="C123" s="18">
        <v>0.1</v>
      </c>
      <c r="D123" s="18">
        <v>0.56699999999999995</v>
      </c>
      <c r="E123" s="18">
        <v>0.3</v>
      </c>
      <c r="F123" s="18">
        <v>3.3000000000000002E-2</v>
      </c>
      <c r="G123" s="18">
        <v>0</v>
      </c>
    </row>
    <row r="124" spans="1:7" x14ac:dyDescent="0.3">
      <c r="A124" s="27"/>
      <c r="B124" s="16" t="s">
        <v>148</v>
      </c>
      <c r="C124" s="18">
        <v>0.214</v>
      </c>
      <c r="D124" s="18">
        <v>0.28599999999999998</v>
      </c>
      <c r="E124" s="18">
        <v>0.28599999999999998</v>
      </c>
      <c r="F124" s="18">
        <v>0.14299999999999999</v>
      </c>
      <c r="G124" s="18">
        <v>7.0999999999999994E-2</v>
      </c>
    </row>
    <row r="125" spans="1:7" x14ac:dyDescent="0.3">
      <c r="A125" s="27"/>
      <c r="B125" s="16" t="s">
        <v>88</v>
      </c>
      <c r="C125" s="18">
        <v>0.13</v>
      </c>
      <c r="D125" s="18">
        <v>0.56499999999999995</v>
      </c>
      <c r="E125" s="18">
        <v>0.26100000000000001</v>
      </c>
      <c r="F125" s="18">
        <v>4.2999999999999997E-2</v>
      </c>
      <c r="G125" s="18">
        <v>0</v>
      </c>
    </row>
    <row r="126" spans="1:7" x14ac:dyDescent="0.3">
      <c r="A126" s="27"/>
      <c r="B126" s="16" t="s">
        <v>116</v>
      </c>
      <c r="C126" s="18">
        <v>0.105</v>
      </c>
      <c r="D126" s="18">
        <v>0.47399999999999998</v>
      </c>
      <c r="E126" s="18">
        <v>0.21099999999999999</v>
      </c>
      <c r="F126" s="18">
        <v>0.21099999999999999</v>
      </c>
      <c r="G126" s="18">
        <v>0</v>
      </c>
    </row>
    <row r="127" spans="1:7" x14ac:dyDescent="0.3">
      <c r="A127" s="31" t="s">
        <v>204</v>
      </c>
      <c r="B127" s="16" t="s">
        <v>124</v>
      </c>
      <c r="C127" s="18">
        <v>8.7999999999999995E-2</v>
      </c>
      <c r="D127" s="18">
        <v>0.441</v>
      </c>
      <c r="E127" s="18">
        <v>0.29399999999999998</v>
      </c>
      <c r="F127" s="18">
        <v>0.14699999999999999</v>
      </c>
      <c r="G127" s="18">
        <v>2.9000000000000001E-2</v>
      </c>
    </row>
    <row r="128" spans="1:7" x14ac:dyDescent="0.3">
      <c r="A128" s="27"/>
      <c r="B128" s="16" t="s">
        <v>43</v>
      </c>
      <c r="C128" s="18">
        <v>0.38500000000000001</v>
      </c>
      <c r="D128" s="18">
        <v>0.308</v>
      </c>
      <c r="E128" s="18">
        <v>0.154</v>
      </c>
      <c r="F128" s="18">
        <v>0.154</v>
      </c>
      <c r="G128" s="18">
        <v>0</v>
      </c>
    </row>
    <row r="129" spans="1:7" x14ac:dyDescent="0.3">
      <c r="A129" s="27"/>
      <c r="B129" s="16" t="s">
        <v>115</v>
      </c>
      <c r="C129" s="18">
        <v>1.9E-2</v>
      </c>
      <c r="D129" s="18">
        <v>0.46300000000000002</v>
      </c>
      <c r="E129" s="18">
        <v>0.35199999999999998</v>
      </c>
      <c r="F129" s="18">
        <v>0.14799999999999999</v>
      </c>
      <c r="G129" s="18">
        <v>1.9E-2</v>
      </c>
    </row>
    <row r="130" spans="1:7" x14ac:dyDescent="0.3">
      <c r="A130" s="27"/>
      <c r="B130" s="16" t="s">
        <v>153</v>
      </c>
      <c r="C130" s="18">
        <v>0</v>
      </c>
      <c r="D130" s="18">
        <v>0</v>
      </c>
      <c r="E130" s="18">
        <v>0.375</v>
      </c>
      <c r="F130" s="18">
        <v>0.438</v>
      </c>
      <c r="G130" s="18">
        <v>0.188</v>
      </c>
    </row>
    <row r="131" spans="1:7" x14ac:dyDescent="0.3">
      <c r="A131" s="27"/>
      <c r="B131" s="16" t="s">
        <v>147</v>
      </c>
      <c r="C131" s="18">
        <v>3.4000000000000002E-2</v>
      </c>
      <c r="D131" s="18">
        <v>0.39</v>
      </c>
      <c r="E131" s="18">
        <v>0.42399999999999999</v>
      </c>
      <c r="F131" s="18">
        <v>0.13600000000000001</v>
      </c>
      <c r="G131" s="18">
        <v>1.7000000000000001E-2</v>
      </c>
    </row>
    <row r="132" spans="1:7" x14ac:dyDescent="0.3">
      <c r="A132" s="27"/>
      <c r="B132" s="16" t="s">
        <v>69</v>
      </c>
      <c r="C132" s="18">
        <v>0.222</v>
      </c>
      <c r="D132" s="18">
        <v>0.5</v>
      </c>
      <c r="E132" s="18">
        <v>0.16700000000000001</v>
      </c>
      <c r="F132" s="18">
        <v>0.111</v>
      </c>
      <c r="G132" s="18">
        <v>0</v>
      </c>
    </row>
    <row r="133" spans="1:7" x14ac:dyDescent="0.3">
      <c r="A133" s="27"/>
      <c r="B133" s="16" t="s">
        <v>44</v>
      </c>
      <c r="C133" s="18">
        <v>0.125</v>
      </c>
      <c r="D133" s="18">
        <v>0.875</v>
      </c>
      <c r="E133" s="18">
        <v>0</v>
      </c>
      <c r="F133" s="18">
        <v>0</v>
      </c>
      <c r="G133" s="18">
        <v>0</v>
      </c>
    </row>
    <row r="134" spans="1:7" x14ac:dyDescent="0.3">
      <c r="A134" s="27"/>
      <c r="B134" s="16" t="s">
        <v>59</v>
      </c>
      <c r="C134" s="18">
        <v>0.17599999999999999</v>
      </c>
      <c r="D134" s="18">
        <v>0.64700000000000002</v>
      </c>
      <c r="E134" s="18">
        <v>0.17599999999999999</v>
      </c>
      <c r="F134" s="18">
        <v>0</v>
      </c>
      <c r="G134" s="18">
        <v>0</v>
      </c>
    </row>
    <row r="135" spans="1:7" x14ac:dyDescent="0.3">
      <c r="A135" s="27"/>
      <c r="B135" s="16" t="s">
        <v>87</v>
      </c>
      <c r="C135" s="18">
        <v>0.111</v>
      </c>
      <c r="D135" s="18">
        <v>0.44400000000000001</v>
      </c>
      <c r="E135" s="18">
        <v>0.27800000000000002</v>
      </c>
      <c r="F135" s="18">
        <v>0.16700000000000001</v>
      </c>
      <c r="G135" s="18">
        <v>0</v>
      </c>
    </row>
    <row r="136" spans="1:7" x14ac:dyDescent="0.3">
      <c r="A136" s="27"/>
      <c r="B136" s="16" t="s">
        <v>143</v>
      </c>
      <c r="C136" s="18">
        <v>0.04</v>
      </c>
      <c r="D136" s="18">
        <v>0.34</v>
      </c>
      <c r="E136" s="18">
        <v>0.34</v>
      </c>
      <c r="F136" s="18">
        <v>0.2</v>
      </c>
      <c r="G136" s="18">
        <v>0.08</v>
      </c>
    </row>
    <row r="137" spans="1:7" x14ac:dyDescent="0.3">
      <c r="A137" s="27"/>
      <c r="B137" s="16" t="s">
        <v>76</v>
      </c>
      <c r="C137" s="18">
        <v>0.154</v>
      </c>
      <c r="D137" s="18">
        <v>0.61499999999999999</v>
      </c>
      <c r="E137" s="18">
        <v>7.6999999999999999E-2</v>
      </c>
      <c r="F137" s="18">
        <v>7.6999999999999999E-2</v>
      </c>
      <c r="G137" s="18">
        <v>7.6999999999999999E-2</v>
      </c>
    </row>
    <row r="138" spans="1:7" x14ac:dyDescent="0.3">
      <c r="A138" s="27"/>
      <c r="B138" s="16" t="s">
        <v>50</v>
      </c>
      <c r="C138" s="18">
        <v>0.16</v>
      </c>
      <c r="D138" s="18">
        <v>0.6</v>
      </c>
      <c r="E138" s="18">
        <v>0.16</v>
      </c>
      <c r="F138" s="18">
        <v>0.08</v>
      </c>
      <c r="G138" s="18">
        <v>0</v>
      </c>
    </row>
    <row r="139" spans="1:7" x14ac:dyDescent="0.3">
      <c r="A139" s="27"/>
      <c r="B139" s="16" t="s">
        <v>30</v>
      </c>
      <c r="C139" s="18">
        <v>0.19400000000000001</v>
      </c>
      <c r="D139" s="18">
        <v>0.61299999999999999</v>
      </c>
      <c r="E139" s="18">
        <v>0.129</v>
      </c>
      <c r="F139" s="18">
        <v>3.2000000000000001E-2</v>
      </c>
      <c r="G139" s="18">
        <v>3.2000000000000001E-2</v>
      </c>
    </row>
    <row r="140" spans="1:7" x14ac:dyDescent="0.3">
      <c r="A140" s="27"/>
      <c r="B140" s="16" t="s">
        <v>17</v>
      </c>
      <c r="C140" s="18">
        <v>0.438</v>
      </c>
      <c r="D140" s="18">
        <v>0.46899999999999997</v>
      </c>
      <c r="E140" s="18">
        <v>6.3E-2</v>
      </c>
      <c r="F140" s="18">
        <v>3.1E-2</v>
      </c>
      <c r="G140" s="18">
        <v>0</v>
      </c>
    </row>
    <row r="141" spans="1:7" x14ac:dyDescent="0.3">
      <c r="A141" s="27"/>
      <c r="B141" s="16" t="s">
        <v>141</v>
      </c>
      <c r="C141" s="18">
        <v>5.2999999999999999E-2</v>
      </c>
      <c r="D141" s="18">
        <v>0.21099999999999999</v>
      </c>
      <c r="E141" s="18">
        <v>0.42099999999999999</v>
      </c>
      <c r="F141" s="18">
        <v>0.158</v>
      </c>
      <c r="G141" s="18">
        <v>0.158</v>
      </c>
    </row>
    <row r="142" spans="1:7" x14ac:dyDescent="0.3">
      <c r="A142" s="27"/>
      <c r="B142" s="16" t="s">
        <v>77</v>
      </c>
      <c r="C142" s="18">
        <v>0.17100000000000001</v>
      </c>
      <c r="D142" s="18">
        <v>0.54300000000000004</v>
      </c>
      <c r="E142" s="18">
        <v>0.17100000000000001</v>
      </c>
      <c r="F142" s="18">
        <v>8.5999999999999993E-2</v>
      </c>
      <c r="G142" s="18">
        <v>2.9000000000000001E-2</v>
      </c>
    </row>
    <row r="143" spans="1:7" x14ac:dyDescent="0.3">
      <c r="A143" s="27"/>
      <c r="B143" s="16" t="s">
        <v>24</v>
      </c>
      <c r="C143" s="18">
        <v>0.36099999999999999</v>
      </c>
      <c r="D143" s="18">
        <v>0.5</v>
      </c>
      <c r="E143" s="18">
        <v>0.13900000000000001</v>
      </c>
      <c r="F143" s="18">
        <v>0</v>
      </c>
      <c r="G143" s="18">
        <v>0</v>
      </c>
    </row>
    <row r="144" spans="1:7" x14ac:dyDescent="0.3">
      <c r="A144" s="27"/>
      <c r="B144" s="16" t="s">
        <v>118</v>
      </c>
      <c r="C144" s="18">
        <v>3.5999999999999997E-2</v>
      </c>
      <c r="D144" s="18">
        <v>0.60699999999999998</v>
      </c>
      <c r="E144" s="18">
        <v>0.214</v>
      </c>
      <c r="F144" s="18">
        <v>0.107</v>
      </c>
      <c r="G144" s="18">
        <v>3.5999999999999997E-2</v>
      </c>
    </row>
    <row r="145" spans="1:7" x14ac:dyDescent="0.3">
      <c r="A145" s="31" t="s">
        <v>205</v>
      </c>
      <c r="B145" s="16" t="s">
        <v>145</v>
      </c>
      <c r="C145" s="18">
        <v>0</v>
      </c>
      <c r="D145" s="18">
        <v>0.17599999999999999</v>
      </c>
      <c r="E145" s="18">
        <v>5.8999999999999997E-2</v>
      </c>
      <c r="F145" s="18">
        <v>0.52900000000000003</v>
      </c>
      <c r="G145" s="18">
        <v>0.23499999999999999</v>
      </c>
    </row>
    <row r="146" spans="1:7" x14ac:dyDescent="0.3">
      <c r="A146" s="27"/>
      <c r="B146" s="16" t="s">
        <v>134</v>
      </c>
      <c r="C146" s="18">
        <v>4.4999999999999998E-2</v>
      </c>
      <c r="D146" s="18">
        <v>0.182</v>
      </c>
      <c r="E146" s="18">
        <v>0.22700000000000001</v>
      </c>
      <c r="F146" s="18">
        <v>0.40899999999999997</v>
      </c>
      <c r="G146" s="18">
        <v>0.13600000000000001</v>
      </c>
    </row>
    <row r="147" spans="1:7" x14ac:dyDescent="0.3">
      <c r="A147" s="27"/>
      <c r="B147" s="16" t="s">
        <v>127</v>
      </c>
      <c r="C147" s="18">
        <v>0</v>
      </c>
      <c r="D147" s="18">
        <v>0.17100000000000001</v>
      </c>
      <c r="E147" s="18">
        <v>0.19500000000000001</v>
      </c>
      <c r="F147" s="18">
        <v>0.39</v>
      </c>
      <c r="G147" s="18">
        <v>0.24399999999999999</v>
      </c>
    </row>
    <row r="148" spans="1:7" x14ac:dyDescent="0.3">
      <c r="A148" s="27"/>
      <c r="B148" s="16" t="s">
        <v>132</v>
      </c>
      <c r="C148" s="18">
        <v>0</v>
      </c>
      <c r="D148" s="18">
        <v>0.23499999999999999</v>
      </c>
      <c r="E148" s="18">
        <v>5.8999999999999997E-2</v>
      </c>
      <c r="F148" s="18">
        <v>0.41199999999999998</v>
      </c>
      <c r="G148" s="18">
        <v>0.29399999999999998</v>
      </c>
    </row>
    <row r="149" spans="1:7" x14ac:dyDescent="0.3">
      <c r="A149" s="27"/>
      <c r="B149" s="16" t="s">
        <v>129</v>
      </c>
      <c r="C149" s="18">
        <v>0</v>
      </c>
      <c r="D149" s="18">
        <v>0.23799999999999999</v>
      </c>
      <c r="E149" s="18">
        <v>9.5000000000000001E-2</v>
      </c>
      <c r="F149" s="18">
        <v>0.42899999999999999</v>
      </c>
      <c r="G149" s="18">
        <v>0.23799999999999999</v>
      </c>
    </row>
    <row r="150" spans="1:7" x14ac:dyDescent="0.3">
      <c r="A150" s="27"/>
      <c r="B150" s="16" t="s">
        <v>135</v>
      </c>
      <c r="C150" s="18">
        <v>4.4999999999999998E-2</v>
      </c>
      <c r="D150" s="18">
        <v>0.182</v>
      </c>
      <c r="E150" s="18">
        <v>0.182</v>
      </c>
      <c r="F150" s="18">
        <v>0.318</v>
      </c>
      <c r="G150" s="18">
        <v>0.27300000000000002</v>
      </c>
    </row>
    <row r="151" spans="1:7" x14ac:dyDescent="0.3">
      <c r="A151" s="27"/>
      <c r="B151" s="16" t="s">
        <v>152</v>
      </c>
      <c r="C151" s="18">
        <v>4.4999999999999998E-2</v>
      </c>
      <c r="D151" s="18">
        <v>0.182</v>
      </c>
      <c r="E151" s="18">
        <v>0.36399999999999999</v>
      </c>
      <c r="F151" s="18">
        <v>0.318</v>
      </c>
      <c r="G151" s="18">
        <v>9.0999999999999998E-2</v>
      </c>
    </row>
    <row r="152" spans="1:7" x14ac:dyDescent="0.3">
      <c r="A152" s="27"/>
      <c r="B152" s="16" t="s">
        <v>104</v>
      </c>
      <c r="C152" s="18">
        <v>3.3000000000000002E-2</v>
      </c>
      <c r="D152" s="18">
        <v>0.5</v>
      </c>
      <c r="E152" s="18">
        <v>0.36699999999999999</v>
      </c>
      <c r="F152" s="18">
        <v>0</v>
      </c>
      <c r="G152" s="18">
        <v>0.1</v>
      </c>
    </row>
    <row r="153" spans="1:7" x14ac:dyDescent="0.3">
      <c r="A153" s="27"/>
      <c r="B153" s="16" t="s">
        <v>106</v>
      </c>
      <c r="C153" s="18">
        <v>4.7E-2</v>
      </c>
      <c r="D153" s="18">
        <v>0.53500000000000003</v>
      </c>
      <c r="E153" s="18">
        <v>0.30199999999999999</v>
      </c>
      <c r="F153" s="18">
        <v>7.0000000000000007E-2</v>
      </c>
      <c r="G153" s="18">
        <v>4.7E-2</v>
      </c>
    </row>
    <row r="154" spans="1:7" x14ac:dyDescent="0.3">
      <c r="A154" s="27"/>
      <c r="B154" s="16" t="s">
        <v>113</v>
      </c>
      <c r="C154" s="18">
        <v>6.5000000000000002E-2</v>
      </c>
      <c r="D154" s="18">
        <v>0.48399999999999999</v>
      </c>
      <c r="E154" s="18">
        <v>0.38700000000000001</v>
      </c>
      <c r="F154" s="18">
        <v>3.2000000000000001E-2</v>
      </c>
      <c r="G154" s="18">
        <v>3.2000000000000001E-2</v>
      </c>
    </row>
    <row r="155" spans="1:7" x14ac:dyDescent="0.3">
      <c r="A155" s="27"/>
      <c r="B155" s="16" t="s">
        <v>25</v>
      </c>
      <c r="C155" s="18">
        <v>0.5</v>
      </c>
      <c r="D155" s="18">
        <v>0.438</v>
      </c>
      <c r="E155" s="18">
        <v>6.3E-2</v>
      </c>
      <c r="F155" s="18">
        <v>0</v>
      </c>
      <c r="G155" s="18">
        <v>0</v>
      </c>
    </row>
    <row r="156" spans="1:7" x14ac:dyDescent="0.3">
      <c r="A156" s="27"/>
      <c r="B156" s="16" t="s">
        <v>72</v>
      </c>
      <c r="C156" s="18">
        <v>0.34599999999999997</v>
      </c>
      <c r="D156" s="18">
        <v>0.47399999999999998</v>
      </c>
      <c r="E156" s="18">
        <v>0.14099999999999999</v>
      </c>
      <c r="F156" s="18">
        <v>2.5999999999999999E-2</v>
      </c>
      <c r="G156" s="18">
        <v>1.2999999999999999E-2</v>
      </c>
    </row>
    <row r="157" spans="1:7" x14ac:dyDescent="0.3">
      <c r="A157" s="27"/>
      <c r="B157" s="16" t="s">
        <v>154</v>
      </c>
      <c r="C157" s="18">
        <v>0</v>
      </c>
      <c r="D157" s="18">
        <v>0.25800000000000001</v>
      </c>
      <c r="E157" s="18">
        <v>0.28999999999999998</v>
      </c>
      <c r="F157" s="18">
        <v>0.28999999999999998</v>
      </c>
      <c r="G157" s="18">
        <v>0.161</v>
      </c>
    </row>
    <row r="158" spans="1:7" x14ac:dyDescent="0.3">
      <c r="A158" s="27"/>
      <c r="B158" s="16" t="s">
        <v>108</v>
      </c>
      <c r="C158" s="18">
        <v>7.6999999999999999E-2</v>
      </c>
      <c r="D158" s="18">
        <v>0.53800000000000003</v>
      </c>
      <c r="E158" s="18">
        <v>0.38500000000000001</v>
      </c>
      <c r="F158" s="18">
        <v>0</v>
      </c>
      <c r="G158" s="18">
        <v>0</v>
      </c>
    </row>
    <row r="159" spans="1:7" x14ac:dyDescent="0.3">
      <c r="A159" s="27"/>
      <c r="B159" s="16" t="s">
        <v>126</v>
      </c>
      <c r="C159" s="18">
        <v>0</v>
      </c>
      <c r="D159" s="18">
        <v>0.38500000000000001</v>
      </c>
      <c r="E159" s="18">
        <v>0.46200000000000002</v>
      </c>
      <c r="F159" s="18">
        <v>0.154</v>
      </c>
      <c r="G159" s="18">
        <v>0</v>
      </c>
    </row>
    <row r="160" spans="1:7" x14ac:dyDescent="0.3">
      <c r="A160" s="27"/>
      <c r="B160" s="16" t="s">
        <v>89</v>
      </c>
      <c r="C160" s="18">
        <v>0.25</v>
      </c>
      <c r="D160" s="18">
        <v>0.58299999999999996</v>
      </c>
      <c r="E160" s="18">
        <v>0.16700000000000001</v>
      </c>
      <c r="F160" s="18">
        <v>0</v>
      </c>
      <c r="G160" s="18">
        <v>0</v>
      </c>
    </row>
    <row r="161" spans="1:7" x14ac:dyDescent="0.3">
      <c r="A161" s="27"/>
      <c r="B161" s="16" t="s">
        <v>105</v>
      </c>
      <c r="C161" s="18">
        <v>0.27500000000000002</v>
      </c>
      <c r="D161" s="18">
        <v>0.56899999999999995</v>
      </c>
      <c r="E161" s="18">
        <v>9.8000000000000004E-2</v>
      </c>
      <c r="F161" s="18">
        <v>5.8999999999999997E-2</v>
      </c>
      <c r="G161" s="18">
        <v>0</v>
      </c>
    </row>
    <row r="162" spans="1:7" x14ac:dyDescent="0.3">
      <c r="A162" s="27"/>
      <c r="B162" s="16" t="s">
        <v>86</v>
      </c>
      <c r="C162" s="18">
        <v>0.2</v>
      </c>
      <c r="D162" s="18">
        <v>0.55000000000000004</v>
      </c>
      <c r="E162" s="18">
        <v>0.2</v>
      </c>
      <c r="F162" s="18">
        <v>0.05</v>
      </c>
      <c r="G162" s="18">
        <v>0</v>
      </c>
    </row>
    <row r="163" spans="1:7" x14ac:dyDescent="0.3">
      <c r="A163" s="27"/>
      <c r="B163" s="16" t="s">
        <v>52</v>
      </c>
      <c r="C163" s="18">
        <v>0.2</v>
      </c>
      <c r="D163" s="18">
        <v>0.622</v>
      </c>
      <c r="E163" s="18">
        <v>0.13300000000000001</v>
      </c>
      <c r="F163" s="18">
        <v>4.3999999999999997E-2</v>
      </c>
      <c r="G163" s="18">
        <v>0</v>
      </c>
    </row>
    <row r="164" spans="1:7" x14ac:dyDescent="0.3">
      <c r="A164" s="27"/>
      <c r="B164" s="16" t="s">
        <v>62</v>
      </c>
      <c r="C164" s="18">
        <v>0.27800000000000002</v>
      </c>
      <c r="D164" s="18">
        <v>0.5</v>
      </c>
      <c r="E164" s="18">
        <v>5.6000000000000001E-2</v>
      </c>
      <c r="F164" s="18">
        <v>0.111</v>
      </c>
      <c r="G164" s="18">
        <v>5.6000000000000001E-2</v>
      </c>
    </row>
    <row r="165" spans="1:7" x14ac:dyDescent="0.3">
      <c r="A165" s="27"/>
      <c r="B165" s="16" t="s">
        <v>155</v>
      </c>
      <c r="C165" s="18">
        <v>0</v>
      </c>
      <c r="D165" s="18">
        <v>5.5E-2</v>
      </c>
      <c r="E165" s="18">
        <v>0.29099999999999998</v>
      </c>
      <c r="F165" s="18">
        <v>0.36399999999999999</v>
      </c>
      <c r="G165" s="18">
        <v>0.29099999999999998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J11" sqref="J11"/>
    </sheetView>
  </sheetViews>
  <sheetFormatPr defaultRowHeight="14.4" x14ac:dyDescent="0.3"/>
  <cols>
    <col min="1" max="1" width="9.109375" style="16"/>
  </cols>
  <sheetData>
    <row r="1" spans="1:7" s="16" customFormat="1" ht="15" x14ac:dyDescent="0.25">
      <c r="C1" s="36" t="s">
        <v>212</v>
      </c>
    </row>
    <row r="2" spans="1:7" s="16" customFormat="1" ht="15.75" thickBot="1" x14ac:dyDescent="0.3"/>
    <row r="3" spans="1:7" s="16" customFormat="1" ht="15" x14ac:dyDescent="0.25">
      <c r="B3" s="37" t="s">
        <v>191</v>
      </c>
      <c r="C3" s="39"/>
      <c r="D3" s="39"/>
      <c r="E3" s="37" t="s">
        <v>192</v>
      </c>
      <c r="F3" s="39"/>
      <c r="G3" s="39"/>
    </row>
    <row r="4" spans="1:7" s="16" customFormat="1" ht="15" x14ac:dyDescent="0.25">
      <c r="B4" s="22" t="s">
        <v>193</v>
      </c>
      <c r="C4" s="21"/>
      <c r="D4" s="21"/>
      <c r="E4" s="22" t="s">
        <v>194</v>
      </c>
      <c r="F4" s="21"/>
      <c r="G4" s="21"/>
    </row>
    <row r="5" spans="1:7" ht="15" x14ac:dyDescent="0.25">
      <c r="B5" s="21"/>
      <c r="C5" s="22" t="s">
        <v>195</v>
      </c>
      <c r="D5" s="21"/>
      <c r="E5" s="22"/>
      <c r="F5" s="21"/>
      <c r="G5" s="21"/>
    </row>
    <row r="6" spans="1:7" ht="15" x14ac:dyDescent="0.25">
      <c r="B6" s="16"/>
      <c r="C6" s="16"/>
      <c r="D6" s="16"/>
      <c r="E6" s="16"/>
      <c r="F6" s="16"/>
      <c r="G6" s="16"/>
    </row>
    <row r="7" spans="1:7" ht="15.75" thickBot="1" x14ac:dyDescent="0.3">
      <c r="B7" s="16"/>
      <c r="C7" s="16"/>
      <c r="D7" s="16"/>
      <c r="E7" s="16"/>
      <c r="F7" s="16"/>
      <c r="G7" s="16"/>
    </row>
    <row r="8" spans="1:7" ht="15.75" thickBot="1" x14ac:dyDescent="0.3">
      <c r="B8" s="25" t="s">
        <v>196</v>
      </c>
      <c r="C8" s="26">
        <v>1</v>
      </c>
      <c r="D8" s="26">
        <v>2</v>
      </c>
      <c r="E8" s="26">
        <v>3</v>
      </c>
      <c r="F8" s="26">
        <v>4</v>
      </c>
      <c r="G8" s="26">
        <v>5</v>
      </c>
    </row>
    <row r="9" spans="1:7" ht="15" x14ac:dyDescent="0.25">
      <c r="A9" s="27" t="s">
        <v>197</v>
      </c>
      <c r="B9" s="16" t="s">
        <v>228</v>
      </c>
      <c r="C9" s="18">
        <v>0.26100000000000001</v>
      </c>
      <c r="D9" s="18">
        <v>0.54900000000000004</v>
      </c>
      <c r="E9" s="18">
        <v>0.183</v>
      </c>
      <c r="F9" s="18">
        <v>7.0000000000000001E-3</v>
      </c>
      <c r="G9" s="18">
        <v>0</v>
      </c>
    </row>
    <row r="10" spans="1:7" ht="15" x14ac:dyDescent="0.25">
      <c r="A10" s="27"/>
      <c r="B10" s="16" t="s">
        <v>229</v>
      </c>
      <c r="C10" s="18">
        <v>0.1</v>
      </c>
      <c r="D10" s="18">
        <v>0.53800000000000003</v>
      </c>
      <c r="E10" s="18">
        <v>0.28799999999999998</v>
      </c>
      <c r="F10" s="18">
        <v>7.4999999999999997E-2</v>
      </c>
      <c r="G10" s="18">
        <v>0</v>
      </c>
    </row>
    <row r="11" spans="1:7" ht="15" x14ac:dyDescent="0.25">
      <c r="A11" s="27"/>
      <c r="B11" s="16" t="s">
        <v>230</v>
      </c>
      <c r="C11" s="18">
        <v>0.22700000000000001</v>
      </c>
      <c r="D11" s="18">
        <v>0.59099999999999997</v>
      </c>
      <c r="E11" s="18">
        <v>0.182</v>
      </c>
      <c r="F11" s="18">
        <v>0</v>
      </c>
      <c r="G11" s="18">
        <v>0</v>
      </c>
    </row>
    <row r="12" spans="1:7" ht="15" x14ac:dyDescent="0.25">
      <c r="A12" s="27"/>
      <c r="B12" s="16" t="s">
        <v>237</v>
      </c>
      <c r="C12" s="18">
        <v>0.14799999999999999</v>
      </c>
      <c r="D12" s="18">
        <v>0.66700000000000004</v>
      </c>
      <c r="E12" s="18">
        <v>0.185</v>
      </c>
      <c r="F12" s="18">
        <v>0</v>
      </c>
      <c r="G12" s="18">
        <v>0</v>
      </c>
    </row>
    <row r="13" spans="1:7" ht="15" x14ac:dyDescent="0.25">
      <c r="A13" s="27"/>
      <c r="B13" s="16" t="s">
        <v>231</v>
      </c>
      <c r="C13" s="18">
        <v>0.154</v>
      </c>
      <c r="D13" s="18">
        <v>0.46200000000000002</v>
      </c>
      <c r="E13" s="18">
        <v>0.38500000000000001</v>
      </c>
      <c r="F13" s="18">
        <v>0</v>
      </c>
      <c r="G13" s="18">
        <v>0</v>
      </c>
    </row>
    <row r="14" spans="1:7" x14ac:dyDescent="0.3">
      <c r="A14" s="27"/>
      <c r="B14" s="16" t="s">
        <v>232</v>
      </c>
      <c r="C14" s="18">
        <v>0.23100000000000001</v>
      </c>
      <c r="D14" s="18">
        <v>0.308</v>
      </c>
      <c r="E14" s="18">
        <v>0.38500000000000001</v>
      </c>
      <c r="F14" s="18">
        <v>7.6999999999999999E-2</v>
      </c>
      <c r="G14" s="18">
        <v>0</v>
      </c>
    </row>
    <row r="15" spans="1:7" x14ac:dyDescent="0.3">
      <c r="A15" s="27"/>
      <c r="B15" s="16" t="s">
        <v>233</v>
      </c>
      <c r="C15" s="18">
        <v>0.20799999999999999</v>
      </c>
      <c r="D15" s="18">
        <v>0.5</v>
      </c>
      <c r="E15" s="18">
        <v>0.25</v>
      </c>
      <c r="F15" s="18">
        <v>4.2000000000000003E-2</v>
      </c>
      <c r="G15" s="18">
        <v>0</v>
      </c>
    </row>
    <row r="16" spans="1:7" x14ac:dyDescent="0.3">
      <c r="A16" s="27"/>
      <c r="B16" s="16" t="s">
        <v>234</v>
      </c>
      <c r="C16" s="18">
        <v>4.8000000000000001E-2</v>
      </c>
      <c r="D16" s="18">
        <v>0.33300000000000002</v>
      </c>
      <c r="E16" s="18">
        <v>0.28599999999999998</v>
      </c>
      <c r="F16" s="18">
        <v>0.28599999999999998</v>
      </c>
      <c r="G16" s="18">
        <v>4.8000000000000001E-2</v>
      </c>
    </row>
    <row r="17" spans="1:7" x14ac:dyDescent="0.3">
      <c r="A17" s="27"/>
      <c r="B17" s="16" t="s">
        <v>235</v>
      </c>
      <c r="C17" s="18">
        <v>0.39700000000000002</v>
      </c>
      <c r="D17" s="18">
        <v>0.49199999999999999</v>
      </c>
      <c r="E17" s="18">
        <v>0.111</v>
      </c>
      <c r="F17" s="18">
        <v>0</v>
      </c>
      <c r="G17" s="18">
        <v>0</v>
      </c>
    </row>
    <row r="18" spans="1:7" x14ac:dyDescent="0.3">
      <c r="A18" s="27"/>
      <c r="B18" s="16" t="s">
        <v>236</v>
      </c>
      <c r="C18" s="18">
        <v>0.111</v>
      </c>
      <c r="D18" s="18">
        <v>0.55600000000000005</v>
      </c>
      <c r="E18" s="18">
        <v>0.222</v>
      </c>
      <c r="F18" s="18">
        <v>0.111</v>
      </c>
      <c r="G18" s="18">
        <v>0</v>
      </c>
    </row>
    <row r="19" spans="1:7" x14ac:dyDescent="0.3">
      <c r="A19" s="27" t="s">
        <v>198</v>
      </c>
      <c r="B19" s="16" t="s">
        <v>238</v>
      </c>
      <c r="C19" s="18">
        <v>0.14799999999999999</v>
      </c>
      <c r="D19" s="18">
        <v>0.77800000000000002</v>
      </c>
      <c r="E19" s="18">
        <v>7.3999999999999996E-2</v>
      </c>
      <c r="F19" s="18">
        <v>0</v>
      </c>
      <c r="G19" s="18">
        <v>0</v>
      </c>
    </row>
    <row r="20" spans="1:7" x14ac:dyDescent="0.3">
      <c r="A20" s="27"/>
      <c r="B20" s="16" t="s">
        <v>239</v>
      </c>
      <c r="C20" s="18">
        <v>0.22900000000000001</v>
      </c>
      <c r="D20" s="18">
        <v>0.65700000000000003</v>
      </c>
      <c r="E20" s="18">
        <v>0.114</v>
      </c>
      <c r="F20" s="18">
        <v>0</v>
      </c>
      <c r="G20" s="18">
        <v>0</v>
      </c>
    </row>
    <row r="21" spans="1:7" x14ac:dyDescent="0.3">
      <c r="A21" s="27"/>
      <c r="B21" s="16" t="s">
        <v>240</v>
      </c>
      <c r="C21" s="18">
        <v>0.28999999999999998</v>
      </c>
      <c r="D21" s="18">
        <v>0.67700000000000005</v>
      </c>
      <c r="E21" s="18">
        <v>3.2000000000000001E-2</v>
      </c>
      <c r="F21" s="18">
        <v>0</v>
      </c>
      <c r="G21" s="18">
        <v>0</v>
      </c>
    </row>
    <row r="22" spans="1:7" x14ac:dyDescent="0.3">
      <c r="A22" s="27"/>
      <c r="B22" s="16" t="s">
        <v>241</v>
      </c>
      <c r="C22" s="18">
        <v>0.25</v>
      </c>
      <c r="D22" s="18">
        <v>0.45500000000000002</v>
      </c>
      <c r="E22" s="18">
        <v>0.114</v>
      </c>
      <c r="F22" s="18">
        <v>0.182</v>
      </c>
      <c r="G22" s="18">
        <v>0</v>
      </c>
    </row>
    <row r="23" spans="1:7" x14ac:dyDescent="0.3">
      <c r="A23" s="27"/>
      <c r="B23" s="16" t="s">
        <v>242</v>
      </c>
      <c r="C23" s="18">
        <v>0.17499999999999999</v>
      </c>
      <c r="D23" s="18">
        <v>0.63500000000000001</v>
      </c>
      <c r="E23" s="18">
        <v>0.17499999999999999</v>
      </c>
      <c r="F23" s="18">
        <v>0</v>
      </c>
      <c r="G23" s="18">
        <v>1.6E-2</v>
      </c>
    </row>
    <row r="24" spans="1:7" x14ac:dyDescent="0.3">
      <c r="A24" s="27"/>
      <c r="B24" s="16" t="s">
        <v>243</v>
      </c>
      <c r="C24" s="18">
        <v>0.15</v>
      </c>
      <c r="D24" s="18">
        <v>0.5</v>
      </c>
      <c r="E24" s="18">
        <v>0.3</v>
      </c>
      <c r="F24" s="18">
        <v>0.05</v>
      </c>
      <c r="G24" s="18">
        <v>0</v>
      </c>
    </row>
    <row r="25" spans="1:7" x14ac:dyDescent="0.3">
      <c r="A25" s="27"/>
      <c r="B25" s="16" t="s">
        <v>244</v>
      </c>
      <c r="C25" s="18">
        <v>0.26900000000000002</v>
      </c>
      <c r="D25" s="18">
        <v>0.65400000000000003</v>
      </c>
      <c r="E25" s="18">
        <v>5.8000000000000003E-2</v>
      </c>
      <c r="F25" s="18">
        <v>0</v>
      </c>
      <c r="G25" s="18">
        <v>1.9E-2</v>
      </c>
    </row>
    <row r="26" spans="1:7" x14ac:dyDescent="0.3">
      <c r="A26" s="27"/>
      <c r="B26" s="16" t="s">
        <v>245</v>
      </c>
      <c r="C26" s="18">
        <v>0.30399999999999999</v>
      </c>
      <c r="D26" s="18">
        <v>0.58799999999999997</v>
      </c>
      <c r="E26" s="18">
        <v>8.7999999999999995E-2</v>
      </c>
      <c r="F26" s="18">
        <v>0.01</v>
      </c>
      <c r="G26" s="18">
        <v>0.01</v>
      </c>
    </row>
    <row r="27" spans="1:7" x14ac:dyDescent="0.3">
      <c r="A27" s="27"/>
      <c r="B27" s="16" t="s">
        <v>246</v>
      </c>
      <c r="C27" s="18">
        <v>0</v>
      </c>
      <c r="D27" s="18">
        <v>0.58299999999999996</v>
      </c>
      <c r="E27" s="18">
        <v>0.25</v>
      </c>
      <c r="F27" s="18">
        <v>0.125</v>
      </c>
      <c r="G27" s="18">
        <v>4.2000000000000003E-2</v>
      </c>
    </row>
    <row r="28" spans="1:7" x14ac:dyDescent="0.3">
      <c r="A28" s="27"/>
      <c r="B28" s="16" t="s">
        <v>252</v>
      </c>
      <c r="C28" s="18">
        <v>0.24399999999999999</v>
      </c>
      <c r="D28" s="18">
        <v>0.71099999999999997</v>
      </c>
      <c r="E28" s="18">
        <v>2.1999999999999999E-2</v>
      </c>
      <c r="F28" s="18">
        <v>0</v>
      </c>
      <c r="G28" s="18">
        <v>2.1999999999999999E-2</v>
      </c>
    </row>
    <row r="29" spans="1:7" x14ac:dyDescent="0.3">
      <c r="A29" s="27"/>
      <c r="B29" s="16" t="s">
        <v>253</v>
      </c>
      <c r="C29" s="18">
        <v>0.23400000000000001</v>
      </c>
      <c r="D29" s="18">
        <v>0.68100000000000005</v>
      </c>
      <c r="E29" s="18">
        <v>8.5000000000000006E-2</v>
      </c>
      <c r="F29" s="18">
        <v>0</v>
      </c>
      <c r="G29" s="18">
        <v>0</v>
      </c>
    </row>
    <row r="30" spans="1:7" x14ac:dyDescent="0.3">
      <c r="A30" s="27"/>
      <c r="B30" s="16" t="s">
        <v>247</v>
      </c>
      <c r="C30" s="18">
        <v>0.28299999999999997</v>
      </c>
      <c r="D30" s="18">
        <v>0.56499999999999995</v>
      </c>
      <c r="E30" s="18">
        <v>0.152</v>
      </c>
      <c r="F30" s="18">
        <v>0</v>
      </c>
      <c r="G30" s="18">
        <v>0</v>
      </c>
    </row>
    <row r="31" spans="1:7" x14ac:dyDescent="0.3">
      <c r="A31" s="27"/>
      <c r="B31" s="16" t="s">
        <v>248</v>
      </c>
      <c r="C31" s="18">
        <v>0.107</v>
      </c>
      <c r="D31" s="18">
        <v>0.42899999999999999</v>
      </c>
      <c r="E31" s="18">
        <v>0.17899999999999999</v>
      </c>
      <c r="F31" s="18">
        <v>0.214</v>
      </c>
      <c r="G31" s="18">
        <v>7.0999999999999994E-2</v>
      </c>
    </row>
    <row r="32" spans="1:7" x14ac:dyDescent="0.3">
      <c r="A32" s="27"/>
      <c r="B32" s="16" t="s">
        <v>249</v>
      </c>
      <c r="C32" s="18">
        <v>0.373</v>
      </c>
      <c r="D32" s="18">
        <v>0.50800000000000001</v>
      </c>
      <c r="E32" s="18">
        <v>0.11899999999999999</v>
      </c>
      <c r="F32" s="18">
        <v>0</v>
      </c>
      <c r="G32" s="18">
        <v>0</v>
      </c>
    </row>
    <row r="33" spans="1:7" x14ac:dyDescent="0.3">
      <c r="A33" s="27"/>
      <c r="B33" s="16" t="s">
        <v>254</v>
      </c>
      <c r="C33" s="18">
        <v>0.121</v>
      </c>
      <c r="D33" s="18">
        <v>0.72699999999999998</v>
      </c>
      <c r="E33" s="18">
        <v>0.121</v>
      </c>
      <c r="F33" s="18">
        <v>0.03</v>
      </c>
      <c r="G33" s="18">
        <v>0</v>
      </c>
    </row>
    <row r="34" spans="1:7" x14ac:dyDescent="0.3">
      <c r="A34" s="27"/>
      <c r="B34" s="16" t="s">
        <v>255</v>
      </c>
      <c r="C34" s="18">
        <v>0.34200000000000003</v>
      </c>
      <c r="D34" s="18">
        <v>0.59199999999999997</v>
      </c>
      <c r="E34" s="18">
        <v>5.2999999999999999E-2</v>
      </c>
      <c r="F34" s="18">
        <v>0</v>
      </c>
      <c r="G34" s="18">
        <v>1.2999999999999999E-2</v>
      </c>
    </row>
    <row r="35" spans="1:7" x14ac:dyDescent="0.3">
      <c r="A35" s="27"/>
      <c r="B35" s="16" t="s">
        <v>250</v>
      </c>
      <c r="C35" s="18">
        <v>9.5000000000000001E-2</v>
      </c>
      <c r="D35" s="18">
        <v>0.59499999999999997</v>
      </c>
      <c r="E35" s="18">
        <v>0.26200000000000001</v>
      </c>
      <c r="F35" s="18">
        <v>4.8000000000000001E-2</v>
      </c>
      <c r="G35" s="18">
        <v>0</v>
      </c>
    </row>
    <row r="36" spans="1:7" x14ac:dyDescent="0.3">
      <c r="A36" s="27"/>
      <c r="B36" s="16" t="s">
        <v>256</v>
      </c>
      <c r="C36" s="18">
        <v>0.29799999999999999</v>
      </c>
      <c r="D36" s="18">
        <v>0.64600000000000002</v>
      </c>
      <c r="E36" s="18">
        <v>4.3999999999999997E-2</v>
      </c>
      <c r="F36" s="18">
        <v>6.0000000000000001E-3</v>
      </c>
      <c r="G36" s="18">
        <v>6.0000000000000001E-3</v>
      </c>
    </row>
    <row r="37" spans="1:7" x14ac:dyDescent="0.3">
      <c r="A37" s="27"/>
      <c r="B37" s="16" t="s">
        <v>257</v>
      </c>
      <c r="C37" s="18">
        <v>0.42399999999999999</v>
      </c>
      <c r="D37" s="18">
        <v>0.45500000000000002</v>
      </c>
      <c r="E37" s="18">
        <v>0.121</v>
      </c>
      <c r="F37" s="18">
        <v>0</v>
      </c>
      <c r="G37" s="18">
        <v>0</v>
      </c>
    </row>
    <row r="38" spans="1:7" x14ac:dyDescent="0.3">
      <c r="A38" s="27"/>
      <c r="B38" s="16" t="s">
        <v>251</v>
      </c>
      <c r="C38" s="18">
        <v>0.17399999999999999</v>
      </c>
      <c r="D38" s="18">
        <v>0.65200000000000002</v>
      </c>
      <c r="E38" s="18">
        <v>0.13</v>
      </c>
      <c r="F38" s="18">
        <v>4.2999999999999997E-2</v>
      </c>
      <c r="G38" s="18">
        <v>0</v>
      </c>
    </row>
    <row r="39" spans="1:7" x14ac:dyDescent="0.3">
      <c r="A39" s="27"/>
      <c r="B39" s="16" t="s">
        <v>258</v>
      </c>
      <c r="C39" s="18">
        <v>0.38200000000000001</v>
      </c>
      <c r="D39" s="18">
        <v>0.55900000000000005</v>
      </c>
      <c r="E39" s="18">
        <v>5.8999999999999997E-2</v>
      </c>
      <c r="F39" s="18">
        <v>0</v>
      </c>
      <c r="G39" s="18">
        <v>0</v>
      </c>
    </row>
    <row r="40" spans="1:7" x14ac:dyDescent="0.3">
      <c r="A40" s="27"/>
      <c r="B40" s="16" t="s">
        <v>99</v>
      </c>
      <c r="C40" s="18">
        <v>0.14299999999999999</v>
      </c>
      <c r="D40" s="18">
        <v>0.57099999999999995</v>
      </c>
      <c r="E40" s="18">
        <v>0.14299999999999999</v>
      </c>
      <c r="F40" s="18">
        <v>0.14299999999999999</v>
      </c>
      <c r="G40" s="18">
        <v>0</v>
      </c>
    </row>
    <row r="41" spans="1:7" x14ac:dyDescent="0.3">
      <c r="A41" s="27"/>
      <c r="B41" s="16" t="s">
        <v>40</v>
      </c>
      <c r="C41" s="18">
        <v>0.224</v>
      </c>
      <c r="D41" s="18">
        <v>0.65500000000000003</v>
      </c>
      <c r="E41" s="18">
        <v>8.5999999999999993E-2</v>
      </c>
      <c r="F41" s="18">
        <v>3.4000000000000002E-2</v>
      </c>
      <c r="G41" s="18">
        <v>0</v>
      </c>
    </row>
    <row r="42" spans="1:7" x14ac:dyDescent="0.3">
      <c r="A42" s="27"/>
      <c r="B42" s="16" t="s">
        <v>74</v>
      </c>
      <c r="C42" s="18">
        <v>0.25</v>
      </c>
      <c r="D42" s="18">
        <v>0.75</v>
      </c>
      <c r="E42" s="18">
        <v>0</v>
      </c>
      <c r="F42" s="18">
        <v>0</v>
      </c>
      <c r="G42" s="18">
        <v>0</v>
      </c>
    </row>
    <row r="43" spans="1:7" x14ac:dyDescent="0.3">
      <c r="A43" s="27" t="s">
        <v>199</v>
      </c>
      <c r="B43" s="16" t="s">
        <v>83</v>
      </c>
      <c r="C43" s="18">
        <v>0</v>
      </c>
      <c r="D43" s="18">
        <v>0.53300000000000003</v>
      </c>
      <c r="E43" s="18">
        <v>0.4</v>
      </c>
      <c r="F43" s="18">
        <v>6.7000000000000004E-2</v>
      </c>
      <c r="G43" s="18">
        <v>0</v>
      </c>
    </row>
    <row r="44" spans="1:7" x14ac:dyDescent="0.3">
      <c r="A44" s="27"/>
      <c r="B44" s="16" t="s">
        <v>32</v>
      </c>
      <c r="C44" s="18">
        <v>0.14299999999999999</v>
      </c>
      <c r="D44" s="18">
        <v>0.52400000000000002</v>
      </c>
      <c r="E44" s="18">
        <v>0.19</v>
      </c>
      <c r="F44" s="18">
        <v>0.14299999999999999</v>
      </c>
      <c r="G44" s="18">
        <v>0</v>
      </c>
    </row>
    <row r="45" spans="1:7" x14ac:dyDescent="0.3">
      <c r="A45" s="27"/>
      <c r="B45" s="16" t="s">
        <v>68</v>
      </c>
      <c r="C45" s="18">
        <v>6.9000000000000006E-2</v>
      </c>
      <c r="D45" s="18">
        <v>0.51700000000000002</v>
      </c>
      <c r="E45" s="18">
        <v>0.20699999999999999</v>
      </c>
      <c r="F45" s="18">
        <v>0.20699999999999999</v>
      </c>
      <c r="G45" s="18">
        <v>0</v>
      </c>
    </row>
    <row r="46" spans="1:7" x14ac:dyDescent="0.3">
      <c r="A46" s="27"/>
      <c r="B46" s="16" t="s">
        <v>26</v>
      </c>
      <c r="C46" s="18">
        <v>0.25</v>
      </c>
      <c r="D46" s="18">
        <v>0.4</v>
      </c>
      <c r="E46" s="18">
        <v>0.25</v>
      </c>
      <c r="F46" s="18">
        <v>0.1</v>
      </c>
      <c r="G46" s="18">
        <v>0</v>
      </c>
    </row>
    <row r="47" spans="1:7" x14ac:dyDescent="0.3">
      <c r="A47" s="27"/>
      <c r="B47" s="16" t="s">
        <v>51</v>
      </c>
      <c r="C47" s="18">
        <v>0</v>
      </c>
      <c r="D47" s="18">
        <v>0.57099999999999995</v>
      </c>
      <c r="E47" s="18">
        <v>0.42899999999999999</v>
      </c>
      <c r="F47" s="18">
        <v>0</v>
      </c>
      <c r="G47" s="18">
        <v>0</v>
      </c>
    </row>
    <row r="48" spans="1:7" x14ac:dyDescent="0.3">
      <c r="A48" s="27"/>
      <c r="B48" s="16" t="s">
        <v>55</v>
      </c>
      <c r="C48" s="18">
        <v>4.4999999999999998E-2</v>
      </c>
      <c r="D48" s="18">
        <v>0.5</v>
      </c>
      <c r="E48" s="18">
        <v>0.182</v>
      </c>
      <c r="F48" s="18">
        <v>0.27300000000000002</v>
      </c>
      <c r="G48" s="18">
        <v>0</v>
      </c>
    </row>
    <row r="49" spans="1:7" x14ac:dyDescent="0.3">
      <c r="A49" s="27"/>
      <c r="B49" s="16" t="s">
        <v>48</v>
      </c>
      <c r="C49" s="18">
        <v>7.0999999999999994E-2</v>
      </c>
      <c r="D49" s="18">
        <v>0.44600000000000001</v>
      </c>
      <c r="E49" s="18">
        <v>0.28599999999999998</v>
      </c>
      <c r="F49" s="18">
        <v>0.19600000000000001</v>
      </c>
      <c r="G49" s="18">
        <v>0</v>
      </c>
    </row>
    <row r="50" spans="1:7" x14ac:dyDescent="0.3">
      <c r="A50" s="27"/>
      <c r="B50" s="16" t="s">
        <v>53</v>
      </c>
      <c r="C50" s="18">
        <v>0.127</v>
      </c>
      <c r="D50" s="18">
        <v>0.23799999999999999</v>
      </c>
      <c r="E50" s="18">
        <v>0.28599999999999998</v>
      </c>
      <c r="F50" s="18">
        <v>0.317</v>
      </c>
      <c r="G50" s="18">
        <v>3.2000000000000001E-2</v>
      </c>
    </row>
    <row r="51" spans="1:7" x14ac:dyDescent="0.3">
      <c r="A51" s="27"/>
      <c r="B51" s="16" t="s">
        <v>200</v>
      </c>
      <c r="C51" s="18">
        <v>7.3999999999999996E-2</v>
      </c>
      <c r="D51" s="18">
        <v>0.185</v>
      </c>
      <c r="E51" s="18">
        <v>0.51900000000000002</v>
      </c>
      <c r="F51" s="18">
        <v>0.222</v>
      </c>
      <c r="G51" s="18">
        <v>0</v>
      </c>
    </row>
    <row r="52" spans="1:7" x14ac:dyDescent="0.3">
      <c r="A52" s="27"/>
      <c r="B52" s="16" t="s">
        <v>49</v>
      </c>
      <c r="C52" s="18">
        <v>0.29599999999999999</v>
      </c>
      <c r="D52" s="18">
        <v>0.222</v>
      </c>
      <c r="E52" s="18">
        <v>0.44400000000000001</v>
      </c>
      <c r="F52" s="18">
        <v>3.6999999999999998E-2</v>
      </c>
      <c r="G52" s="18">
        <v>0</v>
      </c>
    </row>
    <row r="53" spans="1:7" x14ac:dyDescent="0.3">
      <c r="A53" s="27"/>
      <c r="B53" s="16" t="s">
        <v>130</v>
      </c>
      <c r="C53" s="18">
        <v>5.5E-2</v>
      </c>
      <c r="D53" s="18">
        <v>0.36399999999999999</v>
      </c>
      <c r="E53" s="18">
        <v>0.38200000000000001</v>
      </c>
      <c r="F53" s="18">
        <v>0.17299999999999999</v>
      </c>
      <c r="G53" s="18">
        <v>2.7E-2</v>
      </c>
    </row>
    <row r="54" spans="1:7" x14ac:dyDescent="0.3">
      <c r="A54" s="27"/>
      <c r="B54" s="16" t="s">
        <v>67</v>
      </c>
      <c r="C54" s="18">
        <v>9.5000000000000001E-2</v>
      </c>
      <c r="D54" s="18">
        <v>0.47299999999999998</v>
      </c>
      <c r="E54" s="18">
        <v>0.33800000000000002</v>
      </c>
      <c r="F54" s="18">
        <v>9.5000000000000001E-2</v>
      </c>
      <c r="G54" s="18">
        <v>0</v>
      </c>
    </row>
    <row r="55" spans="1:7" x14ac:dyDescent="0.3">
      <c r="A55" s="27"/>
      <c r="B55" s="16" t="s">
        <v>33</v>
      </c>
      <c r="C55" s="18">
        <v>0.17899999999999999</v>
      </c>
      <c r="D55" s="18">
        <v>0.61499999999999999</v>
      </c>
      <c r="E55" s="18">
        <v>0.20499999999999999</v>
      </c>
      <c r="F55" s="18">
        <v>0</v>
      </c>
      <c r="G55" s="18">
        <v>0</v>
      </c>
    </row>
    <row r="56" spans="1:7" x14ac:dyDescent="0.3">
      <c r="A56" s="27"/>
      <c r="B56" s="16" t="s">
        <v>123</v>
      </c>
      <c r="C56" s="18">
        <v>6.7000000000000004E-2</v>
      </c>
      <c r="D56" s="18">
        <v>0.4</v>
      </c>
      <c r="E56" s="18">
        <v>0.48899999999999999</v>
      </c>
      <c r="F56" s="18">
        <v>4.3999999999999997E-2</v>
      </c>
      <c r="G56" s="18">
        <v>0</v>
      </c>
    </row>
    <row r="57" spans="1:7" x14ac:dyDescent="0.3">
      <c r="A57" s="27"/>
      <c r="B57" s="16" t="s">
        <v>71</v>
      </c>
      <c r="C57" s="18">
        <v>0.2</v>
      </c>
      <c r="D57" s="18">
        <v>0.48599999999999999</v>
      </c>
      <c r="E57" s="18">
        <v>0.314</v>
      </c>
      <c r="F57" s="18">
        <v>0</v>
      </c>
      <c r="G57" s="18">
        <v>0</v>
      </c>
    </row>
    <row r="58" spans="1:7" x14ac:dyDescent="0.3">
      <c r="A58" s="27"/>
      <c r="B58" s="16" t="s">
        <v>111</v>
      </c>
      <c r="C58" s="18">
        <v>0.222</v>
      </c>
      <c r="D58" s="18">
        <v>0.5</v>
      </c>
      <c r="E58" s="18">
        <v>0.27800000000000002</v>
      </c>
      <c r="F58" s="18">
        <v>0</v>
      </c>
      <c r="G58" s="18">
        <v>0</v>
      </c>
    </row>
    <row r="59" spans="1:7" x14ac:dyDescent="0.3">
      <c r="A59" s="27" t="s">
        <v>201</v>
      </c>
      <c r="B59" s="16" t="s">
        <v>66</v>
      </c>
      <c r="C59" s="18">
        <v>0.182</v>
      </c>
      <c r="D59" s="18">
        <v>0.54500000000000004</v>
      </c>
      <c r="E59" s="18">
        <v>0.27300000000000002</v>
      </c>
      <c r="F59" s="18">
        <v>0</v>
      </c>
      <c r="G59" s="18">
        <v>0</v>
      </c>
    </row>
    <row r="60" spans="1:7" x14ac:dyDescent="0.3">
      <c r="A60" s="27"/>
      <c r="B60" s="16" t="s">
        <v>112</v>
      </c>
      <c r="C60" s="18">
        <v>8.3000000000000004E-2</v>
      </c>
      <c r="D60" s="18">
        <v>0.25</v>
      </c>
      <c r="E60" s="18">
        <v>0.66700000000000004</v>
      </c>
      <c r="F60" s="18">
        <v>0</v>
      </c>
      <c r="G60" s="18">
        <v>0</v>
      </c>
    </row>
    <row r="61" spans="1:7" x14ac:dyDescent="0.3">
      <c r="A61" s="27"/>
      <c r="B61" s="16" t="s">
        <v>75</v>
      </c>
      <c r="C61" s="18">
        <v>0.222</v>
      </c>
      <c r="D61" s="18">
        <v>0.5</v>
      </c>
      <c r="E61" s="18">
        <v>0.222</v>
      </c>
      <c r="F61" s="18">
        <v>0</v>
      </c>
      <c r="G61" s="18">
        <v>5.6000000000000001E-2</v>
      </c>
    </row>
    <row r="62" spans="1:7" x14ac:dyDescent="0.3">
      <c r="A62" s="27"/>
      <c r="B62" s="16" t="s">
        <v>12</v>
      </c>
      <c r="C62" s="18">
        <v>0.40899999999999997</v>
      </c>
      <c r="D62" s="18">
        <v>0.36399999999999999</v>
      </c>
      <c r="E62" s="18">
        <v>0.22700000000000001</v>
      </c>
      <c r="F62" s="18">
        <v>0</v>
      </c>
      <c r="G62" s="18">
        <v>0</v>
      </c>
    </row>
    <row r="63" spans="1:7" x14ac:dyDescent="0.3">
      <c r="A63" s="27"/>
      <c r="B63" s="16" t="s">
        <v>11</v>
      </c>
      <c r="C63" s="18">
        <v>0.111</v>
      </c>
      <c r="D63" s="18">
        <v>0.66700000000000004</v>
      </c>
      <c r="E63" s="18">
        <v>0.222</v>
      </c>
      <c r="F63" s="18">
        <v>0</v>
      </c>
      <c r="G63" s="18">
        <v>0</v>
      </c>
    </row>
    <row r="64" spans="1:7" x14ac:dyDescent="0.3">
      <c r="A64" s="27"/>
      <c r="B64" s="16" t="s">
        <v>95</v>
      </c>
      <c r="C64" s="18">
        <v>8.6999999999999994E-2</v>
      </c>
      <c r="D64" s="18">
        <v>0.34799999999999998</v>
      </c>
      <c r="E64" s="18">
        <v>0.30399999999999999</v>
      </c>
      <c r="F64" s="18">
        <v>0.17399999999999999</v>
      </c>
      <c r="G64" s="18">
        <v>8.6999999999999994E-2</v>
      </c>
    </row>
    <row r="65" spans="1:7" x14ac:dyDescent="0.3">
      <c r="A65" s="27"/>
      <c r="B65" s="16" t="s">
        <v>41</v>
      </c>
      <c r="C65" s="18">
        <v>0.55600000000000005</v>
      </c>
      <c r="D65" s="18">
        <v>0.222</v>
      </c>
      <c r="E65" s="18">
        <v>0.222</v>
      </c>
      <c r="F65" s="18">
        <v>0</v>
      </c>
      <c r="G65" s="18">
        <v>0</v>
      </c>
    </row>
    <row r="66" spans="1:7" x14ac:dyDescent="0.3">
      <c r="A66" s="27"/>
      <c r="B66" s="16" t="s">
        <v>54</v>
      </c>
      <c r="C66" s="18">
        <v>0.27800000000000002</v>
      </c>
      <c r="D66" s="18">
        <v>0.38900000000000001</v>
      </c>
      <c r="E66" s="18">
        <v>0.222</v>
      </c>
      <c r="F66" s="18">
        <v>0.111</v>
      </c>
      <c r="G66" s="18">
        <v>0</v>
      </c>
    </row>
    <row r="67" spans="1:7" x14ac:dyDescent="0.3">
      <c r="A67" s="27"/>
      <c r="B67" s="16" t="s">
        <v>114</v>
      </c>
      <c r="C67" s="18">
        <v>8.3000000000000004E-2</v>
      </c>
      <c r="D67" s="18">
        <v>0.5</v>
      </c>
      <c r="E67" s="18">
        <v>0.25</v>
      </c>
      <c r="F67" s="18">
        <v>8.3000000000000004E-2</v>
      </c>
      <c r="G67" s="18">
        <v>8.3000000000000004E-2</v>
      </c>
    </row>
    <row r="68" spans="1:7" x14ac:dyDescent="0.3">
      <c r="A68" s="27"/>
      <c r="B68" s="16" t="s">
        <v>81</v>
      </c>
      <c r="C68" s="18">
        <v>0</v>
      </c>
      <c r="D68" s="18">
        <v>0.53800000000000003</v>
      </c>
      <c r="E68" s="18">
        <v>0.46200000000000002</v>
      </c>
      <c r="F68" s="18">
        <v>0</v>
      </c>
      <c r="G68" s="18">
        <v>0</v>
      </c>
    </row>
    <row r="69" spans="1:7" x14ac:dyDescent="0.3">
      <c r="A69" s="27"/>
      <c r="B69" s="16" t="s">
        <v>79</v>
      </c>
      <c r="C69" s="18">
        <v>0.33300000000000002</v>
      </c>
      <c r="D69" s="18">
        <v>0.16700000000000001</v>
      </c>
      <c r="E69" s="18">
        <v>0.41699999999999998</v>
      </c>
      <c r="F69" s="18">
        <v>8.3000000000000004E-2</v>
      </c>
      <c r="G69" s="18">
        <v>0</v>
      </c>
    </row>
    <row r="70" spans="1:7" x14ac:dyDescent="0.3">
      <c r="A70" s="27"/>
      <c r="B70" s="16" t="s">
        <v>34</v>
      </c>
      <c r="C70" s="18">
        <v>0.29399999999999998</v>
      </c>
      <c r="D70" s="18">
        <v>0.41199999999999998</v>
      </c>
      <c r="E70" s="18">
        <v>0.29399999999999998</v>
      </c>
      <c r="F70" s="18">
        <v>0</v>
      </c>
      <c r="G70" s="18">
        <v>0</v>
      </c>
    </row>
    <row r="71" spans="1:7" x14ac:dyDescent="0.3">
      <c r="A71" s="27"/>
      <c r="B71" s="16" t="s">
        <v>93</v>
      </c>
      <c r="C71" s="18">
        <v>0.14299999999999999</v>
      </c>
      <c r="D71" s="18">
        <v>0.39300000000000002</v>
      </c>
      <c r="E71" s="18">
        <v>0.39300000000000002</v>
      </c>
      <c r="F71" s="18">
        <v>7.0999999999999994E-2</v>
      </c>
      <c r="G71" s="18">
        <v>0</v>
      </c>
    </row>
    <row r="72" spans="1:7" x14ac:dyDescent="0.3">
      <c r="A72" s="27"/>
      <c r="B72" s="16" t="s">
        <v>42</v>
      </c>
      <c r="C72" s="18">
        <v>0.16700000000000001</v>
      </c>
      <c r="D72" s="18">
        <v>0.5</v>
      </c>
      <c r="E72" s="18">
        <v>0.16700000000000001</v>
      </c>
      <c r="F72" s="18">
        <v>0.16700000000000001</v>
      </c>
      <c r="G72" s="18">
        <v>0</v>
      </c>
    </row>
    <row r="73" spans="1:7" x14ac:dyDescent="0.3">
      <c r="A73" s="27"/>
      <c r="B73" s="16" t="s">
        <v>10</v>
      </c>
      <c r="C73" s="18">
        <v>0.17399999999999999</v>
      </c>
      <c r="D73" s="18">
        <v>0.56499999999999995</v>
      </c>
      <c r="E73" s="18">
        <v>0.26100000000000001</v>
      </c>
      <c r="F73" s="18">
        <v>0</v>
      </c>
      <c r="G73" s="18">
        <v>0</v>
      </c>
    </row>
    <row r="74" spans="1:7" x14ac:dyDescent="0.3">
      <c r="A74" s="27"/>
      <c r="B74" s="16" t="s">
        <v>9</v>
      </c>
      <c r="C74" s="18">
        <v>0.26100000000000001</v>
      </c>
      <c r="D74" s="18">
        <v>0.56499999999999995</v>
      </c>
      <c r="E74" s="18">
        <v>0.17399999999999999</v>
      </c>
      <c r="F74" s="18">
        <v>0</v>
      </c>
      <c r="G74" s="18">
        <v>0</v>
      </c>
    </row>
    <row r="75" spans="1:7" x14ac:dyDescent="0.3">
      <c r="A75" s="27"/>
      <c r="B75" s="16" t="s">
        <v>19</v>
      </c>
      <c r="C75" s="18">
        <v>9.2999999999999999E-2</v>
      </c>
      <c r="D75" s="18">
        <v>0.442</v>
      </c>
      <c r="E75" s="18">
        <v>0.41899999999999998</v>
      </c>
      <c r="F75" s="18">
        <v>4.7E-2</v>
      </c>
      <c r="G75" s="18">
        <v>0</v>
      </c>
    </row>
    <row r="76" spans="1:7" x14ac:dyDescent="0.3">
      <c r="A76" s="27"/>
      <c r="B76" s="16" t="s">
        <v>27</v>
      </c>
      <c r="C76" s="18">
        <v>0.125</v>
      </c>
      <c r="D76" s="18">
        <v>0.27500000000000002</v>
      </c>
      <c r="E76" s="18">
        <v>0.55000000000000004</v>
      </c>
      <c r="F76" s="18">
        <v>0.05</v>
      </c>
      <c r="G76" s="18">
        <v>0</v>
      </c>
    </row>
    <row r="77" spans="1:7" x14ac:dyDescent="0.3">
      <c r="A77" s="27"/>
      <c r="B77" s="16" t="s">
        <v>45</v>
      </c>
      <c r="C77" s="18">
        <v>0.222</v>
      </c>
      <c r="D77" s="18">
        <v>0.5</v>
      </c>
      <c r="E77" s="18">
        <v>0.16700000000000001</v>
      </c>
      <c r="F77" s="18">
        <v>0.111</v>
      </c>
      <c r="G77" s="18">
        <v>0</v>
      </c>
    </row>
    <row r="78" spans="1:7" x14ac:dyDescent="0.3">
      <c r="A78" s="27"/>
      <c r="B78" s="16" t="s">
        <v>96</v>
      </c>
      <c r="C78" s="18">
        <v>0.111</v>
      </c>
      <c r="D78" s="18">
        <v>0.37</v>
      </c>
      <c r="E78" s="18">
        <v>0.48099999999999998</v>
      </c>
      <c r="F78" s="18">
        <v>3.6999999999999998E-2</v>
      </c>
      <c r="G78" s="18">
        <v>0</v>
      </c>
    </row>
    <row r="79" spans="1:7" x14ac:dyDescent="0.3">
      <c r="A79" s="27"/>
      <c r="B79" s="16" t="s">
        <v>149</v>
      </c>
      <c r="C79" s="18">
        <v>0.13300000000000001</v>
      </c>
      <c r="D79" s="18">
        <v>0.4</v>
      </c>
      <c r="E79" s="18">
        <v>0.46700000000000003</v>
      </c>
      <c r="F79" s="18">
        <v>0</v>
      </c>
      <c r="G79" s="18">
        <v>0</v>
      </c>
    </row>
    <row r="80" spans="1:7" x14ac:dyDescent="0.3">
      <c r="A80" s="27"/>
      <c r="B80" s="16" t="s">
        <v>151</v>
      </c>
      <c r="C80" s="18">
        <v>0</v>
      </c>
      <c r="D80" s="18">
        <v>0.25</v>
      </c>
      <c r="E80" s="18">
        <v>0.625</v>
      </c>
      <c r="F80" s="18">
        <v>0.125</v>
      </c>
      <c r="G80" s="18">
        <v>0</v>
      </c>
    </row>
    <row r="81" spans="1:7" x14ac:dyDescent="0.3">
      <c r="A81" s="27"/>
      <c r="B81" s="16" t="s">
        <v>138</v>
      </c>
      <c r="C81" s="18">
        <v>0</v>
      </c>
      <c r="D81" s="18">
        <v>0.2</v>
      </c>
      <c r="E81" s="18">
        <v>0.7</v>
      </c>
      <c r="F81" s="18">
        <v>0.1</v>
      </c>
      <c r="G81" s="18">
        <v>0</v>
      </c>
    </row>
    <row r="82" spans="1:7" x14ac:dyDescent="0.3">
      <c r="A82" s="27"/>
      <c r="B82" s="16" t="s">
        <v>146</v>
      </c>
      <c r="C82" s="18">
        <v>9.4E-2</v>
      </c>
      <c r="D82" s="18">
        <v>0.40600000000000003</v>
      </c>
      <c r="E82" s="18">
        <v>0.46899999999999997</v>
      </c>
      <c r="F82" s="18">
        <v>3.1E-2</v>
      </c>
      <c r="G82" s="18">
        <v>0</v>
      </c>
    </row>
    <row r="83" spans="1:7" x14ac:dyDescent="0.3">
      <c r="A83" s="27"/>
      <c r="B83" s="16" t="s">
        <v>64</v>
      </c>
      <c r="C83" s="18">
        <v>0.13600000000000001</v>
      </c>
      <c r="D83" s="18">
        <v>0.63600000000000001</v>
      </c>
      <c r="E83" s="18">
        <v>0.182</v>
      </c>
      <c r="F83" s="18">
        <v>4.4999999999999998E-2</v>
      </c>
      <c r="G83" s="18">
        <v>0</v>
      </c>
    </row>
    <row r="84" spans="1:7" x14ac:dyDescent="0.3">
      <c r="A84" s="27"/>
      <c r="B84" s="16" t="s">
        <v>63</v>
      </c>
      <c r="C84" s="18">
        <v>0.13600000000000001</v>
      </c>
      <c r="D84" s="18">
        <v>0.54500000000000004</v>
      </c>
      <c r="E84" s="18">
        <v>0.318</v>
      </c>
      <c r="F84" s="18">
        <v>0</v>
      </c>
      <c r="G84" s="18">
        <v>0</v>
      </c>
    </row>
    <row r="85" spans="1:7" x14ac:dyDescent="0.3">
      <c r="A85" s="27"/>
      <c r="B85" s="16" t="s">
        <v>47</v>
      </c>
      <c r="C85" s="18">
        <v>0.17199999999999999</v>
      </c>
      <c r="D85" s="18">
        <v>0.58599999999999997</v>
      </c>
      <c r="E85" s="18">
        <v>0.24099999999999999</v>
      </c>
      <c r="F85" s="18">
        <v>0</v>
      </c>
      <c r="G85" s="18">
        <v>0</v>
      </c>
    </row>
    <row r="86" spans="1:7" x14ac:dyDescent="0.3">
      <c r="A86" s="27"/>
      <c r="B86" s="16" t="s">
        <v>142</v>
      </c>
      <c r="C86" s="18">
        <v>0</v>
      </c>
      <c r="D86" s="18">
        <v>0.53800000000000003</v>
      </c>
      <c r="E86" s="18">
        <v>0.308</v>
      </c>
      <c r="F86" s="18">
        <v>0.154</v>
      </c>
      <c r="G86" s="18">
        <v>0</v>
      </c>
    </row>
    <row r="87" spans="1:7" x14ac:dyDescent="0.3">
      <c r="A87" s="27"/>
      <c r="B87" s="16" t="s">
        <v>22</v>
      </c>
      <c r="C87" s="18">
        <v>0.183</v>
      </c>
      <c r="D87" s="18">
        <v>0.59799999999999998</v>
      </c>
      <c r="E87" s="18">
        <v>0.20699999999999999</v>
      </c>
      <c r="F87" s="18">
        <v>1.2E-2</v>
      </c>
      <c r="G87" s="18">
        <v>0</v>
      </c>
    </row>
    <row r="88" spans="1:7" x14ac:dyDescent="0.3">
      <c r="A88" s="27"/>
      <c r="B88" s="16" t="s">
        <v>15</v>
      </c>
      <c r="C88" s="18">
        <v>0.216</v>
      </c>
      <c r="D88" s="18">
        <v>0.51400000000000001</v>
      </c>
      <c r="E88" s="18">
        <v>0.23</v>
      </c>
      <c r="F88" s="18">
        <v>4.1000000000000002E-2</v>
      </c>
      <c r="G88" s="18">
        <v>0</v>
      </c>
    </row>
    <row r="89" spans="1:7" x14ac:dyDescent="0.3">
      <c r="A89" s="27" t="s">
        <v>202</v>
      </c>
      <c r="B89" s="16" t="s">
        <v>92</v>
      </c>
      <c r="C89" s="18">
        <v>0.111</v>
      </c>
      <c r="D89" s="18">
        <v>0.55600000000000005</v>
      </c>
      <c r="E89" s="18">
        <v>0.27800000000000002</v>
      </c>
      <c r="F89" s="18">
        <v>5.6000000000000001E-2</v>
      </c>
      <c r="G89" s="18">
        <v>0</v>
      </c>
    </row>
    <row r="90" spans="1:7" x14ac:dyDescent="0.3">
      <c r="A90" s="27"/>
      <c r="B90" s="16" t="s">
        <v>140</v>
      </c>
      <c r="C90" s="18">
        <v>0</v>
      </c>
      <c r="D90" s="18">
        <v>0.4</v>
      </c>
      <c r="E90" s="18">
        <v>0.5</v>
      </c>
      <c r="F90" s="18">
        <v>0.1</v>
      </c>
      <c r="G90" s="18">
        <v>0</v>
      </c>
    </row>
    <row r="91" spans="1:7" x14ac:dyDescent="0.3">
      <c r="A91" s="27"/>
      <c r="B91" s="16" t="s">
        <v>128</v>
      </c>
      <c r="C91" s="18">
        <v>6.7000000000000004E-2</v>
      </c>
      <c r="D91" s="18">
        <v>0.53300000000000003</v>
      </c>
      <c r="E91" s="18">
        <v>0.26700000000000002</v>
      </c>
      <c r="F91" s="18">
        <v>0</v>
      </c>
      <c r="G91" s="18">
        <v>0.13300000000000001</v>
      </c>
    </row>
    <row r="92" spans="1:7" x14ac:dyDescent="0.3">
      <c r="A92" s="27"/>
      <c r="B92" s="16" t="s">
        <v>100</v>
      </c>
      <c r="C92" s="18">
        <v>0.25</v>
      </c>
      <c r="D92" s="18">
        <v>0.32100000000000001</v>
      </c>
      <c r="E92" s="18">
        <v>0.35699999999999998</v>
      </c>
      <c r="F92" s="18">
        <v>7.0999999999999994E-2</v>
      </c>
      <c r="G92" s="18">
        <v>0</v>
      </c>
    </row>
    <row r="93" spans="1:7" x14ac:dyDescent="0.3">
      <c r="A93" s="27"/>
      <c r="B93" s="16" t="s">
        <v>122</v>
      </c>
      <c r="C93" s="18">
        <v>2.5999999999999999E-2</v>
      </c>
      <c r="D93" s="18">
        <v>0.42099999999999999</v>
      </c>
      <c r="E93" s="18">
        <v>0.47399999999999998</v>
      </c>
      <c r="F93" s="18">
        <v>7.9000000000000001E-2</v>
      </c>
      <c r="G93" s="18">
        <v>0</v>
      </c>
    </row>
    <row r="94" spans="1:7" x14ac:dyDescent="0.3">
      <c r="A94" s="27"/>
      <c r="B94" s="16" t="s">
        <v>56</v>
      </c>
      <c r="C94" s="18">
        <v>0</v>
      </c>
      <c r="D94" s="18">
        <v>0.46700000000000003</v>
      </c>
      <c r="E94" s="18">
        <v>0.33300000000000002</v>
      </c>
      <c r="F94" s="18">
        <v>0.13300000000000001</v>
      </c>
      <c r="G94" s="18">
        <v>6.7000000000000004E-2</v>
      </c>
    </row>
    <row r="95" spans="1:7" x14ac:dyDescent="0.3">
      <c r="A95" s="27"/>
      <c r="B95" s="16" t="s">
        <v>137</v>
      </c>
      <c r="C95" s="18">
        <v>2.4E-2</v>
      </c>
      <c r="D95" s="18">
        <v>0.46300000000000002</v>
      </c>
      <c r="E95" s="18">
        <v>0.39</v>
      </c>
      <c r="F95" s="18">
        <v>0.122</v>
      </c>
      <c r="G95" s="18">
        <v>0</v>
      </c>
    </row>
    <row r="96" spans="1:7" x14ac:dyDescent="0.3">
      <c r="A96" s="27"/>
      <c r="B96" s="16" t="s">
        <v>144</v>
      </c>
      <c r="C96" s="18">
        <v>0</v>
      </c>
      <c r="D96" s="18">
        <v>0.8</v>
      </c>
      <c r="E96" s="18">
        <v>0</v>
      </c>
      <c r="F96" s="18">
        <v>0.2</v>
      </c>
      <c r="G96" s="18">
        <v>0</v>
      </c>
    </row>
    <row r="97" spans="1:7" x14ac:dyDescent="0.3">
      <c r="A97" s="27"/>
      <c r="B97" s="16" t="s">
        <v>125</v>
      </c>
      <c r="C97" s="18">
        <v>0.115</v>
      </c>
      <c r="D97" s="18">
        <v>0.38500000000000001</v>
      </c>
      <c r="E97" s="18">
        <v>0.38500000000000001</v>
      </c>
      <c r="F97" s="18">
        <v>3.7999999999999999E-2</v>
      </c>
      <c r="G97" s="18">
        <v>7.6999999999999999E-2</v>
      </c>
    </row>
    <row r="98" spans="1:7" x14ac:dyDescent="0.3">
      <c r="A98" s="27"/>
      <c r="B98" s="16" t="s">
        <v>91</v>
      </c>
      <c r="C98" s="18">
        <v>4.2000000000000003E-2</v>
      </c>
      <c r="D98" s="18">
        <v>0.625</v>
      </c>
      <c r="E98" s="18">
        <v>0.29199999999999998</v>
      </c>
      <c r="F98" s="18">
        <v>4.2000000000000003E-2</v>
      </c>
      <c r="G98" s="18">
        <v>0</v>
      </c>
    </row>
    <row r="99" spans="1:7" x14ac:dyDescent="0.3">
      <c r="A99" s="27"/>
      <c r="B99" s="16" t="s">
        <v>58</v>
      </c>
      <c r="C99" s="18">
        <v>0.11700000000000001</v>
      </c>
      <c r="D99" s="18">
        <v>0.55000000000000004</v>
      </c>
      <c r="E99" s="18">
        <v>0.3</v>
      </c>
      <c r="F99" s="18">
        <v>1.7000000000000001E-2</v>
      </c>
      <c r="G99" s="18">
        <v>1.7000000000000001E-2</v>
      </c>
    </row>
    <row r="100" spans="1:7" x14ac:dyDescent="0.3">
      <c r="A100" s="27"/>
      <c r="B100" s="16" t="s">
        <v>121</v>
      </c>
      <c r="C100" s="18">
        <v>7.0999999999999994E-2</v>
      </c>
      <c r="D100" s="18">
        <v>0.5</v>
      </c>
      <c r="E100" s="18">
        <v>0.28599999999999998</v>
      </c>
      <c r="F100" s="18">
        <v>0.14299999999999999</v>
      </c>
      <c r="G100" s="18">
        <v>0</v>
      </c>
    </row>
    <row r="101" spans="1:7" x14ac:dyDescent="0.3">
      <c r="A101" s="27"/>
      <c r="B101" s="16" t="s">
        <v>150</v>
      </c>
      <c r="C101" s="18">
        <v>0</v>
      </c>
      <c r="D101" s="18">
        <v>0.28599999999999998</v>
      </c>
      <c r="E101" s="18">
        <v>0.42899999999999999</v>
      </c>
      <c r="F101" s="18">
        <v>0.14299999999999999</v>
      </c>
      <c r="G101" s="18">
        <v>0.14299999999999999</v>
      </c>
    </row>
    <row r="102" spans="1:7" x14ac:dyDescent="0.3">
      <c r="A102" s="27"/>
      <c r="B102" s="16" t="s">
        <v>98</v>
      </c>
      <c r="C102" s="18">
        <v>6.6000000000000003E-2</v>
      </c>
      <c r="D102" s="18">
        <v>0.443</v>
      </c>
      <c r="E102" s="18">
        <v>0.41</v>
      </c>
      <c r="F102" s="18">
        <v>4.9000000000000002E-2</v>
      </c>
      <c r="G102" s="18">
        <v>3.3000000000000002E-2</v>
      </c>
    </row>
    <row r="103" spans="1:7" x14ac:dyDescent="0.3">
      <c r="A103" s="27" t="s">
        <v>203</v>
      </c>
      <c r="B103" s="16" t="s">
        <v>107</v>
      </c>
      <c r="C103" s="18">
        <v>0.105</v>
      </c>
      <c r="D103" s="18">
        <v>0.316</v>
      </c>
      <c r="E103" s="18">
        <v>0.44700000000000001</v>
      </c>
      <c r="F103" s="18">
        <v>0.13200000000000001</v>
      </c>
      <c r="G103" s="18">
        <v>0</v>
      </c>
    </row>
    <row r="104" spans="1:7" x14ac:dyDescent="0.3">
      <c r="A104" s="27"/>
      <c r="B104" s="16" t="s">
        <v>16</v>
      </c>
      <c r="C104" s="18">
        <v>0.16700000000000001</v>
      </c>
      <c r="D104" s="18">
        <v>0.83299999999999996</v>
      </c>
      <c r="E104" s="18">
        <v>0</v>
      </c>
      <c r="F104" s="18">
        <v>0</v>
      </c>
      <c r="G104" s="18">
        <v>0</v>
      </c>
    </row>
    <row r="105" spans="1:7" x14ac:dyDescent="0.3">
      <c r="A105" s="27"/>
      <c r="B105" s="16" t="s">
        <v>85</v>
      </c>
      <c r="C105" s="18">
        <v>0.19400000000000001</v>
      </c>
      <c r="D105" s="18">
        <v>0.45200000000000001</v>
      </c>
      <c r="E105" s="18">
        <v>0.28999999999999998</v>
      </c>
      <c r="F105" s="18">
        <v>6.5000000000000002E-2</v>
      </c>
      <c r="G105" s="18">
        <v>0</v>
      </c>
    </row>
    <row r="106" spans="1:7" x14ac:dyDescent="0.3">
      <c r="A106" s="27"/>
      <c r="B106" s="16" t="s">
        <v>131</v>
      </c>
      <c r="C106" s="18">
        <v>0</v>
      </c>
      <c r="D106" s="18">
        <v>0.45500000000000002</v>
      </c>
      <c r="E106" s="18">
        <v>0.54500000000000004</v>
      </c>
      <c r="F106" s="18">
        <v>0</v>
      </c>
      <c r="G106" s="18">
        <v>0</v>
      </c>
    </row>
    <row r="107" spans="1:7" x14ac:dyDescent="0.3">
      <c r="A107" s="27"/>
      <c r="B107" s="16" t="s">
        <v>120</v>
      </c>
      <c r="C107" s="18">
        <v>7.6999999999999999E-2</v>
      </c>
      <c r="D107" s="18">
        <v>0.53800000000000003</v>
      </c>
      <c r="E107" s="18">
        <v>0.38500000000000001</v>
      </c>
      <c r="F107" s="18">
        <v>0</v>
      </c>
      <c r="G107" s="18">
        <v>0</v>
      </c>
    </row>
    <row r="108" spans="1:7" x14ac:dyDescent="0.3">
      <c r="A108" s="27"/>
      <c r="B108" s="16" t="s">
        <v>103</v>
      </c>
      <c r="C108" s="18">
        <v>0.14699999999999999</v>
      </c>
      <c r="D108" s="18">
        <v>0.441</v>
      </c>
      <c r="E108" s="18">
        <v>0.32400000000000001</v>
      </c>
      <c r="F108" s="18">
        <v>8.7999999999999995E-2</v>
      </c>
      <c r="G108" s="18">
        <v>0</v>
      </c>
    </row>
    <row r="109" spans="1:7" x14ac:dyDescent="0.3">
      <c r="A109" s="27"/>
      <c r="B109" s="16" t="s">
        <v>102</v>
      </c>
      <c r="C109" s="18">
        <v>0</v>
      </c>
      <c r="D109" s="18">
        <v>0.71399999999999997</v>
      </c>
      <c r="E109" s="18">
        <v>0.28599999999999998</v>
      </c>
      <c r="F109" s="18">
        <v>0</v>
      </c>
      <c r="G109" s="18">
        <v>0</v>
      </c>
    </row>
    <row r="110" spans="1:7" x14ac:dyDescent="0.3">
      <c r="A110" s="27"/>
      <c r="B110" s="16" t="s">
        <v>101</v>
      </c>
      <c r="C110" s="18">
        <v>3.3000000000000002E-2</v>
      </c>
      <c r="D110" s="18">
        <v>0.36699999999999999</v>
      </c>
      <c r="E110" s="18">
        <v>0.5</v>
      </c>
      <c r="F110" s="18">
        <v>6.7000000000000004E-2</v>
      </c>
      <c r="G110" s="18">
        <v>3.3000000000000002E-2</v>
      </c>
    </row>
    <row r="111" spans="1:7" x14ac:dyDescent="0.3">
      <c r="A111" s="27"/>
      <c r="B111" s="16" t="s">
        <v>73</v>
      </c>
      <c r="C111" s="18">
        <v>5.0999999999999997E-2</v>
      </c>
      <c r="D111" s="18">
        <v>0.53800000000000003</v>
      </c>
      <c r="E111" s="18">
        <v>0.308</v>
      </c>
      <c r="F111" s="18">
        <v>7.6999999999999999E-2</v>
      </c>
      <c r="G111" s="18">
        <v>2.5999999999999999E-2</v>
      </c>
    </row>
    <row r="112" spans="1:7" x14ac:dyDescent="0.3">
      <c r="A112" s="27"/>
      <c r="B112" s="16" t="s">
        <v>84</v>
      </c>
      <c r="C112" s="18">
        <v>0.16700000000000001</v>
      </c>
      <c r="D112" s="18">
        <v>0.44400000000000001</v>
      </c>
      <c r="E112" s="18">
        <v>0.33300000000000002</v>
      </c>
      <c r="F112" s="18">
        <v>5.6000000000000001E-2</v>
      </c>
      <c r="G112" s="18">
        <v>0</v>
      </c>
    </row>
    <row r="113" spans="1:7" x14ac:dyDescent="0.3">
      <c r="A113" s="27"/>
      <c r="B113" s="16" t="s">
        <v>94</v>
      </c>
      <c r="C113" s="18">
        <v>0.10299999999999999</v>
      </c>
      <c r="D113" s="18">
        <v>0.69</v>
      </c>
      <c r="E113" s="18">
        <v>0.17199999999999999</v>
      </c>
      <c r="F113" s="18">
        <v>3.4000000000000002E-2</v>
      </c>
      <c r="G113" s="18">
        <v>0</v>
      </c>
    </row>
    <row r="114" spans="1:7" x14ac:dyDescent="0.3">
      <c r="A114" s="27"/>
      <c r="B114" s="16" t="s">
        <v>110</v>
      </c>
      <c r="C114" s="18">
        <v>5.6000000000000001E-2</v>
      </c>
      <c r="D114" s="18">
        <v>0.55600000000000005</v>
      </c>
      <c r="E114" s="18">
        <v>0.38900000000000001</v>
      </c>
      <c r="F114" s="18">
        <v>0</v>
      </c>
      <c r="G114" s="18">
        <v>0</v>
      </c>
    </row>
    <row r="115" spans="1:7" x14ac:dyDescent="0.3">
      <c r="A115" s="27"/>
      <c r="B115" s="16" t="s">
        <v>82</v>
      </c>
      <c r="C115" s="18">
        <v>0.16700000000000001</v>
      </c>
      <c r="D115" s="18">
        <v>0.66700000000000004</v>
      </c>
      <c r="E115" s="18">
        <v>0.16700000000000001</v>
      </c>
      <c r="F115" s="18">
        <v>0</v>
      </c>
      <c r="G115" s="18">
        <v>0</v>
      </c>
    </row>
    <row r="116" spans="1:7" x14ac:dyDescent="0.3">
      <c r="A116" s="27"/>
      <c r="B116" s="16" t="s">
        <v>90</v>
      </c>
      <c r="C116" s="18">
        <v>6.9000000000000006E-2</v>
      </c>
      <c r="D116" s="18">
        <v>0.58599999999999997</v>
      </c>
      <c r="E116" s="18">
        <v>0.27600000000000002</v>
      </c>
      <c r="F116" s="18">
        <v>6.9000000000000006E-2</v>
      </c>
      <c r="G116" s="18">
        <v>0</v>
      </c>
    </row>
    <row r="117" spans="1:7" x14ac:dyDescent="0.3">
      <c r="A117" s="27"/>
      <c r="B117" s="16" t="s">
        <v>37</v>
      </c>
      <c r="C117" s="18">
        <v>9.5000000000000001E-2</v>
      </c>
      <c r="D117" s="18">
        <v>0.76200000000000001</v>
      </c>
      <c r="E117" s="18">
        <v>0.14299999999999999</v>
      </c>
      <c r="F117" s="18">
        <v>0</v>
      </c>
      <c r="G117" s="18">
        <v>0</v>
      </c>
    </row>
    <row r="118" spans="1:7" x14ac:dyDescent="0.3">
      <c r="A118" s="27"/>
      <c r="B118" s="16" t="s">
        <v>109</v>
      </c>
      <c r="C118" s="18">
        <v>0.1</v>
      </c>
      <c r="D118" s="18">
        <v>0.5</v>
      </c>
      <c r="E118" s="18">
        <v>0.3</v>
      </c>
      <c r="F118" s="18">
        <v>0.1</v>
      </c>
      <c r="G118" s="18">
        <v>0</v>
      </c>
    </row>
    <row r="119" spans="1:7" x14ac:dyDescent="0.3">
      <c r="A119" s="27"/>
      <c r="B119" s="16" t="s">
        <v>133</v>
      </c>
      <c r="C119" s="18">
        <v>4.8000000000000001E-2</v>
      </c>
      <c r="D119" s="18">
        <v>0.28999999999999998</v>
      </c>
      <c r="E119" s="18">
        <v>0.38700000000000001</v>
      </c>
      <c r="F119" s="18">
        <v>0.21</v>
      </c>
      <c r="G119" s="18">
        <v>6.5000000000000002E-2</v>
      </c>
    </row>
    <row r="120" spans="1:7" x14ac:dyDescent="0.3">
      <c r="A120" s="27"/>
      <c r="B120" s="16" t="s">
        <v>119</v>
      </c>
      <c r="C120" s="18">
        <v>0</v>
      </c>
      <c r="D120" s="18">
        <v>0.55600000000000005</v>
      </c>
      <c r="E120" s="18">
        <v>0.27800000000000002</v>
      </c>
      <c r="F120" s="18">
        <v>0.16700000000000001</v>
      </c>
      <c r="G120" s="18">
        <v>0</v>
      </c>
    </row>
    <row r="121" spans="1:7" x14ac:dyDescent="0.3">
      <c r="A121" s="27"/>
      <c r="B121" s="16" t="s">
        <v>36</v>
      </c>
      <c r="C121" s="18">
        <v>0.33300000000000002</v>
      </c>
      <c r="D121" s="18">
        <v>0.5</v>
      </c>
      <c r="E121" s="18">
        <v>0.16700000000000001</v>
      </c>
      <c r="F121" s="18">
        <v>0</v>
      </c>
      <c r="G121" s="18">
        <v>0</v>
      </c>
    </row>
    <row r="122" spans="1:7" x14ac:dyDescent="0.3">
      <c r="A122" s="27"/>
      <c r="B122" s="16" t="s">
        <v>136</v>
      </c>
      <c r="C122" s="18">
        <v>0.2</v>
      </c>
      <c r="D122" s="18">
        <v>0.4</v>
      </c>
      <c r="E122" s="18">
        <v>0.4</v>
      </c>
      <c r="F122" s="18">
        <v>0</v>
      </c>
      <c r="G122" s="18">
        <v>0</v>
      </c>
    </row>
    <row r="123" spans="1:7" x14ac:dyDescent="0.3">
      <c r="A123" s="27"/>
      <c r="B123" s="16" t="s">
        <v>70</v>
      </c>
      <c r="C123" s="18">
        <v>6.9000000000000006E-2</v>
      </c>
      <c r="D123" s="18">
        <v>0.48299999999999998</v>
      </c>
      <c r="E123" s="18">
        <v>0.379</v>
      </c>
      <c r="F123" s="18">
        <v>3.4000000000000002E-2</v>
      </c>
      <c r="G123" s="18">
        <v>3.4000000000000002E-2</v>
      </c>
    </row>
    <row r="124" spans="1:7" x14ac:dyDescent="0.3">
      <c r="A124" s="27"/>
      <c r="B124" s="16" t="s">
        <v>148</v>
      </c>
      <c r="C124" s="18">
        <v>8.3000000000000004E-2</v>
      </c>
      <c r="D124" s="18">
        <v>0.41699999999999998</v>
      </c>
      <c r="E124" s="18">
        <v>0.33300000000000002</v>
      </c>
      <c r="F124" s="18">
        <v>8.3000000000000004E-2</v>
      </c>
      <c r="G124" s="18">
        <v>8.3000000000000004E-2</v>
      </c>
    </row>
    <row r="125" spans="1:7" x14ac:dyDescent="0.3">
      <c r="A125" s="27"/>
      <c r="B125" s="16" t="s">
        <v>88</v>
      </c>
      <c r="C125" s="18">
        <v>0.19</v>
      </c>
      <c r="D125" s="18">
        <v>0.57099999999999995</v>
      </c>
      <c r="E125" s="18">
        <v>0.23799999999999999</v>
      </c>
      <c r="F125" s="18">
        <v>0</v>
      </c>
      <c r="G125" s="18">
        <v>0</v>
      </c>
    </row>
    <row r="126" spans="1:7" x14ac:dyDescent="0.3">
      <c r="A126" s="27"/>
      <c r="B126" s="16" t="s">
        <v>116</v>
      </c>
      <c r="C126" s="18">
        <v>5.8999999999999997E-2</v>
      </c>
      <c r="D126" s="18">
        <v>0.41199999999999998</v>
      </c>
      <c r="E126" s="18">
        <v>0.47099999999999997</v>
      </c>
      <c r="F126" s="18">
        <v>0</v>
      </c>
      <c r="G126" s="18">
        <v>5.8999999999999997E-2</v>
      </c>
    </row>
    <row r="127" spans="1:7" x14ac:dyDescent="0.3">
      <c r="A127" s="31" t="s">
        <v>204</v>
      </c>
      <c r="B127" s="16" t="s">
        <v>124</v>
      </c>
      <c r="C127" s="18">
        <v>5.6000000000000001E-2</v>
      </c>
      <c r="D127" s="18">
        <v>0.41699999999999998</v>
      </c>
      <c r="E127" s="18">
        <v>0.41699999999999998</v>
      </c>
      <c r="F127" s="18">
        <v>8.3000000000000004E-2</v>
      </c>
      <c r="G127" s="18">
        <v>2.8000000000000001E-2</v>
      </c>
    </row>
    <row r="128" spans="1:7" x14ac:dyDescent="0.3">
      <c r="A128" s="27"/>
      <c r="B128" s="16" t="s">
        <v>43</v>
      </c>
      <c r="C128" s="18">
        <v>0.5</v>
      </c>
      <c r="D128" s="18">
        <v>0.42899999999999999</v>
      </c>
      <c r="E128" s="18">
        <v>7.0999999999999994E-2</v>
      </c>
      <c r="F128" s="18">
        <v>0</v>
      </c>
      <c r="G128" s="18">
        <v>0</v>
      </c>
    </row>
    <row r="129" spans="1:7" x14ac:dyDescent="0.3">
      <c r="A129" s="27"/>
      <c r="B129" s="16" t="s">
        <v>115</v>
      </c>
      <c r="C129" s="18">
        <v>3.6999999999999998E-2</v>
      </c>
      <c r="D129" s="18">
        <v>0.38900000000000001</v>
      </c>
      <c r="E129" s="18">
        <v>0.48099999999999998</v>
      </c>
      <c r="F129" s="18">
        <v>9.2999999999999999E-2</v>
      </c>
      <c r="G129" s="18">
        <v>0</v>
      </c>
    </row>
    <row r="130" spans="1:7" x14ac:dyDescent="0.3">
      <c r="A130" s="27"/>
      <c r="B130" s="16" t="s">
        <v>153</v>
      </c>
      <c r="C130" s="18">
        <v>0</v>
      </c>
      <c r="D130" s="18">
        <v>0.125</v>
      </c>
      <c r="E130" s="18">
        <v>0.5</v>
      </c>
      <c r="F130" s="18">
        <v>0.313</v>
      </c>
      <c r="G130" s="18">
        <v>6.3E-2</v>
      </c>
    </row>
    <row r="131" spans="1:7" x14ac:dyDescent="0.3">
      <c r="A131" s="27"/>
      <c r="B131" s="16" t="s">
        <v>147</v>
      </c>
      <c r="C131" s="18">
        <v>0.05</v>
      </c>
      <c r="D131" s="18">
        <v>0.36699999999999999</v>
      </c>
      <c r="E131" s="18">
        <v>0.45</v>
      </c>
      <c r="F131" s="18">
        <v>0.11700000000000001</v>
      </c>
      <c r="G131" s="18">
        <v>1.7000000000000001E-2</v>
      </c>
    </row>
    <row r="132" spans="1:7" x14ac:dyDescent="0.3">
      <c r="A132" s="27"/>
      <c r="B132" s="16" t="s">
        <v>69</v>
      </c>
      <c r="C132" s="18">
        <v>0.35299999999999998</v>
      </c>
      <c r="D132" s="18">
        <v>0.47099999999999997</v>
      </c>
      <c r="E132" s="18">
        <v>0.17599999999999999</v>
      </c>
      <c r="F132" s="18">
        <v>0</v>
      </c>
      <c r="G132" s="18">
        <v>0</v>
      </c>
    </row>
    <row r="133" spans="1:7" x14ac:dyDescent="0.3">
      <c r="A133" s="27"/>
      <c r="B133" s="16" t="s">
        <v>44</v>
      </c>
      <c r="C133" s="18">
        <v>0</v>
      </c>
      <c r="D133" s="18">
        <v>1</v>
      </c>
      <c r="E133" s="18">
        <v>0</v>
      </c>
      <c r="F133" s="18">
        <v>0</v>
      </c>
      <c r="G133" s="18">
        <v>0</v>
      </c>
    </row>
    <row r="134" spans="1:7" x14ac:dyDescent="0.3">
      <c r="A134" s="27"/>
      <c r="B134" s="16" t="s">
        <v>59</v>
      </c>
      <c r="C134" s="18">
        <v>0.375</v>
      </c>
      <c r="D134" s="18">
        <v>0.438</v>
      </c>
      <c r="E134" s="18">
        <v>0.188</v>
      </c>
      <c r="F134" s="18">
        <v>0</v>
      </c>
      <c r="G134" s="18">
        <v>0</v>
      </c>
    </row>
    <row r="135" spans="1:7" x14ac:dyDescent="0.3">
      <c r="A135" s="27"/>
      <c r="B135" s="16" t="s">
        <v>87</v>
      </c>
      <c r="C135" s="18">
        <v>0.222</v>
      </c>
      <c r="D135" s="18">
        <v>0.44400000000000001</v>
      </c>
      <c r="E135" s="18">
        <v>0.33300000000000002</v>
      </c>
      <c r="F135" s="18">
        <v>0</v>
      </c>
      <c r="G135" s="18">
        <v>0</v>
      </c>
    </row>
    <row r="136" spans="1:7" x14ac:dyDescent="0.3">
      <c r="A136" s="27"/>
      <c r="B136" s="16" t="s">
        <v>143</v>
      </c>
      <c r="C136" s="18">
        <v>2.1000000000000001E-2</v>
      </c>
      <c r="D136" s="18">
        <v>0.375</v>
      </c>
      <c r="E136" s="18">
        <v>0.39600000000000002</v>
      </c>
      <c r="F136" s="18">
        <v>0.20799999999999999</v>
      </c>
      <c r="G136" s="18">
        <v>0</v>
      </c>
    </row>
    <row r="137" spans="1:7" x14ac:dyDescent="0.3">
      <c r="A137" s="27"/>
      <c r="B137" s="16" t="s">
        <v>76</v>
      </c>
      <c r="C137" s="18">
        <v>0.182</v>
      </c>
      <c r="D137" s="18">
        <v>0.63600000000000001</v>
      </c>
      <c r="E137" s="18">
        <v>0</v>
      </c>
      <c r="F137" s="18">
        <v>9.0999999999999998E-2</v>
      </c>
      <c r="G137" s="18">
        <v>9.0999999999999998E-2</v>
      </c>
    </row>
    <row r="138" spans="1:7" x14ac:dyDescent="0.3">
      <c r="A138" s="27"/>
      <c r="B138" s="16" t="s">
        <v>50</v>
      </c>
      <c r="C138" s="18">
        <v>0.24</v>
      </c>
      <c r="D138" s="18">
        <v>0.56000000000000005</v>
      </c>
      <c r="E138" s="18">
        <v>0.2</v>
      </c>
      <c r="F138" s="18">
        <v>0</v>
      </c>
      <c r="G138" s="18">
        <v>0</v>
      </c>
    </row>
    <row r="139" spans="1:7" x14ac:dyDescent="0.3">
      <c r="A139" s="27"/>
      <c r="B139" s="16" t="s">
        <v>30</v>
      </c>
      <c r="C139" s="18">
        <v>0.17199999999999999</v>
      </c>
      <c r="D139" s="18">
        <v>0.48299999999999998</v>
      </c>
      <c r="E139" s="18">
        <v>0.31</v>
      </c>
      <c r="F139" s="18">
        <v>0</v>
      </c>
      <c r="G139" s="18">
        <v>3.4000000000000002E-2</v>
      </c>
    </row>
    <row r="140" spans="1:7" x14ac:dyDescent="0.3">
      <c r="A140" s="27"/>
      <c r="B140" s="16" t="s">
        <v>17</v>
      </c>
      <c r="C140" s="18">
        <v>0.38700000000000001</v>
      </c>
      <c r="D140" s="18">
        <v>0.45200000000000001</v>
      </c>
      <c r="E140" s="18">
        <v>0.161</v>
      </c>
      <c r="F140" s="18">
        <v>0</v>
      </c>
      <c r="G140" s="18">
        <v>0</v>
      </c>
    </row>
    <row r="141" spans="1:7" x14ac:dyDescent="0.3">
      <c r="A141" s="27"/>
      <c r="B141" s="16" t="s">
        <v>141</v>
      </c>
      <c r="C141" s="18">
        <v>0.111</v>
      </c>
      <c r="D141" s="18">
        <v>0.33300000000000002</v>
      </c>
      <c r="E141" s="18">
        <v>0.222</v>
      </c>
      <c r="F141" s="18">
        <v>0.27800000000000002</v>
      </c>
      <c r="G141" s="18">
        <v>5.6000000000000001E-2</v>
      </c>
    </row>
    <row r="142" spans="1:7" x14ac:dyDescent="0.3">
      <c r="A142" s="27"/>
      <c r="B142" s="16" t="s">
        <v>77</v>
      </c>
      <c r="C142" s="18">
        <v>5.7000000000000002E-2</v>
      </c>
      <c r="D142" s="18">
        <v>0.45700000000000002</v>
      </c>
      <c r="E142" s="18">
        <v>0.371</v>
      </c>
      <c r="F142" s="18">
        <v>0.114</v>
      </c>
      <c r="G142" s="18">
        <v>0</v>
      </c>
    </row>
    <row r="143" spans="1:7" x14ac:dyDescent="0.3">
      <c r="A143" s="27"/>
      <c r="B143" s="16" t="s">
        <v>24</v>
      </c>
      <c r="C143" s="18">
        <v>0.27</v>
      </c>
      <c r="D143" s="18">
        <v>0.54100000000000004</v>
      </c>
      <c r="E143" s="18">
        <v>0.189</v>
      </c>
      <c r="F143" s="18">
        <v>0</v>
      </c>
      <c r="G143" s="18">
        <v>0</v>
      </c>
    </row>
    <row r="144" spans="1:7" x14ac:dyDescent="0.3">
      <c r="A144" s="27"/>
      <c r="B144" s="16" t="s">
        <v>118</v>
      </c>
      <c r="C144" s="18">
        <v>0</v>
      </c>
      <c r="D144" s="18">
        <v>0.46200000000000002</v>
      </c>
      <c r="E144" s="18">
        <v>0.34599999999999997</v>
      </c>
      <c r="F144" s="18">
        <v>0.154</v>
      </c>
      <c r="G144" s="18">
        <v>3.7999999999999999E-2</v>
      </c>
    </row>
    <row r="145" spans="1:7" x14ac:dyDescent="0.3">
      <c r="A145" s="31" t="s">
        <v>205</v>
      </c>
      <c r="B145" s="16" t="s">
        <v>145</v>
      </c>
      <c r="C145" s="18">
        <v>5.8999999999999997E-2</v>
      </c>
      <c r="D145" s="18">
        <v>5.8999999999999997E-2</v>
      </c>
      <c r="E145" s="18">
        <v>0.29399999999999998</v>
      </c>
      <c r="F145" s="18">
        <v>0.47099999999999997</v>
      </c>
      <c r="G145" s="18">
        <v>0.11799999999999999</v>
      </c>
    </row>
    <row r="146" spans="1:7" x14ac:dyDescent="0.3">
      <c r="A146" s="27"/>
      <c r="B146" s="16" t="s">
        <v>134</v>
      </c>
      <c r="C146" s="18">
        <v>9.0999999999999998E-2</v>
      </c>
      <c r="D146" s="18">
        <v>0.13600000000000001</v>
      </c>
      <c r="E146" s="18">
        <v>0.22700000000000001</v>
      </c>
      <c r="F146" s="18">
        <v>0.45500000000000002</v>
      </c>
      <c r="G146" s="18">
        <v>9.0999999999999998E-2</v>
      </c>
    </row>
    <row r="147" spans="1:7" x14ac:dyDescent="0.3">
      <c r="A147" s="27"/>
      <c r="B147" s="16" t="s">
        <v>127</v>
      </c>
      <c r="C147" s="18">
        <v>2.5000000000000001E-2</v>
      </c>
      <c r="D147" s="18">
        <v>0.15</v>
      </c>
      <c r="E147" s="18">
        <v>0.3</v>
      </c>
      <c r="F147" s="18">
        <v>0.42499999999999999</v>
      </c>
      <c r="G147" s="18">
        <v>0.1</v>
      </c>
    </row>
    <row r="148" spans="1:7" x14ac:dyDescent="0.3">
      <c r="A148" s="27"/>
      <c r="B148" s="16" t="s">
        <v>132</v>
      </c>
      <c r="C148" s="18">
        <v>5.8999999999999997E-2</v>
      </c>
      <c r="D148" s="18">
        <v>5.8999999999999997E-2</v>
      </c>
      <c r="E148" s="18">
        <v>0.29399999999999998</v>
      </c>
      <c r="F148" s="18">
        <v>0.41199999999999998</v>
      </c>
      <c r="G148" s="18">
        <v>0.17599999999999999</v>
      </c>
    </row>
    <row r="149" spans="1:7" x14ac:dyDescent="0.3">
      <c r="A149" s="27"/>
      <c r="B149" s="16" t="s">
        <v>129</v>
      </c>
      <c r="C149" s="18">
        <v>0.05</v>
      </c>
      <c r="D149" s="18">
        <v>0.15</v>
      </c>
      <c r="E149" s="18">
        <v>0.2</v>
      </c>
      <c r="F149" s="18">
        <v>0.45</v>
      </c>
      <c r="G149" s="18">
        <v>0.15</v>
      </c>
    </row>
    <row r="150" spans="1:7" x14ac:dyDescent="0.3">
      <c r="A150" s="27"/>
      <c r="B150" s="16" t="s">
        <v>135</v>
      </c>
      <c r="C150" s="18">
        <v>4.4999999999999998E-2</v>
      </c>
      <c r="D150" s="18">
        <v>0.13600000000000001</v>
      </c>
      <c r="E150" s="18">
        <v>0.22700000000000001</v>
      </c>
      <c r="F150" s="18">
        <v>0.5</v>
      </c>
      <c r="G150" s="18">
        <v>9.0999999999999998E-2</v>
      </c>
    </row>
    <row r="151" spans="1:7" x14ac:dyDescent="0.3">
      <c r="A151" s="27"/>
      <c r="B151" s="16" t="s">
        <v>152</v>
      </c>
      <c r="C151" s="18">
        <v>0</v>
      </c>
      <c r="D151" s="18">
        <v>0.19</v>
      </c>
      <c r="E151" s="18">
        <v>0.47599999999999998</v>
      </c>
      <c r="F151" s="18">
        <v>0.28599999999999998</v>
      </c>
      <c r="G151" s="18">
        <v>4.8000000000000001E-2</v>
      </c>
    </row>
    <row r="152" spans="1:7" x14ac:dyDescent="0.3">
      <c r="A152" s="27"/>
      <c r="B152" s="16" t="s">
        <v>104</v>
      </c>
      <c r="C152" s="18">
        <v>3.2000000000000001E-2</v>
      </c>
      <c r="D152" s="18">
        <v>0.38700000000000001</v>
      </c>
      <c r="E152" s="18">
        <v>0.38700000000000001</v>
      </c>
      <c r="F152" s="18">
        <v>0.19400000000000001</v>
      </c>
      <c r="G152" s="18">
        <v>0</v>
      </c>
    </row>
    <row r="153" spans="1:7" x14ac:dyDescent="0.3">
      <c r="A153" s="27"/>
      <c r="B153" s="16" t="s">
        <v>106</v>
      </c>
      <c r="C153" s="18">
        <v>4.8000000000000001E-2</v>
      </c>
      <c r="D153" s="18">
        <v>0.42899999999999999</v>
      </c>
      <c r="E153" s="18">
        <v>0.33300000000000002</v>
      </c>
      <c r="F153" s="18">
        <v>0.19</v>
      </c>
      <c r="G153" s="18">
        <v>0</v>
      </c>
    </row>
    <row r="154" spans="1:7" x14ac:dyDescent="0.3">
      <c r="A154" s="27"/>
      <c r="B154" s="16" t="s">
        <v>113</v>
      </c>
      <c r="C154" s="18">
        <v>6.5000000000000002E-2</v>
      </c>
      <c r="D154" s="18">
        <v>0.38700000000000001</v>
      </c>
      <c r="E154" s="18">
        <v>0.28999999999999998</v>
      </c>
      <c r="F154" s="18">
        <v>0.25800000000000001</v>
      </c>
      <c r="G154" s="18">
        <v>0</v>
      </c>
    </row>
    <row r="155" spans="1:7" x14ac:dyDescent="0.3">
      <c r="A155" s="27"/>
      <c r="B155" s="16" t="s">
        <v>25</v>
      </c>
      <c r="C155" s="18">
        <v>0.125</v>
      </c>
      <c r="D155" s="18">
        <v>0.75</v>
      </c>
      <c r="E155" s="18">
        <v>0.125</v>
      </c>
      <c r="F155" s="18">
        <v>0</v>
      </c>
      <c r="G155" s="18">
        <v>0</v>
      </c>
    </row>
    <row r="156" spans="1:7" x14ac:dyDescent="0.3">
      <c r="A156" s="27"/>
      <c r="B156" s="16" t="s">
        <v>72</v>
      </c>
      <c r="C156" s="18">
        <v>0.11700000000000001</v>
      </c>
      <c r="D156" s="18">
        <v>0.58399999999999996</v>
      </c>
      <c r="E156" s="18">
        <v>0.23400000000000001</v>
      </c>
      <c r="F156" s="18">
        <v>5.1999999999999998E-2</v>
      </c>
      <c r="G156" s="18">
        <v>1.2999999999999999E-2</v>
      </c>
    </row>
    <row r="157" spans="1:7" x14ac:dyDescent="0.3">
      <c r="A157" s="27"/>
      <c r="B157" s="16" t="s">
        <v>154</v>
      </c>
      <c r="C157" s="18">
        <v>6.5000000000000002E-2</v>
      </c>
      <c r="D157" s="18">
        <v>0.19400000000000001</v>
      </c>
      <c r="E157" s="18">
        <v>0.32300000000000001</v>
      </c>
      <c r="F157" s="18">
        <v>0.35499999999999998</v>
      </c>
      <c r="G157" s="18">
        <v>6.5000000000000002E-2</v>
      </c>
    </row>
    <row r="158" spans="1:7" x14ac:dyDescent="0.3">
      <c r="A158" s="27"/>
      <c r="B158" s="16" t="s">
        <v>108</v>
      </c>
      <c r="C158" s="18">
        <v>0</v>
      </c>
      <c r="D158" s="18">
        <v>0.46200000000000002</v>
      </c>
      <c r="E158" s="18">
        <v>0.38500000000000001</v>
      </c>
      <c r="F158" s="18">
        <v>0.154</v>
      </c>
      <c r="G158" s="18">
        <v>0</v>
      </c>
    </row>
    <row r="159" spans="1:7" x14ac:dyDescent="0.3">
      <c r="A159" s="27"/>
      <c r="B159" s="16" t="s">
        <v>126</v>
      </c>
      <c r="C159" s="18">
        <v>8.3000000000000004E-2</v>
      </c>
      <c r="D159" s="18">
        <v>0.58299999999999996</v>
      </c>
      <c r="E159" s="18">
        <v>0.16700000000000001</v>
      </c>
      <c r="F159" s="18">
        <v>0.16700000000000001</v>
      </c>
      <c r="G159" s="18">
        <v>0</v>
      </c>
    </row>
    <row r="160" spans="1:7" x14ac:dyDescent="0.3">
      <c r="A160" s="27"/>
      <c r="B160" s="16" t="s">
        <v>89</v>
      </c>
      <c r="C160" s="18">
        <v>0.154</v>
      </c>
      <c r="D160" s="18">
        <v>0.38500000000000001</v>
      </c>
      <c r="E160" s="18">
        <v>0.38500000000000001</v>
      </c>
      <c r="F160" s="18">
        <v>7.6999999999999999E-2</v>
      </c>
      <c r="G160" s="18">
        <v>0</v>
      </c>
    </row>
    <row r="161" spans="1:7" x14ac:dyDescent="0.3">
      <c r="A161" s="27"/>
      <c r="B161" s="16" t="s">
        <v>105</v>
      </c>
      <c r="C161" s="18">
        <v>0.11799999999999999</v>
      </c>
      <c r="D161" s="18">
        <v>0.45100000000000001</v>
      </c>
      <c r="E161" s="18">
        <v>0.33300000000000002</v>
      </c>
      <c r="F161" s="18">
        <v>9.8000000000000004E-2</v>
      </c>
      <c r="G161" s="18">
        <v>0</v>
      </c>
    </row>
    <row r="162" spans="1:7" x14ac:dyDescent="0.3">
      <c r="A162" s="27"/>
      <c r="B162" s="16" t="s">
        <v>86</v>
      </c>
      <c r="C162" s="18">
        <v>0.05</v>
      </c>
      <c r="D162" s="18">
        <v>0.6</v>
      </c>
      <c r="E162" s="18">
        <v>0.3</v>
      </c>
      <c r="F162" s="18">
        <v>0.05</v>
      </c>
      <c r="G162" s="18">
        <v>0</v>
      </c>
    </row>
    <row r="163" spans="1:7" x14ac:dyDescent="0.3">
      <c r="A163" s="27"/>
      <c r="B163" s="16" t="s">
        <v>52</v>
      </c>
      <c r="C163" s="18">
        <v>4.4999999999999998E-2</v>
      </c>
      <c r="D163" s="18">
        <v>0.63600000000000001</v>
      </c>
      <c r="E163" s="18">
        <v>0.27300000000000002</v>
      </c>
      <c r="F163" s="18">
        <v>4.4999999999999998E-2</v>
      </c>
      <c r="G163" s="18">
        <v>0</v>
      </c>
    </row>
    <row r="164" spans="1:7" x14ac:dyDescent="0.3">
      <c r="A164" s="27"/>
      <c r="B164" s="16" t="s">
        <v>62</v>
      </c>
      <c r="C164" s="18">
        <v>5.6000000000000001E-2</v>
      </c>
      <c r="D164" s="18">
        <v>0.5</v>
      </c>
      <c r="E164" s="18">
        <v>0.38900000000000001</v>
      </c>
      <c r="F164" s="18">
        <v>5.6000000000000001E-2</v>
      </c>
      <c r="G164" s="18">
        <v>0</v>
      </c>
    </row>
    <row r="165" spans="1:7" x14ac:dyDescent="0.3">
      <c r="A165" s="27"/>
      <c r="B165" s="16" t="s">
        <v>155</v>
      </c>
      <c r="C165" s="18">
        <v>1.9E-2</v>
      </c>
      <c r="D165" s="18">
        <v>3.6999999999999998E-2</v>
      </c>
      <c r="E165" s="18">
        <v>0.33300000000000002</v>
      </c>
      <c r="F165" s="18">
        <v>0.37</v>
      </c>
      <c r="G165" s="18">
        <v>0.24099999999999999</v>
      </c>
    </row>
    <row r="166" spans="1:7" x14ac:dyDescent="0.3">
      <c r="B166" s="16"/>
      <c r="C166" s="16"/>
      <c r="D166" s="16"/>
      <c r="E166" s="16"/>
      <c r="F166" s="16"/>
      <c r="G166" s="16"/>
    </row>
    <row r="167" spans="1:7" x14ac:dyDescent="0.3">
      <c r="B167" s="16"/>
      <c r="C167" s="19"/>
      <c r="D167" s="19"/>
      <c r="E167" s="19"/>
      <c r="F167" s="19"/>
      <c r="G167" s="1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workbookViewId="0">
      <selection activeCell="H17" sqref="H17"/>
    </sheetView>
  </sheetViews>
  <sheetFormatPr defaultRowHeight="14.4" x14ac:dyDescent="0.3"/>
  <sheetData>
    <row r="1" spans="1:7" s="16" customFormat="1" ht="15" x14ac:dyDescent="0.25"/>
    <row r="2" spans="1:7" s="16" customFormat="1" ht="15" x14ac:dyDescent="0.25">
      <c r="C2" s="36" t="s">
        <v>213</v>
      </c>
    </row>
    <row r="3" spans="1:7" ht="15.75" thickBot="1" x14ac:dyDescent="0.3">
      <c r="A3" s="16"/>
      <c r="B3" s="16"/>
      <c r="C3" s="16"/>
      <c r="D3" s="16"/>
      <c r="E3" s="16"/>
      <c r="F3" s="16"/>
      <c r="G3" s="16"/>
    </row>
    <row r="4" spans="1:7" ht="15" x14ac:dyDescent="0.25">
      <c r="A4" s="16"/>
      <c r="B4" s="37" t="s">
        <v>191</v>
      </c>
      <c r="C4" s="39"/>
      <c r="D4" s="39"/>
      <c r="E4" s="37" t="s">
        <v>192</v>
      </c>
      <c r="F4" s="39"/>
      <c r="G4" s="39"/>
    </row>
    <row r="5" spans="1:7" ht="15" x14ac:dyDescent="0.25">
      <c r="A5" s="16"/>
      <c r="B5" s="22" t="s">
        <v>193</v>
      </c>
      <c r="C5" s="21"/>
      <c r="D5" s="21"/>
      <c r="E5" s="22" t="s">
        <v>194</v>
      </c>
      <c r="F5" s="21"/>
      <c r="G5" s="21"/>
    </row>
    <row r="6" spans="1:7" ht="15" x14ac:dyDescent="0.25">
      <c r="A6" s="16"/>
      <c r="B6" s="21"/>
      <c r="C6" s="22" t="s">
        <v>195</v>
      </c>
      <c r="D6" s="21"/>
      <c r="E6" s="22"/>
      <c r="F6" s="21"/>
      <c r="G6" s="21"/>
    </row>
    <row r="7" spans="1:7" ht="15" x14ac:dyDescent="0.25">
      <c r="A7" s="16"/>
      <c r="B7" s="21"/>
      <c r="C7" s="21"/>
      <c r="D7" s="21"/>
      <c r="E7" s="22"/>
      <c r="F7" s="21"/>
      <c r="G7" s="21"/>
    </row>
    <row r="8" spans="1:7" ht="15.75" thickBot="1" x14ac:dyDescent="0.3">
      <c r="A8" s="16"/>
      <c r="B8" s="21"/>
      <c r="C8" s="21"/>
      <c r="D8" s="22"/>
      <c r="E8" s="21"/>
      <c r="F8" s="21"/>
      <c r="G8" s="21"/>
    </row>
    <row r="9" spans="1:7" ht="15" thickBot="1" x14ac:dyDescent="0.35">
      <c r="A9" s="16"/>
      <c r="B9" s="25" t="s">
        <v>196</v>
      </c>
      <c r="C9" s="26">
        <v>1</v>
      </c>
      <c r="D9" s="26">
        <v>2</v>
      </c>
      <c r="E9" s="26">
        <v>3</v>
      </c>
      <c r="F9" s="26">
        <v>4</v>
      </c>
      <c r="G9" s="26">
        <v>5</v>
      </c>
    </row>
    <row r="10" spans="1:7" x14ac:dyDescent="0.3">
      <c r="A10" s="27" t="s">
        <v>197</v>
      </c>
      <c r="B10" s="16" t="s">
        <v>228</v>
      </c>
      <c r="C10" s="18">
        <v>0.503</v>
      </c>
      <c r="D10" s="18">
        <v>0.40600000000000003</v>
      </c>
      <c r="E10" s="18">
        <v>7.0999999999999994E-2</v>
      </c>
      <c r="F10" s="18">
        <v>1.9E-2</v>
      </c>
      <c r="G10" s="18">
        <v>0</v>
      </c>
    </row>
    <row r="11" spans="1:7" x14ac:dyDescent="0.3">
      <c r="A11" s="27"/>
      <c r="B11" s="16" t="s">
        <v>229</v>
      </c>
      <c r="C11" s="18">
        <v>0.33300000000000002</v>
      </c>
      <c r="D11" s="18">
        <v>0.432</v>
      </c>
      <c r="E11" s="18">
        <v>0.185</v>
      </c>
      <c r="F11" s="18">
        <v>4.9000000000000002E-2</v>
      </c>
      <c r="G11" s="18">
        <v>0</v>
      </c>
    </row>
    <row r="12" spans="1:7" x14ac:dyDescent="0.3">
      <c r="A12" s="27"/>
      <c r="B12" s="16" t="s">
        <v>230</v>
      </c>
      <c r="C12" s="18">
        <v>0.34799999999999998</v>
      </c>
      <c r="D12" s="18">
        <v>0.56499999999999995</v>
      </c>
      <c r="E12" s="18">
        <v>8.6999999999999994E-2</v>
      </c>
      <c r="F12" s="18">
        <v>0</v>
      </c>
      <c r="G12" s="18">
        <v>0</v>
      </c>
    </row>
    <row r="13" spans="1:7" x14ac:dyDescent="0.3">
      <c r="A13" s="27"/>
      <c r="B13" s="16" t="s">
        <v>237</v>
      </c>
      <c r="C13" s="18">
        <v>0.17199999999999999</v>
      </c>
      <c r="D13" s="18">
        <v>0.27600000000000002</v>
      </c>
      <c r="E13" s="18">
        <v>0.44800000000000001</v>
      </c>
      <c r="F13" s="18">
        <v>0.10299999999999999</v>
      </c>
      <c r="G13" s="18">
        <v>0</v>
      </c>
    </row>
    <row r="14" spans="1:7" x14ac:dyDescent="0.3">
      <c r="A14" s="27"/>
      <c r="B14" s="16" t="s">
        <v>231</v>
      </c>
      <c r="C14" s="18">
        <v>0.16700000000000001</v>
      </c>
      <c r="D14" s="18">
        <v>0.33300000000000002</v>
      </c>
      <c r="E14" s="18">
        <v>0.41699999999999998</v>
      </c>
      <c r="F14" s="18">
        <v>8.3000000000000004E-2</v>
      </c>
      <c r="G14" s="18">
        <v>0</v>
      </c>
    </row>
    <row r="15" spans="1:7" x14ac:dyDescent="0.3">
      <c r="A15" s="27"/>
      <c r="B15" s="16" t="s">
        <v>232</v>
      </c>
      <c r="C15" s="18">
        <v>0</v>
      </c>
      <c r="D15" s="18">
        <v>0.2</v>
      </c>
      <c r="E15" s="18">
        <v>0.26700000000000002</v>
      </c>
      <c r="F15" s="18">
        <v>0.4</v>
      </c>
      <c r="G15" s="18">
        <v>0.13300000000000001</v>
      </c>
    </row>
    <row r="16" spans="1:7" x14ac:dyDescent="0.3">
      <c r="A16" s="27"/>
      <c r="B16" s="16" t="s">
        <v>233</v>
      </c>
      <c r="C16" s="18">
        <v>0.115</v>
      </c>
      <c r="D16" s="18">
        <v>0.46200000000000002</v>
      </c>
      <c r="E16" s="18">
        <v>0.26900000000000002</v>
      </c>
      <c r="F16" s="18">
        <v>0.115</v>
      </c>
      <c r="G16" s="18">
        <v>3.7999999999999999E-2</v>
      </c>
    </row>
    <row r="17" spans="1:7" x14ac:dyDescent="0.3">
      <c r="A17" s="27"/>
      <c r="B17" s="16" t="s">
        <v>234</v>
      </c>
      <c r="C17" s="18">
        <v>0</v>
      </c>
      <c r="D17" s="18">
        <v>0.38100000000000001</v>
      </c>
      <c r="E17" s="18">
        <v>0.38100000000000001</v>
      </c>
      <c r="F17" s="18">
        <v>0.23799999999999999</v>
      </c>
      <c r="G17" s="18">
        <v>0</v>
      </c>
    </row>
    <row r="18" spans="1:7" x14ac:dyDescent="0.3">
      <c r="A18" s="27"/>
      <c r="B18" s="16" t="s">
        <v>235</v>
      </c>
      <c r="C18" s="18">
        <v>0.45300000000000001</v>
      </c>
      <c r="D18" s="18">
        <v>0.46899999999999997</v>
      </c>
      <c r="E18" s="18">
        <v>7.8E-2</v>
      </c>
      <c r="F18" s="18">
        <v>0</v>
      </c>
      <c r="G18" s="18">
        <v>0</v>
      </c>
    </row>
    <row r="19" spans="1:7" x14ac:dyDescent="0.3">
      <c r="A19" s="27"/>
      <c r="B19" s="16" t="s">
        <v>236</v>
      </c>
      <c r="C19" s="18">
        <v>0</v>
      </c>
      <c r="D19" s="18">
        <v>0.5</v>
      </c>
      <c r="E19" s="18">
        <v>0.25</v>
      </c>
      <c r="F19" s="18">
        <v>0.16700000000000001</v>
      </c>
      <c r="G19" s="18">
        <v>8.3000000000000004E-2</v>
      </c>
    </row>
    <row r="20" spans="1:7" x14ac:dyDescent="0.3">
      <c r="A20" s="27" t="s">
        <v>198</v>
      </c>
      <c r="B20" s="16" t="s">
        <v>238</v>
      </c>
      <c r="C20" s="18">
        <v>0.115</v>
      </c>
      <c r="D20" s="18">
        <v>0.84599999999999997</v>
      </c>
      <c r="E20" s="18">
        <v>3.7999999999999999E-2</v>
      </c>
      <c r="F20" s="18">
        <v>0</v>
      </c>
      <c r="G20" s="18">
        <v>0</v>
      </c>
    </row>
    <row r="21" spans="1:7" x14ac:dyDescent="0.3">
      <c r="A21" s="27"/>
      <c r="B21" s="16" t="s">
        <v>239</v>
      </c>
      <c r="C21" s="18">
        <v>8.7999999999999995E-2</v>
      </c>
      <c r="D21" s="18">
        <v>0.23499999999999999</v>
      </c>
      <c r="E21" s="18">
        <v>0.441</v>
      </c>
      <c r="F21" s="18">
        <v>0.23499999999999999</v>
      </c>
      <c r="G21" s="18">
        <v>0</v>
      </c>
    </row>
    <row r="22" spans="1:7" x14ac:dyDescent="0.3">
      <c r="A22" s="27"/>
      <c r="B22" s="16" t="s">
        <v>240</v>
      </c>
      <c r="C22" s="18">
        <v>0.35499999999999998</v>
      </c>
      <c r="D22" s="18">
        <v>0.48399999999999999</v>
      </c>
      <c r="E22" s="18">
        <v>0.161</v>
      </c>
      <c r="F22" s="18">
        <v>0</v>
      </c>
      <c r="G22" s="18">
        <v>0</v>
      </c>
    </row>
    <row r="23" spans="1:7" x14ac:dyDescent="0.3">
      <c r="A23" s="27"/>
      <c r="B23" s="16" t="s">
        <v>241</v>
      </c>
      <c r="C23" s="18">
        <v>0.32600000000000001</v>
      </c>
      <c r="D23" s="18">
        <v>0.58099999999999996</v>
      </c>
      <c r="E23" s="18">
        <v>7.0000000000000007E-2</v>
      </c>
      <c r="F23" s="18">
        <v>2.3E-2</v>
      </c>
      <c r="G23" s="18">
        <v>0</v>
      </c>
    </row>
    <row r="24" spans="1:7" x14ac:dyDescent="0.3">
      <c r="A24" s="27"/>
      <c r="B24" s="16" t="s">
        <v>242</v>
      </c>
      <c r="C24" s="18">
        <v>0.317</v>
      </c>
      <c r="D24" s="18">
        <v>0.42899999999999999</v>
      </c>
      <c r="E24" s="18">
        <v>0.222</v>
      </c>
      <c r="F24" s="18">
        <v>1.6E-2</v>
      </c>
      <c r="G24" s="18">
        <v>1.6E-2</v>
      </c>
    </row>
    <row r="25" spans="1:7" x14ac:dyDescent="0.3">
      <c r="A25" s="27"/>
      <c r="B25" s="16" t="s">
        <v>243</v>
      </c>
      <c r="C25" s="18">
        <v>0.40899999999999997</v>
      </c>
      <c r="D25" s="18">
        <v>0.45500000000000002</v>
      </c>
      <c r="E25" s="18">
        <v>9.0999999999999998E-2</v>
      </c>
      <c r="F25" s="18">
        <v>4.4999999999999998E-2</v>
      </c>
      <c r="G25" s="18">
        <v>0</v>
      </c>
    </row>
    <row r="26" spans="1:7" x14ac:dyDescent="0.3">
      <c r="A26" s="27"/>
      <c r="B26" s="16" t="s">
        <v>244</v>
      </c>
      <c r="C26" s="18">
        <v>0.38500000000000001</v>
      </c>
      <c r="D26" s="18">
        <v>0.55800000000000005</v>
      </c>
      <c r="E26" s="18">
        <v>3.7999999999999999E-2</v>
      </c>
      <c r="F26" s="18">
        <v>0</v>
      </c>
      <c r="G26" s="18">
        <v>1.9E-2</v>
      </c>
    </row>
    <row r="27" spans="1:7" x14ac:dyDescent="0.3">
      <c r="A27" s="27"/>
      <c r="B27" s="16" t="s">
        <v>245</v>
      </c>
      <c r="C27" s="18">
        <v>0.495</v>
      </c>
      <c r="D27" s="18">
        <v>0.39</v>
      </c>
      <c r="E27" s="18">
        <v>8.5999999999999993E-2</v>
      </c>
      <c r="F27" s="18">
        <v>1.9E-2</v>
      </c>
      <c r="G27" s="18">
        <v>0.01</v>
      </c>
    </row>
    <row r="28" spans="1:7" x14ac:dyDescent="0.3">
      <c r="A28" s="27"/>
      <c r="B28" s="16" t="s">
        <v>246</v>
      </c>
      <c r="C28" s="18">
        <v>0.20799999999999999</v>
      </c>
      <c r="D28" s="18">
        <v>0.58299999999999996</v>
      </c>
      <c r="E28" s="18">
        <v>0.16700000000000001</v>
      </c>
      <c r="F28" s="18">
        <v>4.2000000000000003E-2</v>
      </c>
      <c r="G28" s="18">
        <v>0</v>
      </c>
    </row>
    <row r="29" spans="1:7" x14ac:dyDescent="0.3">
      <c r="A29" s="27"/>
      <c r="B29" s="16" t="s">
        <v>252</v>
      </c>
      <c r="C29" s="18">
        <v>0.27900000000000003</v>
      </c>
      <c r="D29" s="18">
        <v>0.69799999999999995</v>
      </c>
      <c r="E29" s="18">
        <v>0</v>
      </c>
      <c r="F29" s="18">
        <v>0</v>
      </c>
      <c r="G29" s="18">
        <v>2.3E-2</v>
      </c>
    </row>
    <row r="30" spans="1:7" x14ac:dyDescent="0.3">
      <c r="A30" s="27"/>
      <c r="B30" s="16" t="s">
        <v>253</v>
      </c>
      <c r="C30" s="18">
        <v>0.21299999999999999</v>
      </c>
      <c r="D30" s="18">
        <v>0.44700000000000001</v>
      </c>
      <c r="E30" s="18">
        <v>0.31900000000000001</v>
      </c>
      <c r="F30" s="18">
        <v>2.1000000000000001E-2</v>
      </c>
      <c r="G30" s="18">
        <v>0</v>
      </c>
    </row>
    <row r="31" spans="1:7" x14ac:dyDescent="0.3">
      <c r="A31" s="27"/>
      <c r="B31" s="16" t="s">
        <v>247</v>
      </c>
      <c r="C31" s="18">
        <v>0.33300000000000002</v>
      </c>
      <c r="D31" s="18">
        <v>0.55600000000000005</v>
      </c>
      <c r="E31" s="18">
        <v>0.111</v>
      </c>
      <c r="F31" s="18">
        <v>0</v>
      </c>
      <c r="G31" s="18">
        <v>0</v>
      </c>
    </row>
    <row r="32" spans="1:7" x14ac:dyDescent="0.3">
      <c r="A32" s="27"/>
      <c r="B32" s="16" t="s">
        <v>248</v>
      </c>
      <c r="C32" s="18">
        <v>0.27600000000000002</v>
      </c>
      <c r="D32" s="18">
        <v>0.379</v>
      </c>
      <c r="E32" s="18">
        <v>0.13800000000000001</v>
      </c>
      <c r="F32" s="18">
        <v>0.17199999999999999</v>
      </c>
      <c r="G32" s="18">
        <v>3.4000000000000002E-2</v>
      </c>
    </row>
    <row r="33" spans="1:7" x14ac:dyDescent="0.3">
      <c r="A33" s="27"/>
      <c r="B33" s="16" t="s">
        <v>249</v>
      </c>
      <c r="C33" s="18">
        <v>0.35499999999999998</v>
      </c>
      <c r="D33" s="18">
        <v>0.35499999999999998</v>
      </c>
      <c r="E33" s="18">
        <v>0.27400000000000002</v>
      </c>
      <c r="F33" s="18">
        <v>1.6E-2</v>
      </c>
      <c r="G33" s="18">
        <v>0</v>
      </c>
    </row>
    <row r="34" spans="1:7" x14ac:dyDescent="0.3">
      <c r="A34" s="27"/>
      <c r="B34" s="16" t="s">
        <v>254</v>
      </c>
      <c r="C34" s="18">
        <v>0.29399999999999998</v>
      </c>
      <c r="D34" s="18">
        <v>0.52900000000000003</v>
      </c>
      <c r="E34" s="18">
        <v>0.14699999999999999</v>
      </c>
      <c r="F34" s="18">
        <v>2.9000000000000001E-2</v>
      </c>
      <c r="G34" s="18">
        <v>0</v>
      </c>
    </row>
    <row r="35" spans="1:7" x14ac:dyDescent="0.3">
      <c r="A35" s="27"/>
      <c r="B35" s="16" t="s">
        <v>255</v>
      </c>
      <c r="C35" s="18">
        <v>0.56000000000000005</v>
      </c>
      <c r="D35" s="18">
        <v>0.38700000000000001</v>
      </c>
      <c r="E35" s="18">
        <v>2.7E-2</v>
      </c>
      <c r="F35" s="18">
        <v>1.2999999999999999E-2</v>
      </c>
      <c r="G35" s="18">
        <v>1.2999999999999999E-2</v>
      </c>
    </row>
    <row r="36" spans="1:7" x14ac:dyDescent="0.3">
      <c r="A36" s="27"/>
      <c r="B36" s="16" t="s">
        <v>250</v>
      </c>
      <c r="C36" s="18">
        <v>0.186</v>
      </c>
      <c r="D36" s="18">
        <v>0.48799999999999999</v>
      </c>
      <c r="E36" s="18">
        <v>0.30199999999999999</v>
      </c>
      <c r="F36" s="18">
        <v>2.3E-2</v>
      </c>
      <c r="G36" s="18">
        <v>0</v>
      </c>
    </row>
    <row r="37" spans="1:7" x14ac:dyDescent="0.3">
      <c r="A37" s="27"/>
      <c r="B37" s="16" t="s">
        <v>256</v>
      </c>
      <c r="C37" s="18">
        <v>0.57099999999999995</v>
      </c>
      <c r="D37" s="18">
        <v>0.41199999999999998</v>
      </c>
      <c r="E37" s="18">
        <v>1.0999999999999999E-2</v>
      </c>
      <c r="F37" s="18">
        <v>0</v>
      </c>
      <c r="G37" s="18">
        <v>5.0000000000000001E-3</v>
      </c>
    </row>
    <row r="38" spans="1:7" x14ac:dyDescent="0.3">
      <c r="A38" s="27"/>
      <c r="B38" s="16" t="s">
        <v>257</v>
      </c>
      <c r="C38" s="18">
        <v>0.36399999999999999</v>
      </c>
      <c r="D38" s="18">
        <v>0.48499999999999999</v>
      </c>
      <c r="E38" s="18">
        <v>0.121</v>
      </c>
      <c r="F38" s="18">
        <v>0.03</v>
      </c>
      <c r="G38" s="18">
        <v>0</v>
      </c>
    </row>
    <row r="39" spans="1:7" x14ac:dyDescent="0.3">
      <c r="A39" s="27"/>
      <c r="B39" s="16" t="s">
        <v>251</v>
      </c>
      <c r="C39" s="18">
        <v>0.16700000000000001</v>
      </c>
      <c r="D39" s="18">
        <v>0.58299999999999996</v>
      </c>
      <c r="E39" s="18">
        <v>0.25</v>
      </c>
      <c r="F39" s="18">
        <v>0</v>
      </c>
      <c r="G39" s="18">
        <v>0</v>
      </c>
    </row>
    <row r="40" spans="1:7" x14ac:dyDescent="0.3">
      <c r="A40" s="27"/>
      <c r="B40" s="16" t="s">
        <v>258</v>
      </c>
      <c r="C40" s="18">
        <v>0.38200000000000001</v>
      </c>
      <c r="D40" s="18">
        <v>0.42599999999999999</v>
      </c>
      <c r="E40" s="18">
        <v>0.191</v>
      </c>
      <c r="F40" s="18">
        <v>0</v>
      </c>
      <c r="G40" s="18">
        <v>0</v>
      </c>
    </row>
    <row r="41" spans="1:7" x14ac:dyDescent="0.3">
      <c r="A41" s="27"/>
      <c r="B41" s="16" t="s">
        <v>99</v>
      </c>
      <c r="C41" s="18">
        <v>0.14299999999999999</v>
      </c>
      <c r="D41" s="18">
        <v>0.57099999999999995</v>
      </c>
      <c r="E41" s="18">
        <v>0.14299999999999999</v>
      </c>
      <c r="F41" s="18">
        <v>0.14299999999999999</v>
      </c>
      <c r="G41" s="18">
        <v>0</v>
      </c>
    </row>
    <row r="42" spans="1:7" x14ac:dyDescent="0.3">
      <c r="A42" s="27"/>
      <c r="B42" s="16" t="s">
        <v>40</v>
      </c>
      <c r="C42" s="18">
        <v>0.46</v>
      </c>
      <c r="D42" s="18">
        <v>0.36499999999999999</v>
      </c>
      <c r="E42" s="18">
        <v>0.111</v>
      </c>
      <c r="F42" s="18">
        <v>6.3E-2</v>
      </c>
      <c r="G42" s="18">
        <v>0</v>
      </c>
    </row>
    <row r="43" spans="1:7" x14ac:dyDescent="0.3">
      <c r="A43" s="27"/>
      <c r="B43" s="16" t="s">
        <v>74</v>
      </c>
      <c r="C43" s="18">
        <v>0.1</v>
      </c>
      <c r="D43" s="18">
        <v>0.3</v>
      </c>
      <c r="E43" s="18">
        <v>0.45</v>
      </c>
      <c r="F43" s="18">
        <v>0.1</v>
      </c>
      <c r="G43" s="18">
        <v>0.05</v>
      </c>
    </row>
    <row r="44" spans="1:7" x14ac:dyDescent="0.3">
      <c r="A44" s="27" t="s">
        <v>199</v>
      </c>
      <c r="B44" s="16" t="s">
        <v>83</v>
      </c>
      <c r="C44" s="18">
        <v>0.4</v>
      </c>
      <c r="D44" s="18">
        <v>0.33300000000000002</v>
      </c>
      <c r="E44" s="18">
        <v>0.26700000000000002</v>
      </c>
      <c r="F44" s="18">
        <v>0</v>
      </c>
      <c r="G44" s="18">
        <v>0</v>
      </c>
    </row>
    <row r="45" spans="1:7" x14ac:dyDescent="0.3">
      <c r="A45" s="27"/>
      <c r="B45" s="16" t="s">
        <v>32</v>
      </c>
      <c r="C45" s="18">
        <v>0.28599999999999998</v>
      </c>
      <c r="D45" s="18">
        <v>0.33300000000000002</v>
      </c>
      <c r="E45" s="18">
        <v>0.28599999999999998</v>
      </c>
      <c r="F45" s="18">
        <v>9.5000000000000001E-2</v>
      </c>
      <c r="G45" s="18">
        <v>0</v>
      </c>
    </row>
    <row r="46" spans="1:7" x14ac:dyDescent="0.3">
      <c r="A46" s="27"/>
      <c r="B46" s="16" t="s">
        <v>68</v>
      </c>
      <c r="C46" s="18">
        <v>0.20699999999999999</v>
      </c>
      <c r="D46" s="18">
        <v>0.48299999999999998</v>
      </c>
      <c r="E46" s="18">
        <v>0.31</v>
      </c>
      <c r="F46" s="18">
        <v>0</v>
      </c>
      <c r="G46" s="18">
        <v>0</v>
      </c>
    </row>
    <row r="47" spans="1:7" x14ac:dyDescent="0.3">
      <c r="A47" s="27"/>
      <c r="B47" s="16" t="s">
        <v>26</v>
      </c>
      <c r="C47" s="18">
        <v>0.40899999999999997</v>
      </c>
      <c r="D47" s="18">
        <v>0.36399999999999999</v>
      </c>
      <c r="E47" s="18">
        <v>0.22700000000000001</v>
      </c>
      <c r="F47" s="18">
        <v>0</v>
      </c>
      <c r="G47" s="18">
        <v>0</v>
      </c>
    </row>
    <row r="48" spans="1:7" x14ac:dyDescent="0.3">
      <c r="A48" s="27"/>
      <c r="B48" s="16" t="s">
        <v>51</v>
      </c>
      <c r="C48" s="18">
        <v>0.57099999999999995</v>
      </c>
      <c r="D48" s="18">
        <v>0.14299999999999999</v>
      </c>
      <c r="E48" s="18">
        <v>0.14299999999999999</v>
      </c>
      <c r="F48" s="18">
        <v>0.14299999999999999</v>
      </c>
      <c r="G48" s="18">
        <v>0</v>
      </c>
    </row>
    <row r="49" spans="1:7" x14ac:dyDescent="0.3">
      <c r="A49" s="27"/>
      <c r="B49" s="16" t="s">
        <v>55</v>
      </c>
      <c r="C49" s="18">
        <v>0.27300000000000002</v>
      </c>
      <c r="D49" s="18">
        <v>0.63600000000000001</v>
      </c>
      <c r="E49" s="18">
        <v>9.0999999999999998E-2</v>
      </c>
      <c r="F49" s="18">
        <v>0</v>
      </c>
      <c r="G49" s="18">
        <v>0</v>
      </c>
    </row>
    <row r="50" spans="1:7" x14ac:dyDescent="0.3">
      <c r="A50" s="27"/>
      <c r="B50" s="16" t="s">
        <v>48</v>
      </c>
      <c r="C50" s="18">
        <v>0.34499999999999997</v>
      </c>
      <c r="D50" s="18">
        <v>0.31</v>
      </c>
      <c r="E50" s="18">
        <v>0.27600000000000002</v>
      </c>
      <c r="F50" s="18">
        <v>6.9000000000000006E-2</v>
      </c>
      <c r="G50" s="18">
        <v>0</v>
      </c>
    </row>
    <row r="51" spans="1:7" x14ac:dyDescent="0.3">
      <c r="A51" s="27"/>
      <c r="B51" s="16" t="s">
        <v>53</v>
      </c>
      <c r="C51" s="18">
        <v>0.32800000000000001</v>
      </c>
      <c r="D51" s="18">
        <v>0.40600000000000003</v>
      </c>
      <c r="E51" s="18">
        <v>0.219</v>
      </c>
      <c r="F51" s="18">
        <v>4.7E-2</v>
      </c>
      <c r="G51" s="18">
        <v>0</v>
      </c>
    </row>
    <row r="52" spans="1:7" x14ac:dyDescent="0.3">
      <c r="A52" s="27"/>
      <c r="B52" s="16" t="s">
        <v>200</v>
      </c>
      <c r="C52" s="18">
        <v>0.185</v>
      </c>
      <c r="D52" s="18">
        <v>0.25900000000000001</v>
      </c>
      <c r="E52" s="18">
        <v>0.29599999999999999</v>
      </c>
      <c r="F52" s="18">
        <v>0.25900000000000001</v>
      </c>
      <c r="G52" s="18">
        <v>0</v>
      </c>
    </row>
    <row r="53" spans="1:7" x14ac:dyDescent="0.3">
      <c r="A53" s="27"/>
      <c r="B53" s="16" t="s">
        <v>49</v>
      </c>
      <c r="C53" s="18">
        <v>0.34399999999999997</v>
      </c>
      <c r="D53" s="18">
        <v>0.5</v>
      </c>
      <c r="E53" s="18">
        <v>0.125</v>
      </c>
      <c r="F53" s="18">
        <v>3.1E-2</v>
      </c>
      <c r="G53" s="18">
        <v>0</v>
      </c>
    </row>
    <row r="54" spans="1:7" x14ac:dyDescent="0.3">
      <c r="A54" s="27"/>
      <c r="B54" s="16" t="s">
        <v>130</v>
      </c>
      <c r="C54" s="18">
        <v>3.5000000000000003E-2</v>
      </c>
      <c r="D54" s="18">
        <v>0.26500000000000001</v>
      </c>
      <c r="E54" s="18">
        <v>0.496</v>
      </c>
      <c r="F54" s="18">
        <v>0.186</v>
      </c>
      <c r="G54" s="18">
        <v>1.7999999999999999E-2</v>
      </c>
    </row>
    <row r="55" spans="1:7" x14ac:dyDescent="0.3">
      <c r="A55" s="27"/>
      <c r="B55" s="16" t="s">
        <v>67</v>
      </c>
      <c r="C55" s="18">
        <v>0.26600000000000001</v>
      </c>
      <c r="D55" s="18">
        <v>0.48099999999999998</v>
      </c>
      <c r="E55" s="18">
        <v>0.22800000000000001</v>
      </c>
      <c r="F55" s="18">
        <v>2.5000000000000001E-2</v>
      </c>
      <c r="G55" s="18">
        <v>0</v>
      </c>
    </row>
    <row r="56" spans="1:7" x14ac:dyDescent="0.3">
      <c r="A56" s="27"/>
      <c r="B56" s="16" t="s">
        <v>33</v>
      </c>
      <c r="C56" s="18">
        <v>0.19500000000000001</v>
      </c>
      <c r="D56" s="18">
        <v>0.48799999999999999</v>
      </c>
      <c r="E56" s="18">
        <v>0.26800000000000002</v>
      </c>
      <c r="F56" s="18">
        <v>2.4E-2</v>
      </c>
      <c r="G56" s="18">
        <v>2.4E-2</v>
      </c>
    </row>
    <row r="57" spans="1:7" x14ac:dyDescent="0.3">
      <c r="A57" s="27"/>
      <c r="B57" s="16" t="s">
        <v>123</v>
      </c>
      <c r="C57" s="18">
        <v>0</v>
      </c>
      <c r="D57" s="18">
        <v>0.13</v>
      </c>
      <c r="E57" s="18">
        <v>0.32600000000000001</v>
      </c>
      <c r="F57" s="18">
        <v>0.52200000000000002</v>
      </c>
      <c r="G57" s="18">
        <v>2.1999999999999999E-2</v>
      </c>
    </row>
    <row r="58" spans="1:7" x14ac:dyDescent="0.3">
      <c r="A58" s="27"/>
      <c r="B58" s="16" t="s">
        <v>71</v>
      </c>
      <c r="C58" s="18">
        <v>5.6000000000000001E-2</v>
      </c>
      <c r="D58" s="18">
        <v>0.38900000000000001</v>
      </c>
      <c r="E58" s="18">
        <v>0.41699999999999998</v>
      </c>
      <c r="F58" s="18">
        <v>0.111</v>
      </c>
      <c r="G58" s="18">
        <v>2.8000000000000001E-2</v>
      </c>
    </row>
    <row r="59" spans="1:7" x14ac:dyDescent="0.3">
      <c r="A59" s="27"/>
      <c r="B59" s="16" t="s">
        <v>111</v>
      </c>
      <c r="C59" s="18">
        <v>0</v>
      </c>
      <c r="D59" s="18">
        <v>0.21099999999999999</v>
      </c>
      <c r="E59" s="18">
        <v>0.42099999999999999</v>
      </c>
      <c r="F59" s="18">
        <v>0.36799999999999999</v>
      </c>
      <c r="G59" s="18">
        <v>0</v>
      </c>
    </row>
    <row r="60" spans="1:7" x14ac:dyDescent="0.3">
      <c r="A60" s="27" t="s">
        <v>201</v>
      </c>
      <c r="B60" s="16" t="s">
        <v>66</v>
      </c>
      <c r="C60" s="18">
        <v>0.25</v>
      </c>
      <c r="D60" s="18">
        <v>0.41699999999999998</v>
      </c>
      <c r="E60" s="18">
        <v>0.33300000000000002</v>
      </c>
      <c r="F60" s="18">
        <v>0</v>
      </c>
      <c r="G60" s="18">
        <v>0</v>
      </c>
    </row>
    <row r="61" spans="1:7" x14ac:dyDescent="0.3">
      <c r="A61" s="27"/>
      <c r="B61" s="16" t="s">
        <v>112</v>
      </c>
      <c r="C61" s="18">
        <v>7.6999999999999999E-2</v>
      </c>
      <c r="D61" s="18">
        <v>0.38500000000000001</v>
      </c>
      <c r="E61" s="18">
        <v>0.46200000000000002</v>
      </c>
      <c r="F61" s="18">
        <v>7.6999999999999999E-2</v>
      </c>
      <c r="G61" s="18">
        <v>0</v>
      </c>
    </row>
    <row r="62" spans="1:7" x14ac:dyDescent="0.3">
      <c r="A62" s="27"/>
      <c r="B62" s="16" t="s">
        <v>75</v>
      </c>
      <c r="C62" s="18">
        <v>5.2999999999999999E-2</v>
      </c>
      <c r="D62" s="18">
        <v>0.42099999999999999</v>
      </c>
      <c r="E62" s="18">
        <v>0.316</v>
      </c>
      <c r="F62" s="18">
        <v>0.105</v>
      </c>
      <c r="G62" s="18">
        <v>0.105</v>
      </c>
    </row>
    <row r="63" spans="1:7" x14ac:dyDescent="0.3">
      <c r="A63" s="27"/>
      <c r="B63" s="16" t="s">
        <v>12</v>
      </c>
      <c r="C63" s="18">
        <v>0.5</v>
      </c>
      <c r="D63" s="18">
        <v>0.35</v>
      </c>
      <c r="E63" s="18">
        <v>0.15</v>
      </c>
      <c r="F63" s="18">
        <v>0</v>
      </c>
      <c r="G63" s="18">
        <v>0</v>
      </c>
    </row>
    <row r="64" spans="1:7" x14ac:dyDescent="0.3">
      <c r="A64" s="27"/>
      <c r="B64" s="16" t="s">
        <v>11</v>
      </c>
      <c r="C64" s="18">
        <v>0.111</v>
      </c>
      <c r="D64" s="18">
        <v>0.66700000000000004</v>
      </c>
      <c r="E64" s="18">
        <v>0.222</v>
      </c>
      <c r="F64" s="18">
        <v>0</v>
      </c>
      <c r="G64" s="18">
        <v>0</v>
      </c>
    </row>
    <row r="65" spans="1:7" x14ac:dyDescent="0.3">
      <c r="A65" s="27"/>
      <c r="B65" s="16" t="s">
        <v>95</v>
      </c>
      <c r="C65" s="18">
        <v>0.38500000000000001</v>
      </c>
      <c r="D65" s="18">
        <v>0.46200000000000002</v>
      </c>
      <c r="E65" s="18">
        <v>0.115</v>
      </c>
      <c r="F65" s="18">
        <v>3.7999999999999999E-2</v>
      </c>
      <c r="G65" s="18">
        <v>0</v>
      </c>
    </row>
    <row r="66" spans="1:7" x14ac:dyDescent="0.3">
      <c r="A66" s="27"/>
      <c r="B66" s="16" t="s">
        <v>41</v>
      </c>
      <c r="C66" s="18">
        <v>9.0999999999999998E-2</v>
      </c>
      <c r="D66" s="18">
        <v>0.63600000000000001</v>
      </c>
      <c r="E66" s="18">
        <v>0.27300000000000002</v>
      </c>
      <c r="F66" s="18">
        <v>0</v>
      </c>
      <c r="G66" s="18">
        <v>0</v>
      </c>
    </row>
    <row r="67" spans="1:7" x14ac:dyDescent="0.3">
      <c r="A67" s="27"/>
      <c r="B67" s="16" t="s">
        <v>54</v>
      </c>
      <c r="C67" s="18">
        <v>0.72199999999999998</v>
      </c>
      <c r="D67" s="18">
        <v>0.16700000000000001</v>
      </c>
      <c r="E67" s="18">
        <v>0.111</v>
      </c>
      <c r="F67" s="18">
        <v>0</v>
      </c>
      <c r="G67" s="18">
        <v>0</v>
      </c>
    </row>
    <row r="68" spans="1:7" x14ac:dyDescent="0.3">
      <c r="A68" s="27"/>
      <c r="B68" s="16" t="s">
        <v>114</v>
      </c>
      <c r="C68" s="18">
        <v>0.16700000000000001</v>
      </c>
      <c r="D68" s="18">
        <v>0.33300000000000002</v>
      </c>
      <c r="E68" s="18">
        <v>0.41699999999999998</v>
      </c>
      <c r="F68" s="18">
        <v>0</v>
      </c>
      <c r="G68" s="18">
        <v>8.3000000000000004E-2</v>
      </c>
    </row>
    <row r="69" spans="1:7" x14ac:dyDescent="0.3">
      <c r="A69" s="27"/>
      <c r="B69" s="16" t="s">
        <v>81</v>
      </c>
      <c r="C69" s="18">
        <v>0</v>
      </c>
      <c r="D69" s="18">
        <v>6.3E-2</v>
      </c>
      <c r="E69" s="18">
        <v>0.438</v>
      </c>
      <c r="F69" s="18">
        <v>0.438</v>
      </c>
      <c r="G69" s="18">
        <v>6.3E-2</v>
      </c>
    </row>
    <row r="70" spans="1:7" x14ac:dyDescent="0.3">
      <c r="A70" s="27"/>
      <c r="B70" s="16" t="s">
        <v>79</v>
      </c>
      <c r="C70" s="18">
        <v>0.28599999999999998</v>
      </c>
      <c r="D70" s="18">
        <v>0.5</v>
      </c>
      <c r="E70" s="18">
        <v>0.214</v>
      </c>
      <c r="F70" s="18">
        <v>0</v>
      </c>
      <c r="G70" s="18">
        <v>0</v>
      </c>
    </row>
    <row r="71" spans="1:7" x14ac:dyDescent="0.3">
      <c r="A71" s="27"/>
      <c r="B71" s="16" t="s">
        <v>34</v>
      </c>
      <c r="C71" s="18">
        <v>0.26300000000000001</v>
      </c>
      <c r="D71" s="18">
        <v>0.42099999999999999</v>
      </c>
      <c r="E71" s="18">
        <v>0.26300000000000001</v>
      </c>
      <c r="F71" s="18">
        <v>0</v>
      </c>
      <c r="G71" s="18">
        <v>5.2999999999999999E-2</v>
      </c>
    </row>
    <row r="72" spans="1:7" x14ac:dyDescent="0.3">
      <c r="A72" s="27"/>
      <c r="B72" s="16" t="s">
        <v>93</v>
      </c>
      <c r="C72" s="18">
        <v>0.35699999999999998</v>
      </c>
      <c r="D72" s="18">
        <v>0.35699999999999998</v>
      </c>
      <c r="E72" s="18">
        <v>0.28599999999999998</v>
      </c>
      <c r="F72" s="18">
        <v>0</v>
      </c>
      <c r="G72" s="18">
        <v>0</v>
      </c>
    </row>
    <row r="73" spans="1:7" x14ac:dyDescent="0.3">
      <c r="A73" s="27"/>
      <c r="B73" s="16" t="s">
        <v>42</v>
      </c>
      <c r="C73" s="18">
        <v>0.16700000000000001</v>
      </c>
      <c r="D73" s="18">
        <v>0.83299999999999996</v>
      </c>
      <c r="E73" s="18">
        <v>0</v>
      </c>
      <c r="F73" s="18">
        <v>0</v>
      </c>
      <c r="G73" s="18">
        <v>0</v>
      </c>
    </row>
    <row r="74" spans="1:7" x14ac:dyDescent="0.3">
      <c r="A74" s="27"/>
      <c r="B74" s="16" t="s">
        <v>10</v>
      </c>
      <c r="C74" s="18">
        <v>0.51900000000000002</v>
      </c>
      <c r="D74" s="18">
        <v>0.44400000000000001</v>
      </c>
      <c r="E74" s="18">
        <v>3.6999999999999998E-2</v>
      </c>
      <c r="F74" s="18">
        <v>0</v>
      </c>
      <c r="G74" s="18">
        <v>0</v>
      </c>
    </row>
    <row r="75" spans="1:7" x14ac:dyDescent="0.3">
      <c r="A75" s="27"/>
      <c r="B75" s="16" t="s">
        <v>9</v>
      </c>
      <c r="C75" s="18">
        <v>0.625</v>
      </c>
      <c r="D75" s="18">
        <v>0.375</v>
      </c>
      <c r="E75" s="18">
        <v>0</v>
      </c>
      <c r="F75" s="18">
        <v>0</v>
      </c>
      <c r="G75" s="18">
        <v>0</v>
      </c>
    </row>
    <row r="76" spans="1:7" x14ac:dyDescent="0.3">
      <c r="A76" s="27"/>
      <c r="B76" s="16" t="s">
        <v>19</v>
      </c>
      <c r="C76" s="18">
        <v>0.40899999999999997</v>
      </c>
      <c r="D76" s="18">
        <v>0.45500000000000002</v>
      </c>
      <c r="E76" s="18">
        <v>0.13600000000000001</v>
      </c>
      <c r="F76" s="18">
        <v>0</v>
      </c>
      <c r="G76" s="18">
        <v>0</v>
      </c>
    </row>
    <row r="77" spans="1:7" x14ac:dyDescent="0.3">
      <c r="A77" s="27"/>
      <c r="B77" s="16" t="s">
        <v>27</v>
      </c>
      <c r="C77" s="18">
        <v>0.38100000000000001</v>
      </c>
      <c r="D77" s="18">
        <v>0.54800000000000004</v>
      </c>
      <c r="E77" s="18">
        <v>4.8000000000000001E-2</v>
      </c>
      <c r="F77" s="18">
        <v>2.4E-2</v>
      </c>
      <c r="G77" s="18">
        <v>0</v>
      </c>
    </row>
    <row r="78" spans="1:7" x14ac:dyDescent="0.3">
      <c r="A78" s="27"/>
      <c r="B78" s="16" t="s">
        <v>45</v>
      </c>
      <c r="C78" s="18">
        <v>0.111</v>
      </c>
      <c r="D78" s="18">
        <v>0.55600000000000005</v>
      </c>
      <c r="E78" s="18">
        <v>0.27800000000000002</v>
      </c>
      <c r="F78" s="18">
        <v>5.6000000000000001E-2</v>
      </c>
      <c r="G78" s="18">
        <v>0</v>
      </c>
    </row>
    <row r="79" spans="1:7" x14ac:dyDescent="0.3">
      <c r="A79" s="27"/>
      <c r="B79" s="16" t="s">
        <v>96</v>
      </c>
      <c r="C79" s="18">
        <v>3.2000000000000001E-2</v>
      </c>
      <c r="D79" s="18">
        <v>0.48399999999999999</v>
      </c>
      <c r="E79" s="18">
        <v>0.38700000000000001</v>
      </c>
      <c r="F79" s="18">
        <v>9.7000000000000003E-2</v>
      </c>
      <c r="G79" s="18">
        <v>0</v>
      </c>
    </row>
    <row r="80" spans="1:7" x14ac:dyDescent="0.3">
      <c r="A80" s="27"/>
      <c r="B80" s="16" t="s">
        <v>149</v>
      </c>
      <c r="C80" s="18">
        <v>5.8999999999999997E-2</v>
      </c>
      <c r="D80" s="18">
        <v>0</v>
      </c>
      <c r="E80" s="18">
        <v>0.64700000000000002</v>
      </c>
      <c r="F80" s="18">
        <v>0.17599999999999999</v>
      </c>
      <c r="G80" s="18">
        <v>0.11799999999999999</v>
      </c>
    </row>
    <row r="81" spans="1:7" x14ac:dyDescent="0.3">
      <c r="A81" s="27"/>
      <c r="B81" s="16" t="s">
        <v>151</v>
      </c>
      <c r="C81" s="18">
        <v>0</v>
      </c>
      <c r="D81" s="18">
        <v>0</v>
      </c>
      <c r="E81" s="18">
        <v>0.6</v>
      </c>
      <c r="F81" s="18">
        <v>0.3</v>
      </c>
      <c r="G81" s="18">
        <v>0.1</v>
      </c>
    </row>
    <row r="82" spans="1:7" x14ac:dyDescent="0.3">
      <c r="A82" s="27"/>
      <c r="B82" s="16" t="s">
        <v>138</v>
      </c>
      <c r="C82" s="18">
        <v>0</v>
      </c>
      <c r="D82" s="18">
        <v>0.16700000000000001</v>
      </c>
      <c r="E82" s="18">
        <v>0.66700000000000004</v>
      </c>
      <c r="F82" s="18">
        <v>0.16700000000000001</v>
      </c>
      <c r="G82" s="18">
        <v>0</v>
      </c>
    </row>
    <row r="83" spans="1:7" x14ac:dyDescent="0.3">
      <c r="A83" s="27"/>
      <c r="B83" s="16" t="s">
        <v>146</v>
      </c>
      <c r="C83" s="18">
        <v>0</v>
      </c>
      <c r="D83" s="18">
        <v>0.152</v>
      </c>
      <c r="E83" s="18">
        <v>0.69699999999999995</v>
      </c>
      <c r="F83" s="18">
        <v>0.121</v>
      </c>
      <c r="G83" s="18">
        <v>0.03</v>
      </c>
    </row>
    <row r="84" spans="1:7" x14ac:dyDescent="0.3">
      <c r="A84" s="27"/>
      <c r="B84" s="16" t="s">
        <v>64</v>
      </c>
      <c r="C84" s="18">
        <v>0.40899999999999997</v>
      </c>
      <c r="D84" s="18">
        <v>0.5</v>
      </c>
      <c r="E84" s="18">
        <v>9.0999999999999998E-2</v>
      </c>
      <c r="F84" s="18">
        <v>0</v>
      </c>
      <c r="G84" s="18">
        <v>0</v>
      </c>
    </row>
    <row r="85" spans="1:7" x14ac:dyDescent="0.3">
      <c r="A85" s="27"/>
      <c r="B85" s="16" t="s">
        <v>63</v>
      </c>
      <c r="C85" s="18">
        <v>0.27300000000000002</v>
      </c>
      <c r="D85" s="18">
        <v>0.59099999999999997</v>
      </c>
      <c r="E85" s="18">
        <v>0.13600000000000001</v>
      </c>
      <c r="F85" s="18">
        <v>0</v>
      </c>
      <c r="G85" s="18">
        <v>0</v>
      </c>
    </row>
    <row r="86" spans="1:7" x14ac:dyDescent="0.3">
      <c r="A86" s="27"/>
      <c r="B86" s="16" t="s">
        <v>47</v>
      </c>
      <c r="C86" s="18">
        <v>0.2</v>
      </c>
      <c r="D86" s="18">
        <v>0.5</v>
      </c>
      <c r="E86" s="18">
        <v>0.26700000000000002</v>
      </c>
      <c r="F86" s="18">
        <v>3.3000000000000002E-2</v>
      </c>
      <c r="G86" s="18">
        <v>0</v>
      </c>
    </row>
    <row r="87" spans="1:7" x14ac:dyDescent="0.3">
      <c r="A87" s="27"/>
      <c r="B87" s="16" t="s">
        <v>142</v>
      </c>
      <c r="C87" s="18">
        <v>0</v>
      </c>
      <c r="D87" s="18">
        <v>0.41199999999999998</v>
      </c>
      <c r="E87" s="18">
        <v>0.47099999999999997</v>
      </c>
      <c r="F87" s="18">
        <v>0.11799999999999999</v>
      </c>
      <c r="G87" s="18">
        <v>0</v>
      </c>
    </row>
    <row r="88" spans="1:7" x14ac:dyDescent="0.3">
      <c r="A88" s="27"/>
      <c r="B88" s="16" t="s">
        <v>22</v>
      </c>
      <c r="C88" s="18">
        <v>0.40500000000000003</v>
      </c>
      <c r="D88" s="18">
        <v>0.46400000000000002</v>
      </c>
      <c r="E88" s="18">
        <v>0.11899999999999999</v>
      </c>
      <c r="F88" s="18">
        <v>1.2E-2</v>
      </c>
      <c r="G88" s="18">
        <v>0</v>
      </c>
    </row>
    <row r="89" spans="1:7" x14ac:dyDescent="0.3">
      <c r="A89" s="27"/>
      <c r="B89" s="16" t="s">
        <v>15</v>
      </c>
      <c r="C89" s="18">
        <v>0.436</v>
      </c>
      <c r="D89" s="18">
        <v>0.52600000000000002</v>
      </c>
      <c r="E89" s="18">
        <v>1.2999999999999999E-2</v>
      </c>
      <c r="F89" s="18">
        <v>2.5999999999999999E-2</v>
      </c>
      <c r="G89" s="18">
        <v>0</v>
      </c>
    </row>
    <row r="90" spans="1:7" x14ac:dyDescent="0.3">
      <c r="A90" s="27" t="s">
        <v>202</v>
      </c>
      <c r="B90" s="16" t="s">
        <v>92</v>
      </c>
      <c r="C90" s="18">
        <v>4.4999999999999998E-2</v>
      </c>
      <c r="D90" s="18">
        <v>0.5</v>
      </c>
      <c r="E90" s="18">
        <v>0.40899999999999997</v>
      </c>
      <c r="F90" s="18">
        <v>4.4999999999999998E-2</v>
      </c>
      <c r="G90" s="18">
        <v>0</v>
      </c>
    </row>
    <row r="91" spans="1:7" x14ac:dyDescent="0.3">
      <c r="A91" s="27"/>
      <c r="B91" s="16" t="s">
        <v>140</v>
      </c>
      <c r="C91" s="18">
        <v>0</v>
      </c>
      <c r="D91" s="18">
        <v>0.217</v>
      </c>
      <c r="E91" s="18">
        <v>0.60899999999999999</v>
      </c>
      <c r="F91" s="18">
        <v>0.17399999999999999</v>
      </c>
      <c r="G91" s="18">
        <v>0</v>
      </c>
    </row>
    <row r="92" spans="1:7" x14ac:dyDescent="0.3">
      <c r="A92" s="27"/>
      <c r="B92" s="16" t="s">
        <v>128</v>
      </c>
      <c r="C92" s="18">
        <v>0</v>
      </c>
      <c r="D92" s="18">
        <v>0.188</v>
      </c>
      <c r="E92" s="18">
        <v>0.375</v>
      </c>
      <c r="F92" s="18">
        <v>0.375</v>
      </c>
      <c r="G92" s="18">
        <v>6.3E-2</v>
      </c>
    </row>
    <row r="93" spans="1:7" x14ac:dyDescent="0.3">
      <c r="A93" s="27"/>
      <c r="B93" s="16" t="s">
        <v>100</v>
      </c>
      <c r="C93" s="18">
        <v>0.161</v>
      </c>
      <c r="D93" s="18">
        <v>0.38700000000000001</v>
      </c>
      <c r="E93" s="18">
        <v>0.41899999999999998</v>
      </c>
      <c r="F93" s="18">
        <v>3.2000000000000001E-2</v>
      </c>
      <c r="G93" s="18">
        <v>0</v>
      </c>
    </row>
    <row r="94" spans="1:7" x14ac:dyDescent="0.3">
      <c r="A94" s="27"/>
      <c r="B94" s="16" t="s">
        <v>122</v>
      </c>
      <c r="C94" s="18">
        <v>2.4E-2</v>
      </c>
      <c r="D94" s="18">
        <v>0.317</v>
      </c>
      <c r="E94" s="18">
        <v>0.439</v>
      </c>
      <c r="F94" s="18">
        <v>0.19500000000000001</v>
      </c>
      <c r="G94" s="18">
        <v>2.4E-2</v>
      </c>
    </row>
    <row r="95" spans="1:7" x14ac:dyDescent="0.3">
      <c r="A95" s="27"/>
      <c r="B95" s="16" t="s">
        <v>56</v>
      </c>
      <c r="C95" s="18">
        <v>0.28599999999999998</v>
      </c>
      <c r="D95" s="18">
        <v>0.71399999999999997</v>
      </c>
      <c r="E95" s="18">
        <v>0</v>
      </c>
      <c r="F95" s="18">
        <v>0</v>
      </c>
      <c r="G95" s="18">
        <v>0</v>
      </c>
    </row>
    <row r="96" spans="1:7" x14ac:dyDescent="0.3">
      <c r="A96" s="27"/>
      <c r="B96" s="16" t="s">
        <v>137</v>
      </c>
      <c r="C96" s="18">
        <v>4.2999999999999997E-2</v>
      </c>
      <c r="D96" s="18">
        <v>0.13</v>
      </c>
      <c r="E96" s="18">
        <v>0.65200000000000002</v>
      </c>
      <c r="F96" s="18">
        <v>0.13</v>
      </c>
      <c r="G96" s="18">
        <v>4.2999999999999997E-2</v>
      </c>
    </row>
    <row r="97" spans="1:7" x14ac:dyDescent="0.3">
      <c r="A97" s="27"/>
      <c r="B97" s="16" t="s">
        <v>144</v>
      </c>
      <c r="C97" s="18">
        <v>0</v>
      </c>
      <c r="D97" s="18">
        <v>0</v>
      </c>
      <c r="E97" s="18">
        <v>0.66700000000000004</v>
      </c>
      <c r="F97" s="18">
        <v>0.33300000000000002</v>
      </c>
      <c r="G97" s="18">
        <v>0</v>
      </c>
    </row>
    <row r="98" spans="1:7" x14ac:dyDescent="0.3">
      <c r="A98" s="27"/>
      <c r="B98" s="16" t="s">
        <v>125</v>
      </c>
      <c r="C98" s="18">
        <v>0</v>
      </c>
      <c r="D98" s="18">
        <v>0.16700000000000001</v>
      </c>
      <c r="E98" s="18">
        <v>0.63300000000000001</v>
      </c>
      <c r="F98" s="18">
        <v>0.16700000000000001</v>
      </c>
      <c r="G98" s="18">
        <v>3.3000000000000002E-2</v>
      </c>
    </row>
    <row r="99" spans="1:7" x14ac:dyDescent="0.3">
      <c r="A99" s="27"/>
      <c r="B99" s="16" t="s">
        <v>91</v>
      </c>
      <c r="C99" s="18">
        <v>0.185</v>
      </c>
      <c r="D99" s="18">
        <v>0.25900000000000001</v>
      </c>
      <c r="E99" s="18">
        <v>0.48099999999999998</v>
      </c>
      <c r="F99" s="18">
        <v>7.3999999999999996E-2</v>
      </c>
      <c r="G99" s="18">
        <v>0</v>
      </c>
    </row>
    <row r="100" spans="1:7" x14ac:dyDescent="0.3">
      <c r="A100" s="27"/>
      <c r="B100" s="16" t="s">
        <v>58</v>
      </c>
      <c r="C100" s="18">
        <v>0.17499999999999999</v>
      </c>
      <c r="D100" s="18">
        <v>0.47599999999999998</v>
      </c>
      <c r="E100" s="18">
        <v>0.28599999999999998</v>
      </c>
      <c r="F100" s="18">
        <v>3.2000000000000001E-2</v>
      </c>
      <c r="G100" s="18">
        <v>3.2000000000000001E-2</v>
      </c>
    </row>
    <row r="101" spans="1:7" x14ac:dyDescent="0.3">
      <c r="A101" s="27"/>
      <c r="B101" s="16" t="s">
        <v>121</v>
      </c>
      <c r="C101" s="18">
        <v>5.6000000000000001E-2</v>
      </c>
      <c r="D101" s="18">
        <v>0.27800000000000002</v>
      </c>
      <c r="E101" s="18">
        <v>0.44400000000000001</v>
      </c>
      <c r="F101" s="18">
        <v>0.222</v>
      </c>
      <c r="G101" s="18">
        <v>0</v>
      </c>
    </row>
    <row r="102" spans="1:7" x14ac:dyDescent="0.3">
      <c r="A102" s="27"/>
      <c r="B102" s="16" t="s">
        <v>150</v>
      </c>
      <c r="C102" s="18">
        <v>0</v>
      </c>
      <c r="D102" s="18">
        <v>0.2</v>
      </c>
      <c r="E102" s="18">
        <v>0.5</v>
      </c>
      <c r="F102" s="18">
        <v>0.3</v>
      </c>
      <c r="G102" s="18">
        <v>0</v>
      </c>
    </row>
    <row r="103" spans="1:7" x14ac:dyDescent="0.3">
      <c r="A103" s="27"/>
      <c r="B103" s="16" t="s">
        <v>98</v>
      </c>
      <c r="C103" s="18">
        <v>1.6E-2</v>
      </c>
      <c r="D103" s="18">
        <v>0.34899999999999998</v>
      </c>
      <c r="E103" s="18">
        <v>0.49199999999999999</v>
      </c>
      <c r="F103" s="18">
        <v>0.127</v>
      </c>
      <c r="G103" s="18">
        <v>1.6E-2</v>
      </c>
    </row>
    <row r="104" spans="1:7" x14ac:dyDescent="0.3">
      <c r="A104" s="27" t="s">
        <v>203</v>
      </c>
      <c r="B104" s="16" t="s">
        <v>107</v>
      </c>
      <c r="C104" s="18">
        <v>2.1999999999999999E-2</v>
      </c>
      <c r="D104" s="18">
        <v>0.4</v>
      </c>
      <c r="E104" s="18">
        <v>0.35599999999999998</v>
      </c>
      <c r="F104" s="18">
        <v>0.222</v>
      </c>
      <c r="G104" s="18">
        <v>0</v>
      </c>
    </row>
    <row r="105" spans="1:7" x14ac:dyDescent="0.3">
      <c r="A105" s="27"/>
      <c r="B105" s="16" t="s">
        <v>16</v>
      </c>
      <c r="C105" s="18">
        <v>0.16700000000000001</v>
      </c>
      <c r="D105" s="18">
        <v>0</v>
      </c>
      <c r="E105" s="18">
        <v>0.83299999999999996</v>
      </c>
      <c r="F105" s="18">
        <v>0</v>
      </c>
      <c r="G105" s="18">
        <v>0</v>
      </c>
    </row>
    <row r="106" spans="1:7" x14ac:dyDescent="0.3">
      <c r="A106" s="27"/>
      <c r="B106" s="16" t="s">
        <v>85</v>
      </c>
      <c r="C106" s="18">
        <v>6.7000000000000004E-2</v>
      </c>
      <c r="D106" s="18">
        <v>0.33300000000000002</v>
      </c>
      <c r="E106" s="18">
        <v>0.46700000000000003</v>
      </c>
      <c r="F106" s="18">
        <v>0.13300000000000001</v>
      </c>
      <c r="G106" s="18">
        <v>0</v>
      </c>
    </row>
    <row r="107" spans="1:7" x14ac:dyDescent="0.3">
      <c r="A107" s="27"/>
      <c r="B107" s="16" t="s">
        <v>131</v>
      </c>
      <c r="C107" s="18">
        <v>0</v>
      </c>
      <c r="D107" s="18">
        <v>0.14299999999999999</v>
      </c>
      <c r="E107" s="18">
        <v>0.42899999999999999</v>
      </c>
      <c r="F107" s="18">
        <v>0.35699999999999998</v>
      </c>
      <c r="G107" s="18">
        <v>7.0999999999999994E-2</v>
      </c>
    </row>
    <row r="108" spans="1:7" x14ac:dyDescent="0.3">
      <c r="A108" s="27"/>
      <c r="B108" s="16" t="s">
        <v>120</v>
      </c>
      <c r="C108" s="18">
        <v>0</v>
      </c>
      <c r="D108" s="18">
        <v>0.13300000000000001</v>
      </c>
      <c r="E108" s="18">
        <v>0.6</v>
      </c>
      <c r="F108" s="18">
        <v>0.26700000000000002</v>
      </c>
      <c r="G108" s="18">
        <v>0</v>
      </c>
    </row>
    <row r="109" spans="1:7" x14ac:dyDescent="0.3">
      <c r="A109" s="27"/>
      <c r="B109" s="16" t="s">
        <v>103</v>
      </c>
      <c r="C109" s="18">
        <v>5.2999999999999999E-2</v>
      </c>
      <c r="D109" s="18">
        <v>0.42099999999999999</v>
      </c>
      <c r="E109" s="18">
        <v>0.34200000000000003</v>
      </c>
      <c r="F109" s="18">
        <v>0.184</v>
      </c>
      <c r="G109" s="18">
        <v>0</v>
      </c>
    </row>
    <row r="110" spans="1:7" x14ac:dyDescent="0.3">
      <c r="A110" s="27"/>
      <c r="B110" s="16" t="s">
        <v>102</v>
      </c>
      <c r="C110" s="18">
        <v>0</v>
      </c>
      <c r="D110" s="18">
        <v>0.25</v>
      </c>
      <c r="E110" s="18">
        <v>0.125</v>
      </c>
      <c r="F110" s="18">
        <v>0.625</v>
      </c>
      <c r="G110" s="18">
        <v>0</v>
      </c>
    </row>
    <row r="111" spans="1:7" x14ac:dyDescent="0.3">
      <c r="A111" s="27"/>
      <c r="B111" s="16" t="s">
        <v>101</v>
      </c>
      <c r="C111" s="18">
        <v>5.8999999999999997E-2</v>
      </c>
      <c r="D111" s="18">
        <v>0.26500000000000001</v>
      </c>
      <c r="E111" s="18">
        <v>0.52900000000000003</v>
      </c>
      <c r="F111" s="18">
        <v>0.14699999999999999</v>
      </c>
      <c r="G111" s="18">
        <v>0</v>
      </c>
    </row>
    <row r="112" spans="1:7" x14ac:dyDescent="0.3">
      <c r="A112" s="27"/>
      <c r="B112" s="16" t="s">
        <v>73</v>
      </c>
      <c r="C112" s="18">
        <v>4.4999999999999998E-2</v>
      </c>
      <c r="D112" s="18">
        <v>0.34100000000000003</v>
      </c>
      <c r="E112" s="18">
        <v>0.40899999999999997</v>
      </c>
      <c r="F112" s="18">
        <v>0.20499999999999999</v>
      </c>
      <c r="G112" s="18">
        <v>0</v>
      </c>
    </row>
    <row r="113" spans="1:7" x14ac:dyDescent="0.3">
      <c r="A113" s="27"/>
      <c r="B113" s="16" t="s">
        <v>84</v>
      </c>
      <c r="C113" s="18">
        <v>0</v>
      </c>
      <c r="D113" s="18">
        <v>0.45800000000000002</v>
      </c>
      <c r="E113" s="18">
        <v>0.45800000000000002</v>
      </c>
      <c r="F113" s="18">
        <v>8.3000000000000004E-2</v>
      </c>
      <c r="G113" s="18">
        <v>0</v>
      </c>
    </row>
    <row r="114" spans="1:7" x14ac:dyDescent="0.3">
      <c r="A114" s="27"/>
      <c r="B114" s="16" t="s">
        <v>94</v>
      </c>
      <c r="C114" s="18">
        <v>0</v>
      </c>
      <c r="D114" s="18">
        <v>0.17199999999999999</v>
      </c>
      <c r="E114" s="18">
        <v>0.55200000000000005</v>
      </c>
      <c r="F114" s="18">
        <v>0.27600000000000002</v>
      </c>
      <c r="G114" s="18">
        <v>0</v>
      </c>
    </row>
    <row r="115" spans="1:7" x14ac:dyDescent="0.3">
      <c r="A115" s="27"/>
      <c r="B115" s="16" t="s">
        <v>110</v>
      </c>
      <c r="C115" s="18">
        <v>4.4999999999999998E-2</v>
      </c>
      <c r="D115" s="18">
        <v>0.13600000000000001</v>
      </c>
      <c r="E115" s="18">
        <v>0.54500000000000004</v>
      </c>
      <c r="F115" s="18">
        <v>0.27300000000000002</v>
      </c>
      <c r="G115" s="18">
        <v>0</v>
      </c>
    </row>
    <row r="116" spans="1:7" x14ac:dyDescent="0.3">
      <c r="A116" s="27"/>
      <c r="B116" s="16" t="s">
        <v>82</v>
      </c>
      <c r="C116" s="18">
        <v>0</v>
      </c>
      <c r="D116" s="18">
        <v>0.2</v>
      </c>
      <c r="E116" s="18">
        <v>0.6</v>
      </c>
      <c r="F116" s="18">
        <v>0</v>
      </c>
      <c r="G116" s="18">
        <v>0.2</v>
      </c>
    </row>
    <row r="117" spans="1:7" x14ac:dyDescent="0.3">
      <c r="A117" s="27"/>
      <c r="B117" s="16" t="s">
        <v>90</v>
      </c>
      <c r="C117" s="18">
        <v>3.2000000000000001E-2</v>
      </c>
      <c r="D117" s="18">
        <v>0.25800000000000001</v>
      </c>
      <c r="E117" s="18">
        <v>0.48399999999999999</v>
      </c>
      <c r="F117" s="18">
        <v>0.19400000000000001</v>
      </c>
      <c r="G117" s="18">
        <v>3.2000000000000001E-2</v>
      </c>
    </row>
    <row r="118" spans="1:7" x14ac:dyDescent="0.3">
      <c r="A118" s="27"/>
      <c r="B118" s="16" t="s">
        <v>37</v>
      </c>
      <c r="C118" s="18">
        <v>9.0999999999999998E-2</v>
      </c>
      <c r="D118" s="18">
        <v>0.45500000000000002</v>
      </c>
      <c r="E118" s="18">
        <v>0.318</v>
      </c>
      <c r="F118" s="18">
        <v>0.13600000000000001</v>
      </c>
      <c r="G118" s="18">
        <v>0</v>
      </c>
    </row>
    <row r="119" spans="1:7" x14ac:dyDescent="0.3">
      <c r="A119" s="27"/>
      <c r="B119" s="16" t="s">
        <v>109</v>
      </c>
      <c r="C119" s="18">
        <v>0</v>
      </c>
      <c r="D119" s="18">
        <v>0.33300000000000002</v>
      </c>
      <c r="E119" s="18">
        <v>0.5</v>
      </c>
      <c r="F119" s="18">
        <v>0.16700000000000001</v>
      </c>
      <c r="G119" s="18">
        <v>0</v>
      </c>
    </row>
    <row r="120" spans="1:7" x14ac:dyDescent="0.3">
      <c r="A120" s="27"/>
      <c r="B120" s="16" t="s">
        <v>133</v>
      </c>
      <c r="C120" s="18">
        <v>1.4999999999999999E-2</v>
      </c>
      <c r="D120" s="18">
        <v>0.26900000000000002</v>
      </c>
      <c r="E120" s="18">
        <v>0.32800000000000001</v>
      </c>
      <c r="F120" s="18">
        <v>0.38800000000000001</v>
      </c>
      <c r="G120" s="18">
        <v>0</v>
      </c>
    </row>
    <row r="121" spans="1:7" x14ac:dyDescent="0.3">
      <c r="A121" s="27"/>
      <c r="B121" s="16" t="s">
        <v>119</v>
      </c>
      <c r="C121" s="18">
        <v>0</v>
      </c>
      <c r="D121" s="18">
        <v>0.42899999999999999</v>
      </c>
      <c r="E121" s="18">
        <v>0.47599999999999998</v>
      </c>
      <c r="F121" s="18">
        <v>9.5000000000000001E-2</v>
      </c>
      <c r="G121" s="18">
        <v>0</v>
      </c>
    </row>
    <row r="122" spans="1:7" x14ac:dyDescent="0.3">
      <c r="A122" s="27"/>
      <c r="B122" s="16" t="s">
        <v>36</v>
      </c>
      <c r="C122" s="18">
        <v>0</v>
      </c>
      <c r="D122" s="18">
        <v>0.58299999999999996</v>
      </c>
      <c r="E122" s="18">
        <v>8.3000000000000004E-2</v>
      </c>
      <c r="F122" s="18">
        <v>0.33300000000000002</v>
      </c>
      <c r="G122" s="18">
        <v>0</v>
      </c>
    </row>
    <row r="123" spans="1:7" x14ac:dyDescent="0.3">
      <c r="A123" s="27"/>
      <c r="B123" s="16" t="s">
        <v>136</v>
      </c>
      <c r="C123" s="18">
        <v>0</v>
      </c>
      <c r="D123" s="18">
        <v>0.125</v>
      </c>
      <c r="E123" s="18">
        <v>0.375</v>
      </c>
      <c r="F123" s="18">
        <v>0.5</v>
      </c>
      <c r="G123" s="18">
        <v>0</v>
      </c>
    </row>
    <row r="124" spans="1:7" x14ac:dyDescent="0.3">
      <c r="A124" s="27"/>
      <c r="B124" s="16" t="s">
        <v>70</v>
      </c>
      <c r="C124" s="18">
        <v>9.7000000000000003E-2</v>
      </c>
      <c r="D124" s="18">
        <v>0.61299999999999999</v>
      </c>
      <c r="E124" s="18">
        <v>0.19400000000000001</v>
      </c>
      <c r="F124" s="18">
        <v>9.7000000000000003E-2</v>
      </c>
      <c r="G124" s="18">
        <v>0</v>
      </c>
    </row>
    <row r="125" spans="1:7" x14ac:dyDescent="0.3">
      <c r="A125" s="27"/>
      <c r="B125" s="16" t="s">
        <v>148</v>
      </c>
      <c r="C125" s="18">
        <v>0</v>
      </c>
      <c r="D125" s="18">
        <v>7.0999999999999994E-2</v>
      </c>
      <c r="E125" s="18">
        <v>0.214</v>
      </c>
      <c r="F125" s="18">
        <v>0.57099999999999995</v>
      </c>
      <c r="G125" s="18">
        <v>0.14299999999999999</v>
      </c>
    </row>
    <row r="126" spans="1:7" x14ac:dyDescent="0.3">
      <c r="A126" s="27"/>
      <c r="B126" s="16" t="s">
        <v>88</v>
      </c>
      <c r="C126" s="18">
        <v>0</v>
      </c>
      <c r="D126" s="18">
        <v>0.27300000000000002</v>
      </c>
      <c r="E126" s="18">
        <v>0.63600000000000001</v>
      </c>
      <c r="F126" s="18">
        <v>9.0999999999999998E-2</v>
      </c>
      <c r="G126" s="18">
        <v>0</v>
      </c>
    </row>
    <row r="127" spans="1:7" x14ac:dyDescent="0.3">
      <c r="A127" s="27"/>
      <c r="B127" s="16" t="s">
        <v>116</v>
      </c>
      <c r="C127" s="18">
        <v>0</v>
      </c>
      <c r="D127" s="18">
        <v>0.16700000000000001</v>
      </c>
      <c r="E127" s="18">
        <v>0.44400000000000001</v>
      </c>
      <c r="F127" s="18">
        <v>0.38900000000000001</v>
      </c>
      <c r="G127" s="18">
        <v>0</v>
      </c>
    </row>
    <row r="128" spans="1:7" x14ac:dyDescent="0.3">
      <c r="A128" s="31" t="s">
        <v>204</v>
      </c>
      <c r="B128" s="16" t="s">
        <v>124</v>
      </c>
      <c r="C128" s="18">
        <v>0.105</v>
      </c>
      <c r="D128" s="18">
        <v>0.36799999999999999</v>
      </c>
      <c r="E128" s="18">
        <v>0.36799999999999999</v>
      </c>
      <c r="F128" s="18">
        <v>0.13200000000000001</v>
      </c>
      <c r="G128" s="18">
        <v>2.5999999999999999E-2</v>
      </c>
    </row>
    <row r="129" spans="1:7" x14ac:dyDescent="0.3">
      <c r="A129" s="27"/>
      <c r="B129" s="16" t="s">
        <v>43</v>
      </c>
      <c r="C129" s="18">
        <v>0.38500000000000001</v>
      </c>
      <c r="D129" s="18">
        <v>0.53800000000000003</v>
      </c>
      <c r="E129" s="18">
        <v>7.6999999999999999E-2</v>
      </c>
      <c r="F129" s="18">
        <v>0</v>
      </c>
      <c r="G129" s="18">
        <v>0</v>
      </c>
    </row>
    <row r="130" spans="1:7" x14ac:dyDescent="0.3">
      <c r="A130" s="27"/>
      <c r="B130" s="16" t="s">
        <v>115</v>
      </c>
      <c r="C130" s="18">
        <v>5.3999999999999999E-2</v>
      </c>
      <c r="D130" s="18">
        <v>0.48199999999999998</v>
      </c>
      <c r="E130" s="18">
        <v>0.375</v>
      </c>
      <c r="F130" s="18">
        <v>8.8999999999999996E-2</v>
      </c>
      <c r="G130" s="18">
        <v>0</v>
      </c>
    </row>
    <row r="131" spans="1:7" x14ac:dyDescent="0.3">
      <c r="A131" s="27"/>
      <c r="B131" s="16" t="s">
        <v>153</v>
      </c>
      <c r="C131" s="18">
        <v>5.8999999999999997E-2</v>
      </c>
      <c r="D131" s="18">
        <v>0.17599999999999999</v>
      </c>
      <c r="E131" s="18">
        <v>0.52900000000000003</v>
      </c>
      <c r="F131" s="18">
        <v>0.17599999999999999</v>
      </c>
      <c r="G131" s="18">
        <v>5.8999999999999997E-2</v>
      </c>
    </row>
    <row r="132" spans="1:7" x14ac:dyDescent="0.3">
      <c r="A132" s="27"/>
      <c r="B132" s="16" t="s">
        <v>147</v>
      </c>
      <c r="C132" s="18">
        <v>0</v>
      </c>
      <c r="D132" s="18">
        <v>0.19600000000000001</v>
      </c>
      <c r="E132" s="18">
        <v>0.39300000000000002</v>
      </c>
      <c r="F132" s="18">
        <v>0.35699999999999998</v>
      </c>
      <c r="G132" s="18">
        <v>5.3999999999999999E-2</v>
      </c>
    </row>
    <row r="133" spans="1:7" x14ac:dyDescent="0.3">
      <c r="A133" s="27"/>
      <c r="B133" s="16" t="s">
        <v>69</v>
      </c>
      <c r="C133" s="18">
        <v>0.33300000000000002</v>
      </c>
      <c r="D133" s="18">
        <v>0.38900000000000001</v>
      </c>
      <c r="E133" s="18">
        <v>0.16700000000000001</v>
      </c>
      <c r="F133" s="18">
        <v>0.111</v>
      </c>
      <c r="G133" s="18">
        <v>0</v>
      </c>
    </row>
    <row r="134" spans="1:7" x14ac:dyDescent="0.3">
      <c r="A134" s="27"/>
      <c r="B134" s="16" t="s">
        <v>44</v>
      </c>
      <c r="C134" s="18">
        <v>0.28599999999999998</v>
      </c>
      <c r="D134" s="18">
        <v>0.57099999999999995</v>
      </c>
      <c r="E134" s="18">
        <v>0.14299999999999999</v>
      </c>
      <c r="F134" s="18">
        <v>0</v>
      </c>
      <c r="G134" s="18">
        <v>0</v>
      </c>
    </row>
    <row r="135" spans="1:7" x14ac:dyDescent="0.3">
      <c r="A135" s="27"/>
      <c r="B135" s="16" t="s">
        <v>59</v>
      </c>
      <c r="C135" s="18">
        <v>0.35699999999999998</v>
      </c>
      <c r="D135" s="18">
        <v>0.64300000000000002</v>
      </c>
      <c r="E135" s="18">
        <v>0</v>
      </c>
      <c r="F135" s="18">
        <v>0</v>
      </c>
      <c r="G135" s="18">
        <v>0</v>
      </c>
    </row>
    <row r="136" spans="1:7" x14ac:dyDescent="0.3">
      <c r="A136" s="27"/>
      <c r="B136" s="16" t="s">
        <v>87</v>
      </c>
      <c r="C136" s="18">
        <v>0</v>
      </c>
      <c r="D136" s="18">
        <v>0.56299999999999994</v>
      </c>
      <c r="E136" s="18">
        <v>0.375</v>
      </c>
      <c r="F136" s="18">
        <v>6.3E-2</v>
      </c>
      <c r="G136" s="18">
        <v>0</v>
      </c>
    </row>
    <row r="137" spans="1:7" x14ac:dyDescent="0.3">
      <c r="A137" s="27"/>
      <c r="B137" s="16" t="s">
        <v>143</v>
      </c>
      <c r="C137" s="18">
        <v>0.02</v>
      </c>
      <c r="D137" s="18">
        <v>0.30599999999999999</v>
      </c>
      <c r="E137" s="18">
        <v>0.34699999999999998</v>
      </c>
      <c r="F137" s="18">
        <v>0.30599999999999999</v>
      </c>
      <c r="G137" s="18">
        <v>0.02</v>
      </c>
    </row>
    <row r="138" spans="1:7" x14ac:dyDescent="0.3">
      <c r="A138" s="27"/>
      <c r="B138" s="16" t="s">
        <v>76</v>
      </c>
      <c r="C138" s="18">
        <v>8.3000000000000004E-2</v>
      </c>
      <c r="D138" s="18">
        <v>0.25</v>
      </c>
      <c r="E138" s="18">
        <v>0.41699999999999998</v>
      </c>
      <c r="F138" s="18">
        <v>0.25</v>
      </c>
      <c r="G138" s="18">
        <v>0</v>
      </c>
    </row>
    <row r="139" spans="1:7" x14ac:dyDescent="0.3">
      <c r="A139" s="27"/>
      <c r="B139" s="16" t="s">
        <v>50</v>
      </c>
      <c r="C139" s="18">
        <v>0.115</v>
      </c>
      <c r="D139" s="18">
        <v>0.5</v>
      </c>
      <c r="E139" s="18">
        <v>0.308</v>
      </c>
      <c r="F139" s="18">
        <v>7.6999999999999999E-2</v>
      </c>
      <c r="G139" s="18">
        <v>0</v>
      </c>
    </row>
    <row r="140" spans="1:7" x14ac:dyDescent="0.3">
      <c r="A140" s="27"/>
      <c r="B140" s="16" t="s">
        <v>30</v>
      </c>
      <c r="C140" s="18">
        <v>9.4E-2</v>
      </c>
      <c r="D140" s="18">
        <v>0.625</v>
      </c>
      <c r="E140" s="18">
        <v>0.219</v>
      </c>
      <c r="F140" s="18">
        <v>6.3E-2</v>
      </c>
      <c r="G140" s="18">
        <v>0</v>
      </c>
    </row>
    <row r="141" spans="1:7" x14ac:dyDescent="0.3">
      <c r="A141" s="27"/>
      <c r="B141" s="16" t="s">
        <v>17</v>
      </c>
      <c r="C141" s="18">
        <v>0.47099999999999997</v>
      </c>
      <c r="D141" s="18">
        <v>0.47099999999999997</v>
      </c>
      <c r="E141" s="18">
        <v>5.8999999999999997E-2</v>
      </c>
      <c r="F141" s="18">
        <v>0</v>
      </c>
      <c r="G141" s="18">
        <v>0</v>
      </c>
    </row>
    <row r="142" spans="1:7" x14ac:dyDescent="0.3">
      <c r="A142" s="27"/>
      <c r="B142" s="16" t="s">
        <v>141</v>
      </c>
      <c r="C142" s="18">
        <v>5.6000000000000001E-2</v>
      </c>
      <c r="D142" s="18">
        <v>0.222</v>
      </c>
      <c r="E142" s="18">
        <v>0.27800000000000002</v>
      </c>
      <c r="F142" s="18">
        <v>0.38900000000000001</v>
      </c>
      <c r="G142" s="18">
        <v>5.6000000000000001E-2</v>
      </c>
    </row>
    <row r="143" spans="1:7" x14ac:dyDescent="0.3">
      <c r="A143" s="27"/>
      <c r="B143" s="16" t="s">
        <v>77</v>
      </c>
      <c r="C143" s="18">
        <v>8.1000000000000003E-2</v>
      </c>
      <c r="D143" s="18">
        <v>0.64900000000000002</v>
      </c>
      <c r="E143" s="18">
        <v>0.216</v>
      </c>
      <c r="F143" s="18">
        <v>5.3999999999999999E-2</v>
      </c>
      <c r="G143" s="18">
        <v>0</v>
      </c>
    </row>
    <row r="144" spans="1:7" x14ac:dyDescent="0.3">
      <c r="A144" s="27"/>
      <c r="B144" s="16" t="s">
        <v>24</v>
      </c>
      <c r="C144" s="18">
        <v>0.44400000000000001</v>
      </c>
      <c r="D144" s="18">
        <v>0.41699999999999998</v>
      </c>
      <c r="E144" s="18">
        <v>0.13900000000000001</v>
      </c>
      <c r="F144" s="18">
        <v>0</v>
      </c>
      <c r="G144" s="18">
        <v>0</v>
      </c>
    </row>
    <row r="145" spans="1:7" x14ac:dyDescent="0.3">
      <c r="A145" s="27"/>
      <c r="B145" s="16" t="s">
        <v>118</v>
      </c>
      <c r="C145" s="18">
        <v>0</v>
      </c>
      <c r="D145" s="18">
        <v>0.28599999999999998</v>
      </c>
      <c r="E145" s="18">
        <v>0.35699999999999998</v>
      </c>
      <c r="F145" s="18">
        <v>0.32100000000000001</v>
      </c>
      <c r="G145" s="18">
        <v>3.5999999999999997E-2</v>
      </c>
    </row>
    <row r="146" spans="1:7" x14ac:dyDescent="0.3">
      <c r="A146" s="31" t="s">
        <v>205</v>
      </c>
      <c r="B146" s="16" t="s">
        <v>145</v>
      </c>
      <c r="C146" s="18">
        <v>0</v>
      </c>
      <c r="D146" s="18">
        <v>0.47099999999999997</v>
      </c>
      <c r="E146" s="18">
        <v>0.23499999999999999</v>
      </c>
      <c r="F146" s="18">
        <v>0.29399999999999998</v>
      </c>
      <c r="G146" s="18">
        <v>0</v>
      </c>
    </row>
    <row r="147" spans="1:7" x14ac:dyDescent="0.3">
      <c r="A147" s="27"/>
      <c r="B147" s="16" t="s">
        <v>134</v>
      </c>
      <c r="C147" s="18">
        <v>0.14299999999999999</v>
      </c>
      <c r="D147" s="18">
        <v>0.52400000000000002</v>
      </c>
      <c r="E147" s="18">
        <v>0.19</v>
      </c>
      <c r="F147" s="18">
        <v>0.14299999999999999</v>
      </c>
      <c r="G147" s="18">
        <v>0</v>
      </c>
    </row>
    <row r="148" spans="1:7" x14ac:dyDescent="0.3">
      <c r="A148" s="27"/>
      <c r="B148" s="16" t="s">
        <v>127</v>
      </c>
      <c r="C148" s="18">
        <v>0.19</v>
      </c>
      <c r="D148" s="18">
        <v>0.54800000000000004</v>
      </c>
      <c r="E148" s="18">
        <v>0.19</v>
      </c>
      <c r="F148" s="18">
        <v>7.0999999999999994E-2</v>
      </c>
      <c r="G148" s="18">
        <v>0</v>
      </c>
    </row>
    <row r="149" spans="1:7" x14ac:dyDescent="0.3">
      <c r="A149" s="27"/>
      <c r="B149" s="16" t="s">
        <v>132</v>
      </c>
      <c r="C149" s="18">
        <v>0.11799999999999999</v>
      </c>
      <c r="D149" s="18">
        <v>0.58799999999999997</v>
      </c>
      <c r="E149" s="18">
        <v>0.11799999999999999</v>
      </c>
      <c r="F149" s="18">
        <v>0.17599999999999999</v>
      </c>
      <c r="G149" s="18">
        <v>0</v>
      </c>
    </row>
    <row r="150" spans="1:7" x14ac:dyDescent="0.3">
      <c r="A150" s="27"/>
      <c r="B150" s="16" t="s">
        <v>129</v>
      </c>
      <c r="C150" s="18">
        <v>0.14299999999999999</v>
      </c>
      <c r="D150" s="18">
        <v>0.47599999999999998</v>
      </c>
      <c r="E150" s="18">
        <v>0.19</v>
      </c>
      <c r="F150" s="18">
        <v>0.19</v>
      </c>
      <c r="G150" s="18">
        <v>0</v>
      </c>
    </row>
    <row r="151" spans="1:7" x14ac:dyDescent="0.3">
      <c r="A151" s="27"/>
      <c r="B151" s="16" t="s">
        <v>135</v>
      </c>
      <c r="C151" s="18">
        <v>4.4999999999999998E-2</v>
      </c>
      <c r="D151" s="18">
        <v>0.54500000000000004</v>
      </c>
      <c r="E151" s="18">
        <v>0.36399999999999999</v>
      </c>
      <c r="F151" s="18">
        <v>4.4999999999999998E-2</v>
      </c>
      <c r="G151" s="18">
        <v>0</v>
      </c>
    </row>
    <row r="152" spans="1:7" x14ac:dyDescent="0.3">
      <c r="A152" s="27"/>
      <c r="B152" s="16" t="s">
        <v>152</v>
      </c>
      <c r="C152" s="18">
        <v>4.2999999999999997E-2</v>
      </c>
      <c r="D152" s="18">
        <v>0.17399999999999999</v>
      </c>
      <c r="E152" s="18">
        <v>0.52200000000000002</v>
      </c>
      <c r="F152" s="18">
        <v>0.17399999999999999</v>
      </c>
      <c r="G152" s="18">
        <v>8.6999999999999994E-2</v>
      </c>
    </row>
    <row r="153" spans="1:7" x14ac:dyDescent="0.3">
      <c r="A153" s="27"/>
      <c r="B153" s="16" t="s">
        <v>104</v>
      </c>
      <c r="C153" s="18">
        <v>0.1</v>
      </c>
      <c r="D153" s="18">
        <v>0.26700000000000002</v>
      </c>
      <c r="E153" s="18">
        <v>0.26700000000000002</v>
      </c>
      <c r="F153" s="18">
        <v>0.36699999999999999</v>
      </c>
      <c r="G153" s="18">
        <v>0</v>
      </c>
    </row>
    <row r="154" spans="1:7" x14ac:dyDescent="0.3">
      <c r="A154" s="27"/>
      <c r="B154" s="16" t="s">
        <v>106</v>
      </c>
      <c r="C154" s="18">
        <v>6.5000000000000002E-2</v>
      </c>
      <c r="D154" s="18">
        <v>0.54300000000000004</v>
      </c>
      <c r="E154" s="18">
        <v>0.26100000000000001</v>
      </c>
      <c r="F154" s="18">
        <v>0.109</v>
      </c>
      <c r="G154" s="18">
        <v>2.1999999999999999E-2</v>
      </c>
    </row>
    <row r="155" spans="1:7" x14ac:dyDescent="0.3">
      <c r="A155" s="27"/>
      <c r="B155" s="16" t="s">
        <v>113</v>
      </c>
      <c r="C155" s="18">
        <v>9.0999999999999998E-2</v>
      </c>
      <c r="D155" s="18">
        <v>0.36399999999999999</v>
      </c>
      <c r="E155" s="18">
        <v>0.36399999999999999</v>
      </c>
      <c r="F155" s="18">
        <v>0.182</v>
      </c>
      <c r="G155" s="18">
        <v>0</v>
      </c>
    </row>
    <row r="156" spans="1:7" x14ac:dyDescent="0.3">
      <c r="A156" s="27"/>
      <c r="B156" s="16" t="s">
        <v>25</v>
      </c>
      <c r="C156" s="18">
        <v>0.125</v>
      </c>
      <c r="D156" s="18">
        <v>0.56299999999999994</v>
      </c>
      <c r="E156" s="18">
        <v>0.25</v>
      </c>
      <c r="F156" s="18">
        <v>6.3E-2</v>
      </c>
      <c r="G156" s="18">
        <v>0</v>
      </c>
    </row>
    <row r="157" spans="1:7" x14ac:dyDescent="0.3">
      <c r="A157" s="27"/>
      <c r="B157" s="16" t="s">
        <v>72</v>
      </c>
      <c r="C157" s="18">
        <v>9.9000000000000005E-2</v>
      </c>
      <c r="D157" s="18">
        <v>0.39500000000000002</v>
      </c>
      <c r="E157" s="18">
        <v>0.37</v>
      </c>
      <c r="F157" s="18">
        <v>0.123</v>
      </c>
      <c r="G157" s="18">
        <v>1.2E-2</v>
      </c>
    </row>
    <row r="158" spans="1:7" x14ac:dyDescent="0.3">
      <c r="A158" s="27"/>
      <c r="B158" s="16" t="s">
        <v>154</v>
      </c>
      <c r="C158" s="18">
        <v>0</v>
      </c>
      <c r="D158" s="18">
        <v>0.38200000000000001</v>
      </c>
      <c r="E158" s="18">
        <v>0.32400000000000001</v>
      </c>
      <c r="F158" s="18">
        <v>0.23499999999999999</v>
      </c>
      <c r="G158" s="18">
        <v>5.8999999999999997E-2</v>
      </c>
    </row>
    <row r="159" spans="1:7" x14ac:dyDescent="0.3">
      <c r="A159" s="27"/>
      <c r="B159" s="16" t="s">
        <v>108</v>
      </c>
      <c r="C159" s="18">
        <v>8.3000000000000004E-2</v>
      </c>
      <c r="D159" s="18">
        <v>0.41699999999999998</v>
      </c>
      <c r="E159" s="18">
        <v>0.33300000000000002</v>
      </c>
      <c r="F159" s="18">
        <v>0.16700000000000001</v>
      </c>
      <c r="G159" s="18">
        <v>0</v>
      </c>
    </row>
    <row r="160" spans="1:7" x14ac:dyDescent="0.3">
      <c r="A160" s="27"/>
      <c r="B160" s="16" t="s">
        <v>126</v>
      </c>
      <c r="C160" s="18">
        <v>7.6999999999999999E-2</v>
      </c>
      <c r="D160" s="18">
        <v>0.23100000000000001</v>
      </c>
      <c r="E160" s="18">
        <v>0.308</v>
      </c>
      <c r="F160" s="18">
        <v>0.38500000000000001</v>
      </c>
      <c r="G160" s="18">
        <v>0</v>
      </c>
    </row>
    <row r="161" spans="1:7" x14ac:dyDescent="0.3">
      <c r="A161" s="27"/>
      <c r="B161" s="16" t="s">
        <v>89</v>
      </c>
      <c r="C161" s="18">
        <v>0</v>
      </c>
      <c r="D161" s="18">
        <v>0.5</v>
      </c>
      <c r="E161" s="18">
        <v>8.3000000000000004E-2</v>
      </c>
      <c r="F161" s="18">
        <v>0.41699999999999998</v>
      </c>
      <c r="G161" s="18">
        <v>0</v>
      </c>
    </row>
    <row r="162" spans="1:7" x14ac:dyDescent="0.3">
      <c r="A162" s="27"/>
      <c r="B162" s="16" t="s">
        <v>105</v>
      </c>
      <c r="C162" s="18">
        <v>1.7999999999999999E-2</v>
      </c>
      <c r="D162" s="18">
        <v>0.38600000000000001</v>
      </c>
      <c r="E162" s="18">
        <v>0.36799999999999999</v>
      </c>
      <c r="F162" s="18">
        <v>0.21099999999999999</v>
      </c>
      <c r="G162" s="18">
        <v>1.7999999999999999E-2</v>
      </c>
    </row>
    <row r="163" spans="1:7" x14ac:dyDescent="0.3">
      <c r="A163" s="27"/>
      <c r="B163" s="16" t="s">
        <v>86</v>
      </c>
      <c r="C163" s="18">
        <v>0</v>
      </c>
      <c r="D163" s="18">
        <v>0.5</v>
      </c>
      <c r="E163" s="18">
        <v>0.3</v>
      </c>
      <c r="F163" s="18">
        <v>0.2</v>
      </c>
      <c r="G163" s="18">
        <v>0</v>
      </c>
    </row>
    <row r="164" spans="1:7" x14ac:dyDescent="0.3">
      <c r="A164" s="27"/>
      <c r="B164" s="16" t="s">
        <v>52</v>
      </c>
      <c r="C164" s="18">
        <v>0.186</v>
      </c>
      <c r="D164" s="18">
        <v>0.55800000000000005</v>
      </c>
      <c r="E164" s="18">
        <v>0.23300000000000001</v>
      </c>
      <c r="F164" s="18">
        <v>2.3E-2</v>
      </c>
      <c r="G164" s="18">
        <v>0</v>
      </c>
    </row>
    <row r="165" spans="1:7" x14ac:dyDescent="0.3">
      <c r="A165" s="27"/>
      <c r="B165" s="16" t="s">
        <v>62</v>
      </c>
      <c r="C165" s="18">
        <v>5.8999999999999997E-2</v>
      </c>
      <c r="D165" s="18">
        <v>0.41199999999999998</v>
      </c>
      <c r="E165" s="18">
        <v>0.41199999999999998</v>
      </c>
      <c r="F165" s="18">
        <v>0.11799999999999999</v>
      </c>
      <c r="G165" s="18">
        <v>0</v>
      </c>
    </row>
    <row r="166" spans="1:7" x14ac:dyDescent="0.3">
      <c r="A166" s="27"/>
      <c r="B166" s="16" t="s">
        <v>155</v>
      </c>
      <c r="C166" s="18">
        <v>0</v>
      </c>
      <c r="D166" s="18">
        <v>0.36199999999999999</v>
      </c>
      <c r="E166" s="18">
        <v>0.36199999999999999</v>
      </c>
      <c r="F166" s="18">
        <v>0.19</v>
      </c>
      <c r="G166" s="18">
        <v>8.5999999999999993E-2</v>
      </c>
    </row>
    <row r="167" spans="1:7" x14ac:dyDescent="0.3">
      <c r="A167" s="16"/>
      <c r="B167" s="16"/>
      <c r="C167" s="16"/>
      <c r="D167" s="16"/>
      <c r="E167" s="16"/>
      <c r="F167" s="16"/>
      <c r="G167" s="16"/>
    </row>
    <row r="168" spans="1:7" x14ac:dyDescent="0.3">
      <c r="A168" s="16"/>
      <c r="B168" s="16"/>
      <c r="C168" s="16"/>
      <c r="D168" s="16"/>
      <c r="E168" s="16"/>
      <c r="F168" s="16"/>
      <c r="G168" s="16"/>
    </row>
    <row r="169" spans="1:7" x14ac:dyDescent="0.3">
      <c r="A169" s="16"/>
      <c r="B169" s="16"/>
      <c r="C169" s="16"/>
      <c r="D169" s="16"/>
      <c r="E169" s="16"/>
      <c r="F169" s="16"/>
      <c r="G169" s="16"/>
    </row>
    <row r="170" spans="1:7" x14ac:dyDescent="0.3">
      <c r="A170" s="16"/>
      <c r="B170" s="16"/>
      <c r="C170" s="16"/>
      <c r="D170" s="16"/>
      <c r="E170" s="16"/>
      <c r="F170" s="16"/>
      <c r="G170" s="16"/>
    </row>
    <row r="171" spans="1:7" x14ac:dyDescent="0.3">
      <c r="A171" s="16"/>
      <c r="B171" s="16"/>
      <c r="C171" s="16"/>
      <c r="D171" s="16"/>
      <c r="E171" s="16"/>
      <c r="F171" s="16"/>
      <c r="G171" s="16"/>
    </row>
    <row r="172" spans="1:7" x14ac:dyDescent="0.3">
      <c r="A172" s="16"/>
      <c r="B172" s="16"/>
      <c r="C172" s="16"/>
      <c r="D172" s="16"/>
      <c r="E172" s="16"/>
      <c r="F172" s="16"/>
      <c r="G172" s="16"/>
    </row>
    <row r="173" spans="1:7" x14ac:dyDescent="0.3">
      <c r="A173" s="16"/>
      <c r="B173" s="16"/>
      <c r="C173" s="16"/>
      <c r="D173" s="16"/>
      <c r="E173" s="16"/>
      <c r="F173" s="16"/>
      <c r="G173" s="16"/>
    </row>
    <row r="174" spans="1:7" x14ac:dyDescent="0.3">
      <c r="A174" s="16"/>
      <c r="B174" s="16"/>
      <c r="C174" s="16"/>
      <c r="D174" s="16"/>
      <c r="E174" s="16"/>
      <c r="F174" s="16"/>
      <c r="G174" s="16"/>
    </row>
    <row r="175" spans="1:7" x14ac:dyDescent="0.3">
      <c r="A175" s="16"/>
      <c r="B175" s="16"/>
      <c r="C175" s="16"/>
      <c r="D175" s="16"/>
      <c r="E175" s="16"/>
      <c r="F175" s="16"/>
      <c r="G175" s="16"/>
    </row>
    <row r="176" spans="1:7" x14ac:dyDescent="0.3">
      <c r="A176" s="16"/>
      <c r="B176" s="16"/>
      <c r="C176" s="16"/>
      <c r="D176" s="16"/>
      <c r="E176" s="16"/>
      <c r="F176" s="16"/>
      <c r="G176" s="16"/>
    </row>
    <row r="177" spans="1:7" x14ac:dyDescent="0.3">
      <c r="A177" s="16"/>
      <c r="B177" s="16"/>
      <c r="C177" s="16"/>
      <c r="D177" s="16"/>
      <c r="E177" s="16"/>
      <c r="F177" s="16"/>
      <c r="G177" s="16"/>
    </row>
    <row r="178" spans="1:7" x14ac:dyDescent="0.3">
      <c r="A178" s="16"/>
      <c r="B178" s="16"/>
      <c r="C178" s="16"/>
      <c r="D178" s="16"/>
      <c r="E178" s="16"/>
      <c r="F178" s="16"/>
      <c r="G178" s="16"/>
    </row>
    <row r="179" spans="1:7" x14ac:dyDescent="0.3">
      <c r="A179" s="16"/>
      <c r="B179" s="16"/>
      <c r="C179" s="16"/>
      <c r="D179" s="16"/>
      <c r="E179" s="16"/>
      <c r="F179" s="16"/>
      <c r="G179" s="16"/>
    </row>
    <row r="180" spans="1:7" x14ac:dyDescent="0.3">
      <c r="A180" s="16"/>
      <c r="B180" s="16"/>
      <c r="C180" s="16"/>
      <c r="D180" s="16"/>
      <c r="E180" s="16"/>
      <c r="F180" s="16"/>
      <c r="G180" s="16"/>
    </row>
    <row r="181" spans="1:7" x14ac:dyDescent="0.3">
      <c r="A181" s="16"/>
      <c r="B181" s="16"/>
      <c r="C181" s="16"/>
      <c r="D181" s="16"/>
      <c r="E181" s="16"/>
      <c r="F181" s="16"/>
      <c r="G181" s="16"/>
    </row>
    <row r="182" spans="1:7" x14ac:dyDescent="0.3">
      <c r="A182" s="16"/>
      <c r="B182" s="16"/>
      <c r="C182" s="16"/>
      <c r="D182" s="16"/>
      <c r="E182" s="16"/>
      <c r="F182" s="16"/>
      <c r="G182" s="16"/>
    </row>
    <row r="183" spans="1:7" x14ac:dyDescent="0.3">
      <c r="A183" s="16"/>
      <c r="B183" s="16"/>
      <c r="C183" s="16"/>
      <c r="D183" s="16"/>
      <c r="E183" s="16"/>
      <c r="F183" s="16"/>
      <c r="G183" s="16"/>
    </row>
    <row r="184" spans="1:7" x14ac:dyDescent="0.3">
      <c r="A184" s="16"/>
      <c r="B184" s="16"/>
      <c r="C184" s="16"/>
      <c r="D184" s="16"/>
      <c r="E184" s="16"/>
      <c r="F184" s="16"/>
      <c r="G184" s="16"/>
    </row>
    <row r="185" spans="1:7" x14ac:dyDescent="0.3">
      <c r="A185" s="16"/>
      <c r="B185" s="16"/>
      <c r="C185" s="16"/>
      <c r="D185" s="16"/>
      <c r="E185" s="16"/>
      <c r="F185" s="16"/>
      <c r="G185" s="16"/>
    </row>
    <row r="186" spans="1:7" x14ac:dyDescent="0.3">
      <c r="A186" s="16"/>
      <c r="B186" s="16"/>
      <c r="C186" s="16"/>
      <c r="D186" s="16"/>
      <c r="E186" s="16"/>
      <c r="F186" s="16"/>
      <c r="G186" s="16"/>
    </row>
    <row r="187" spans="1:7" x14ac:dyDescent="0.3">
      <c r="A187" s="16"/>
      <c r="B187" s="16"/>
      <c r="C187" s="16"/>
      <c r="D187" s="16"/>
      <c r="E187" s="16"/>
      <c r="F187" s="16"/>
      <c r="G187" s="16"/>
    </row>
    <row r="188" spans="1:7" x14ac:dyDescent="0.3">
      <c r="A188" s="16"/>
      <c r="B188" s="16"/>
      <c r="C188" s="16"/>
      <c r="D188" s="16"/>
      <c r="E188" s="16"/>
      <c r="F188" s="16"/>
      <c r="G188" s="16"/>
    </row>
    <row r="189" spans="1:7" x14ac:dyDescent="0.3">
      <c r="A189" s="16"/>
      <c r="B189" s="16"/>
      <c r="C189" s="16"/>
      <c r="D189" s="16"/>
      <c r="E189" s="16"/>
      <c r="F189" s="16"/>
      <c r="G189" s="16"/>
    </row>
    <row r="190" spans="1:7" x14ac:dyDescent="0.3">
      <c r="A190" s="16"/>
      <c r="B190" s="16"/>
      <c r="C190" s="16"/>
      <c r="D190" s="16"/>
      <c r="E190" s="16"/>
      <c r="F190" s="16"/>
      <c r="G190" s="16"/>
    </row>
    <row r="191" spans="1:7" x14ac:dyDescent="0.3">
      <c r="A191" s="16"/>
      <c r="B191" s="16"/>
      <c r="C191" s="16"/>
      <c r="D191" s="16"/>
      <c r="E191" s="16"/>
      <c r="F191" s="16"/>
      <c r="G191" s="16"/>
    </row>
    <row r="192" spans="1:7" x14ac:dyDescent="0.3">
      <c r="A192" s="16"/>
      <c r="B192" s="16"/>
      <c r="C192" s="16"/>
      <c r="D192" s="16"/>
      <c r="E192" s="16"/>
      <c r="F192" s="16"/>
      <c r="G192" s="16"/>
    </row>
    <row r="193" spans="1:7" x14ac:dyDescent="0.3">
      <c r="A193" s="16"/>
      <c r="B193" s="16"/>
      <c r="C193" s="16"/>
      <c r="D193" s="16"/>
      <c r="E193" s="16"/>
      <c r="F193" s="16"/>
      <c r="G193" s="16"/>
    </row>
    <row r="194" spans="1:7" x14ac:dyDescent="0.3">
      <c r="A194" s="16"/>
      <c r="B194" s="16"/>
      <c r="C194" s="16"/>
      <c r="D194" s="16"/>
      <c r="E194" s="16"/>
      <c r="F194" s="16"/>
      <c r="G194" s="16"/>
    </row>
    <row r="195" spans="1:7" x14ac:dyDescent="0.3">
      <c r="A195" s="16"/>
      <c r="B195" s="16"/>
      <c r="C195" s="16"/>
      <c r="D195" s="16"/>
      <c r="E195" s="16"/>
      <c r="F195" s="16"/>
      <c r="G195" s="16"/>
    </row>
    <row r="196" spans="1:7" x14ac:dyDescent="0.3">
      <c r="A196" s="16"/>
      <c r="B196" s="16"/>
      <c r="C196" s="16"/>
      <c r="D196" s="16"/>
      <c r="E196" s="16"/>
      <c r="F196" s="16"/>
      <c r="G196" s="16"/>
    </row>
    <row r="197" spans="1:7" x14ac:dyDescent="0.3">
      <c r="A197" s="16"/>
      <c r="B197" s="16"/>
      <c r="C197" s="16"/>
      <c r="D197" s="16"/>
      <c r="E197" s="16"/>
      <c r="F197" s="16"/>
      <c r="G197" s="16"/>
    </row>
    <row r="198" spans="1:7" x14ac:dyDescent="0.3">
      <c r="A198" s="16"/>
      <c r="B198" s="16"/>
      <c r="C198" s="16"/>
      <c r="D198" s="16"/>
      <c r="E198" s="16"/>
      <c r="F198" s="16"/>
      <c r="G198" s="16"/>
    </row>
    <row r="199" spans="1:7" x14ac:dyDescent="0.3">
      <c r="A199" s="16"/>
      <c r="B199" s="16"/>
      <c r="C199" s="16"/>
      <c r="D199" s="16"/>
      <c r="E199" s="16"/>
      <c r="F199" s="16"/>
      <c r="G199" s="16"/>
    </row>
    <row r="200" spans="1:7" x14ac:dyDescent="0.3">
      <c r="A200" s="16"/>
      <c r="B200" s="16"/>
      <c r="C200" s="16"/>
      <c r="D200" s="16"/>
      <c r="E200" s="16"/>
      <c r="F200" s="16"/>
      <c r="G200" s="16"/>
    </row>
    <row r="201" spans="1:7" x14ac:dyDescent="0.3">
      <c r="A201" s="16"/>
      <c r="B201" s="16"/>
      <c r="C201" s="16"/>
      <c r="D201" s="16"/>
      <c r="E201" s="16"/>
      <c r="F201" s="16"/>
      <c r="G201" s="16"/>
    </row>
    <row r="202" spans="1:7" x14ac:dyDescent="0.3">
      <c r="A202" s="16"/>
      <c r="B202" s="16"/>
      <c r="C202" s="16"/>
      <c r="D202" s="16"/>
      <c r="E202" s="16"/>
      <c r="F202" s="16"/>
      <c r="G202" s="16"/>
    </row>
    <row r="203" spans="1:7" x14ac:dyDescent="0.3">
      <c r="A203" s="16"/>
      <c r="B203" s="16"/>
      <c r="C203" s="16"/>
      <c r="D203" s="16"/>
      <c r="E203" s="16"/>
      <c r="F203" s="16"/>
      <c r="G203" s="16"/>
    </row>
    <row r="204" spans="1:7" x14ac:dyDescent="0.3">
      <c r="A204" s="16"/>
      <c r="B204" s="16"/>
      <c r="C204" s="16"/>
      <c r="D204" s="16"/>
      <c r="E204" s="16"/>
      <c r="F204" s="16"/>
      <c r="G204" s="16"/>
    </row>
    <row r="205" spans="1:7" x14ac:dyDescent="0.3">
      <c r="A205" s="16"/>
      <c r="B205" s="16"/>
      <c r="C205" s="16"/>
      <c r="D205" s="16"/>
      <c r="E205" s="16"/>
      <c r="F205" s="16"/>
      <c r="G205" s="16"/>
    </row>
    <row r="206" spans="1:7" x14ac:dyDescent="0.3">
      <c r="A206" s="16"/>
      <c r="B206" s="16"/>
      <c r="C206" s="16"/>
      <c r="D206" s="16"/>
      <c r="E206" s="16"/>
      <c r="F206" s="16"/>
      <c r="G206" s="16"/>
    </row>
    <row r="207" spans="1:7" x14ac:dyDescent="0.3">
      <c r="A207" s="16"/>
      <c r="B207" s="16"/>
      <c r="C207" s="16"/>
      <c r="D207" s="16"/>
      <c r="E207" s="16"/>
      <c r="F207" s="16"/>
      <c r="G207" s="16"/>
    </row>
    <row r="208" spans="1:7" x14ac:dyDescent="0.3">
      <c r="A208" s="16"/>
      <c r="B208" s="16"/>
      <c r="C208" s="16"/>
      <c r="D208" s="16"/>
      <c r="E208" s="16"/>
      <c r="F208" s="16"/>
      <c r="G208" s="16"/>
    </row>
    <row r="209" spans="1:7" x14ac:dyDescent="0.3">
      <c r="A209" s="16"/>
      <c r="B209" s="16"/>
      <c r="C209" s="16"/>
      <c r="D209" s="16"/>
      <c r="E209" s="16"/>
      <c r="F209" s="16"/>
      <c r="G209" s="16"/>
    </row>
    <row r="210" spans="1:7" x14ac:dyDescent="0.3">
      <c r="A210" s="16"/>
      <c r="B210" s="16"/>
      <c r="C210" s="16"/>
      <c r="D210" s="16"/>
      <c r="E210" s="16"/>
      <c r="F210" s="16"/>
      <c r="G210" s="16"/>
    </row>
    <row r="211" spans="1:7" x14ac:dyDescent="0.3">
      <c r="A211" s="16"/>
      <c r="B211" s="16"/>
      <c r="C211" s="16"/>
      <c r="D211" s="16"/>
      <c r="E211" s="16"/>
      <c r="F211" s="16"/>
      <c r="G211" s="16"/>
    </row>
    <row r="212" spans="1:7" x14ac:dyDescent="0.3">
      <c r="A212" s="16"/>
      <c r="B212" s="16"/>
      <c r="C212" s="16"/>
      <c r="D212" s="16"/>
      <c r="E212" s="16"/>
      <c r="F212" s="16"/>
      <c r="G212" s="16"/>
    </row>
    <row r="213" spans="1:7" x14ac:dyDescent="0.3">
      <c r="A213" s="16"/>
      <c r="B213" s="16"/>
      <c r="C213" s="16"/>
      <c r="D213" s="16"/>
      <c r="E213" s="16"/>
      <c r="F213" s="16"/>
      <c r="G213" s="16"/>
    </row>
    <row r="214" spans="1:7" x14ac:dyDescent="0.3">
      <c r="A214" s="16"/>
      <c r="B214" s="16"/>
      <c r="C214" s="16"/>
      <c r="D214" s="16"/>
      <c r="E214" s="16"/>
      <c r="F214" s="16"/>
      <c r="G214" s="16"/>
    </row>
    <row r="215" spans="1:7" x14ac:dyDescent="0.3">
      <c r="A215" s="16"/>
      <c r="B215" s="16"/>
      <c r="C215" s="16"/>
      <c r="D215" s="16"/>
      <c r="E215" s="16"/>
      <c r="F215" s="16"/>
      <c r="G215" s="16"/>
    </row>
    <row r="216" spans="1:7" x14ac:dyDescent="0.3">
      <c r="A216" s="16"/>
      <c r="B216" s="16"/>
      <c r="C216" s="16"/>
      <c r="D216" s="16"/>
      <c r="E216" s="16"/>
      <c r="F216" s="16"/>
      <c r="G216" s="16"/>
    </row>
    <row r="217" spans="1:7" x14ac:dyDescent="0.3">
      <c r="A217" s="16"/>
      <c r="B217" s="16"/>
      <c r="C217" s="16"/>
      <c r="D217" s="16"/>
      <c r="E217" s="16"/>
      <c r="F217" s="16"/>
      <c r="G217" s="16"/>
    </row>
    <row r="218" spans="1:7" x14ac:dyDescent="0.3">
      <c r="A218" s="16"/>
      <c r="B218" s="16"/>
      <c r="C218" s="16"/>
      <c r="D218" s="16"/>
      <c r="E218" s="16"/>
      <c r="F218" s="16"/>
      <c r="G218" s="16"/>
    </row>
    <row r="219" spans="1:7" x14ac:dyDescent="0.3">
      <c r="A219" s="16"/>
      <c r="B219" s="16"/>
      <c r="C219" s="16"/>
      <c r="D219" s="16"/>
      <c r="E219" s="16"/>
      <c r="F219" s="16"/>
      <c r="G219" s="16"/>
    </row>
    <row r="220" spans="1:7" x14ac:dyDescent="0.3">
      <c r="A220" s="16"/>
      <c r="B220" s="16"/>
      <c r="C220" s="16"/>
      <c r="D220" s="16"/>
      <c r="E220" s="16"/>
      <c r="F220" s="16"/>
      <c r="G220" s="16"/>
    </row>
    <row r="221" spans="1:7" x14ac:dyDescent="0.3">
      <c r="A221" s="16"/>
      <c r="B221" s="16"/>
      <c r="C221" s="16"/>
      <c r="D221" s="16"/>
      <c r="E221" s="16"/>
      <c r="F221" s="16"/>
      <c r="G221" s="16"/>
    </row>
    <row r="222" spans="1:7" x14ac:dyDescent="0.3">
      <c r="A222" s="16"/>
      <c r="B222" s="16"/>
      <c r="C222" s="16"/>
      <c r="D222" s="16"/>
      <c r="E222" s="16"/>
      <c r="F222" s="16"/>
      <c r="G222" s="16"/>
    </row>
    <row r="223" spans="1:7" x14ac:dyDescent="0.3">
      <c r="A223" s="16"/>
      <c r="B223" s="16"/>
      <c r="C223" s="16"/>
      <c r="D223" s="16"/>
      <c r="E223" s="16"/>
      <c r="F223" s="16"/>
      <c r="G223" s="16"/>
    </row>
    <row r="224" spans="1:7" x14ac:dyDescent="0.3">
      <c r="A224" s="16"/>
      <c r="B224" s="16"/>
      <c r="C224" s="16"/>
      <c r="D224" s="16"/>
      <c r="E224" s="16"/>
      <c r="F224" s="16"/>
      <c r="G224" s="16"/>
    </row>
    <row r="225" spans="1:7" x14ac:dyDescent="0.3">
      <c r="A225" s="16"/>
      <c r="B225" s="16"/>
      <c r="C225" s="16"/>
      <c r="D225" s="16"/>
      <c r="E225" s="16"/>
      <c r="F225" s="16"/>
      <c r="G225" s="16"/>
    </row>
    <row r="226" spans="1:7" x14ac:dyDescent="0.3">
      <c r="A226" s="16"/>
      <c r="B226" s="16"/>
      <c r="C226" s="16"/>
      <c r="D226" s="16"/>
      <c r="E226" s="16"/>
      <c r="F226" s="16"/>
      <c r="G226" s="16"/>
    </row>
    <row r="227" spans="1:7" x14ac:dyDescent="0.3">
      <c r="A227" s="16"/>
      <c r="B227" s="16"/>
      <c r="C227" s="16"/>
      <c r="D227" s="16"/>
      <c r="E227" s="16"/>
      <c r="F227" s="16"/>
      <c r="G227" s="16"/>
    </row>
    <row r="228" spans="1:7" x14ac:dyDescent="0.3">
      <c r="A228" s="16"/>
      <c r="B228" s="16"/>
      <c r="C228" s="16"/>
      <c r="D228" s="16"/>
      <c r="E228" s="16"/>
      <c r="F228" s="16"/>
      <c r="G228" s="16"/>
    </row>
    <row r="229" spans="1:7" x14ac:dyDescent="0.3">
      <c r="A229" s="16"/>
      <c r="B229" s="16"/>
      <c r="C229" s="16"/>
      <c r="D229" s="16"/>
      <c r="E229" s="16"/>
      <c r="F229" s="16"/>
      <c r="G229" s="16"/>
    </row>
    <row r="230" spans="1:7" x14ac:dyDescent="0.3">
      <c r="A230" s="16"/>
      <c r="B230" s="16"/>
      <c r="C230" s="16"/>
      <c r="D230" s="16"/>
      <c r="E230" s="16"/>
      <c r="F230" s="16"/>
      <c r="G230" s="16"/>
    </row>
    <row r="231" spans="1:7" x14ac:dyDescent="0.3">
      <c r="A231" s="16"/>
      <c r="B231" s="16"/>
      <c r="C231" s="16"/>
      <c r="D231" s="16"/>
      <c r="E231" s="16"/>
      <c r="F231" s="16"/>
      <c r="G231" s="16"/>
    </row>
    <row r="232" spans="1:7" x14ac:dyDescent="0.3">
      <c r="A232" s="16"/>
      <c r="B232" s="16"/>
      <c r="C232" s="16"/>
      <c r="D232" s="16"/>
      <c r="E232" s="16"/>
      <c r="F232" s="16"/>
      <c r="G232" s="16"/>
    </row>
    <row r="233" spans="1:7" x14ac:dyDescent="0.3">
      <c r="A233" s="16"/>
      <c r="B233" s="16"/>
      <c r="C233" s="16"/>
      <c r="D233" s="16"/>
      <c r="E233" s="16"/>
      <c r="F233" s="16"/>
      <c r="G233" s="16"/>
    </row>
    <row r="234" spans="1:7" x14ac:dyDescent="0.3">
      <c r="A234" s="16"/>
      <c r="B234" s="16"/>
      <c r="C234" s="16"/>
      <c r="D234" s="16"/>
      <c r="E234" s="16"/>
      <c r="F234" s="16"/>
      <c r="G234" s="16"/>
    </row>
    <row r="235" spans="1:7" x14ac:dyDescent="0.3">
      <c r="A235" s="16"/>
      <c r="B235" s="16"/>
      <c r="C235" s="16"/>
      <c r="D235" s="16"/>
      <c r="E235" s="16"/>
      <c r="F235" s="16"/>
      <c r="G235" s="16"/>
    </row>
    <row r="236" spans="1:7" x14ac:dyDescent="0.3">
      <c r="A236" s="16"/>
      <c r="B236" s="16"/>
      <c r="C236" s="16"/>
      <c r="D236" s="16"/>
      <c r="E236" s="16"/>
      <c r="F236" s="16"/>
      <c r="G236" s="16"/>
    </row>
    <row r="237" spans="1:7" x14ac:dyDescent="0.3">
      <c r="A237" s="16"/>
      <c r="B237" s="16"/>
      <c r="C237" s="16"/>
      <c r="D237" s="16"/>
      <c r="E237" s="16"/>
      <c r="F237" s="16"/>
      <c r="G237" s="16"/>
    </row>
    <row r="238" spans="1:7" x14ac:dyDescent="0.3">
      <c r="A238" s="16"/>
      <c r="B238" s="16"/>
      <c r="C238" s="16"/>
      <c r="D238" s="16"/>
      <c r="E238" s="16"/>
      <c r="F238" s="16"/>
      <c r="G238" s="16"/>
    </row>
    <row r="239" spans="1:7" x14ac:dyDescent="0.3">
      <c r="A239" s="16"/>
      <c r="B239" s="16"/>
      <c r="C239" s="16"/>
      <c r="D239" s="16"/>
      <c r="E239" s="16"/>
      <c r="F239" s="16"/>
      <c r="G239" s="16"/>
    </row>
    <row r="240" spans="1:7" x14ac:dyDescent="0.3">
      <c r="A240" s="16"/>
      <c r="B240" s="16"/>
      <c r="C240" s="16"/>
      <c r="D240" s="16"/>
      <c r="E240" s="16"/>
      <c r="F240" s="16"/>
      <c r="G240" s="16"/>
    </row>
    <row r="241" spans="1:7" x14ac:dyDescent="0.3">
      <c r="A241" s="16"/>
      <c r="B241" s="16"/>
      <c r="C241" s="16"/>
      <c r="D241" s="16"/>
      <c r="E241" s="16"/>
      <c r="F241" s="16"/>
      <c r="G241" s="16"/>
    </row>
    <row r="242" spans="1:7" x14ac:dyDescent="0.3">
      <c r="A242" s="16"/>
      <c r="B242" s="16"/>
      <c r="C242" s="16"/>
      <c r="D242" s="16"/>
      <c r="E242" s="16"/>
      <c r="F242" s="16"/>
      <c r="G242" s="16"/>
    </row>
    <row r="243" spans="1:7" x14ac:dyDescent="0.3">
      <c r="A243" s="16"/>
      <c r="B243" s="16"/>
      <c r="C243" s="16"/>
      <c r="D243" s="16"/>
      <c r="E243" s="16"/>
      <c r="F243" s="16"/>
      <c r="G243" s="16"/>
    </row>
    <row r="244" spans="1:7" x14ac:dyDescent="0.3">
      <c r="A244" s="16"/>
      <c r="B244" s="16"/>
      <c r="C244" s="16"/>
      <c r="D244" s="16"/>
      <c r="E244" s="16"/>
      <c r="F244" s="16"/>
      <c r="G244" s="16"/>
    </row>
    <row r="245" spans="1:7" x14ac:dyDescent="0.3">
      <c r="A245" s="16"/>
      <c r="B245" s="16"/>
      <c r="C245" s="16"/>
      <c r="D245" s="16"/>
      <c r="E245" s="16"/>
      <c r="F245" s="16"/>
      <c r="G245" s="16"/>
    </row>
    <row r="246" spans="1:7" x14ac:dyDescent="0.3">
      <c r="A246" s="16"/>
      <c r="B246" s="16"/>
      <c r="C246" s="16"/>
      <c r="D246" s="16"/>
      <c r="E246" s="16"/>
      <c r="F246" s="16"/>
      <c r="G246" s="16"/>
    </row>
    <row r="247" spans="1:7" x14ac:dyDescent="0.3">
      <c r="A247" s="16"/>
      <c r="B247" s="16"/>
      <c r="C247" s="16"/>
      <c r="D247" s="16"/>
      <c r="E247" s="16"/>
      <c r="F247" s="16"/>
      <c r="G247" s="16"/>
    </row>
    <row r="248" spans="1:7" x14ac:dyDescent="0.3">
      <c r="A248" s="16"/>
      <c r="B248" s="16"/>
      <c r="C248" s="16"/>
      <c r="D248" s="16"/>
      <c r="E248" s="16"/>
      <c r="F248" s="16"/>
      <c r="G248" s="16"/>
    </row>
    <row r="249" spans="1:7" x14ac:dyDescent="0.3">
      <c r="A249" s="16"/>
      <c r="B249" s="16"/>
      <c r="C249" s="16"/>
      <c r="D249" s="16"/>
      <c r="E249" s="16"/>
      <c r="F249" s="16"/>
      <c r="G249" s="16"/>
    </row>
    <row r="250" spans="1:7" x14ac:dyDescent="0.3">
      <c r="A250" s="16"/>
      <c r="B250" s="16"/>
      <c r="C250" s="16"/>
      <c r="D250" s="16"/>
      <c r="E250" s="16"/>
      <c r="F250" s="16"/>
      <c r="G250" s="16"/>
    </row>
    <row r="251" spans="1:7" x14ac:dyDescent="0.3">
      <c r="A251" s="16"/>
      <c r="B251" s="16"/>
      <c r="C251" s="16"/>
      <c r="D251" s="16"/>
      <c r="E251" s="16"/>
      <c r="F251" s="16"/>
      <c r="G251" s="16"/>
    </row>
    <row r="252" spans="1:7" x14ac:dyDescent="0.3">
      <c r="A252" s="16"/>
      <c r="B252" s="16"/>
      <c r="C252" s="16"/>
      <c r="D252" s="16"/>
      <c r="E252" s="16"/>
      <c r="F252" s="16"/>
      <c r="G252" s="16"/>
    </row>
    <row r="253" spans="1:7" x14ac:dyDescent="0.3">
      <c r="A253" s="16"/>
      <c r="B253" s="16"/>
      <c r="C253" s="16"/>
      <c r="D253" s="16"/>
      <c r="E253" s="16"/>
      <c r="F253" s="16"/>
      <c r="G253" s="16"/>
    </row>
    <row r="254" spans="1:7" x14ac:dyDescent="0.3">
      <c r="A254" s="16"/>
      <c r="B254" s="16"/>
      <c r="C254" s="16"/>
      <c r="D254" s="16"/>
      <c r="E254" s="16"/>
      <c r="F254" s="16"/>
      <c r="G254" s="16"/>
    </row>
    <row r="255" spans="1:7" x14ac:dyDescent="0.3">
      <c r="A255" s="16"/>
      <c r="B255" s="16"/>
      <c r="C255" s="16"/>
      <c r="D255" s="16"/>
      <c r="E255" s="16"/>
      <c r="F255" s="16"/>
      <c r="G255" s="16"/>
    </row>
    <row r="256" spans="1:7" x14ac:dyDescent="0.3">
      <c r="A256" s="16"/>
      <c r="B256" s="16"/>
      <c r="C256" s="16"/>
      <c r="D256" s="16"/>
      <c r="E256" s="16"/>
      <c r="F256" s="16"/>
      <c r="G256" s="16"/>
    </row>
    <row r="257" spans="1:7" x14ac:dyDescent="0.3">
      <c r="A257" s="16"/>
      <c r="B257" s="16"/>
      <c r="C257" s="16"/>
      <c r="D257" s="16"/>
      <c r="E257" s="16"/>
      <c r="F257" s="16"/>
      <c r="G257" s="16"/>
    </row>
    <row r="258" spans="1:7" x14ac:dyDescent="0.3">
      <c r="A258" s="16"/>
      <c r="B258" s="16"/>
      <c r="C258" s="16"/>
      <c r="D258" s="16"/>
      <c r="E258" s="16"/>
      <c r="F258" s="16"/>
      <c r="G258" s="16"/>
    </row>
    <row r="259" spans="1:7" x14ac:dyDescent="0.3">
      <c r="A259" s="16"/>
      <c r="B259" s="16"/>
      <c r="C259" s="16"/>
      <c r="D259" s="16"/>
      <c r="E259" s="16"/>
      <c r="F259" s="16"/>
      <c r="G259" s="16"/>
    </row>
    <row r="260" spans="1:7" x14ac:dyDescent="0.3">
      <c r="A260" s="16"/>
      <c r="B260" s="16"/>
      <c r="C260" s="16"/>
      <c r="D260" s="16"/>
      <c r="E260" s="16"/>
      <c r="F260" s="16"/>
      <c r="G260" s="16"/>
    </row>
    <row r="261" spans="1:7" x14ac:dyDescent="0.3">
      <c r="A261" s="16"/>
      <c r="B261" s="16"/>
      <c r="C261" s="16"/>
      <c r="D261" s="16"/>
      <c r="E261" s="16"/>
      <c r="F261" s="16"/>
      <c r="G261" s="16"/>
    </row>
    <row r="262" spans="1:7" x14ac:dyDescent="0.3">
      <c r="A262" s="16"/>
      <c r="B262" s="16"/>
      <c r="C262" s="16"/>
      <c r="D262" s="16"/>
      <c r="E262" s="16"/>
      <c r="F262" s="16"/>
      <c r="G262" s="16"/>
    </row>
    <row r="263" spans="1:7" x14ac:dyDescent="0.3">
      <c r="A263" s="16"/>
      <c r="B263" s="16"/>
      <c r="C263" s="16"/>
      <c r="D263" s="16"/>
      <c r="E263" s="16"/>
      <c r="F263" s="16"/>
      <c r="G263" s="16"/>
    </row>
    <row r="264" spans="1:7" x14ac:dyDescent="0.3">
      <c r="A264" s="16"/>
      <c r="B264" s="16"/>
      <c r="C264" s="16"/>
      <c r="D264" s="16"/>
      <c r="E264" s="16"/>
      <c r="F264" s="16"/>
      <c r="G264" s="16"/>
    </row>
    <row r="265" spans="1:7" x14ac:dyDescent="0.3">
      <c r="A265" s="16"/>
      <c r="B265" s="16"/>
      <c r="C265" s="16"/>
      <c r="D265" s="16"/>
      <c r="E265" s="16"/>
      <c r="F265" s="16"/>
      <c r="G265" s="16"/>
    </row>
    <row r="266" spans="1:7" x14ac:dyDescent="0.3">
      <c r="A266" s="16"/>
      <c r="B266" s="16"/>
      <c r="C266" s="16"/>
      <c r="D266" s="16"/>
      <c r="E266" s="16"/>
      <c r="F266" s="16"/>
      <c r="G266" s="16"/>
    </row>
    <row r="267" spans="1:7" x14ac:dyDescent="0.3">
      <c r="A267" s="16"/>
      <c r="B267" s="16"/>
      <c r="C267" s="16"/>
      <c r="D267" s="16"/>
      <c r="E267" s="16"/>
      <c r="F267" s="16"/>
      <c r="G267" s="16"/>
    </row>
    <row r="268" spans="1:7" x14ac:dyDescent="0.3">
      <c r="A268" s="16"/>
      <c r="B268" s="16"/>
      <c r="C268" s="16"/>
      <c r="D268" s="16"/>
      <c r="E268" s="16"/>
      <c r="F268" s="16"/>
      <c r="G268" s="16"/>
    </row>
    <row r="269" spans="1:7" x14ac:dyDescent="0.3">
      <c r="A269" s="16"/>
      <c r="B269" s="16"/>
      <c r="C269" s="16"/>
      <c r="D269" s="16"/>
      <c r="E269" s="16"/>
      <c r="F269" s="16"/>
      <c r="G269" s="16"/>
    </row>
    <row r="270" spans="1:7" x14ac:dyDescent="0.3">
      <c r="A270" s="16"/>
      <c r="B270" s="16"/>
      <c r="C270" s="16"/>
      <c r="D270" s="16"/>
      <c r="E270" s="16"/>
      <c r="F270" s="16"/>
      <c r="G270" s="16"/>
    </row>
    <row r="271" spans="1:7" x14ac:dyDescent="0.3">
      <c r="A271" s="16"/>
      <c r="B271" s="16"/>
      <c r="C271" s="16"/>
      <c r="D271" s="16"/>
      <c r="E271" s="16"/>
      <c r="F271" s="16"/>
      <c r="G271" s="16"/>
    </row>
    <row r="272" spans="1:7" x14ac:dyDescent="0.3">
      <c r="A272" s="16"/>
      <c r="B272" s="16"/>
      <c r="C272" s="16"/>
      <c r="D272" s="16"/>
      <c r="E272" s="16"/>
      <c r="F272" s="16"/>
      <c r="G272" s="16"/>
    </row>
    <row r="273" spans="1:7" x14ac:dyDescent="0.3">
      <c r="A273" s="16"/>
      <c r="B273" s="16"/>
      <c r="C273" s="16"/>
      <c r="D273" s="16"/>
      <c r="E273" s="16"/>
      <c r="F273" s="16"/>
      <c r="G273"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9"/>
  <sheetViews>
    <sheetView topLeftCell="B79" zoomScale="70" zoomScaleNormal="70" workbookViewId="0">
      <selection activeCell="K118" sqref="K118"/>
    </sheetView>
  </sheetViews>
  <sheetFormatPr defaultColWidth="8.88671875" defaultRowHeight="14.4" x14ac:dyDescent="0.3"/>
  <cols>
    <col min="1" max="1" width="8.88671875" style="53"/>
    <col min="2" max="2" width="21.109375" style="53" customWidth="1"/>
    <col min="3" max="4" width="8.88671875" style="53"/>
    <col min="5" max="5" width="11.109375" style="53" customWidth="1"/>
    <col min="6" max="6" width="15.33203125" style="53" customWidth="1"/>
    <col min="7" max="9" width="8.88671875" style="53"/>
    <col min="10" max="10" width="2.88671875" style="53" customWidth="1"/>
    <col min="11" max="11" width="8.88671875" style="49"/>
    <col min="12" max="16384" width="8.88671875" style="53"/>
  </cols>
  <sheetData>
    <row r="2" spans="2:15" x14ac:dyDescent="0.3">
      <c r="B2" s="82" t="s">
        <v>417</v>
      </c>
    </row>
    <row r="3" spans="2:15" x14ac:dyDescent="0.3">
      <c r="E3" s="61" t="s">
        <v>176</v>
      </c>
      <c r="F3" s="61" t="s">
        <v>156</v>
      </c>
      <c r="G3" s="61" t="s">
        <v>157</v>
      </c>
      <c r="H3" s="61" t="s">
        <v>158</v>
      </c>
      <c r="I3" s="61" t="s">
        <v>159</v>
      </c>
      <c r="K3" s="171">
        <v>2013</v>
      </c>
      <c r="L3" s="61">
        <v>2012</v>
      </c>
      <c r="M3" s="73">
        <v>2011</v>
      </c>
      <c r="N3" s="61">
        <v>2010</v>
      </c>
      <c r="O3" s="61">
        <v>2009</v>
      </c>
    </row>
    <row r="4" spans="2:15" x14ac:dyDescent="0.3">
      <c r="E4" s="62" t="s">
        <v>177</v>
      </c>
      <c r="F4" s="62" t="s">
        <v>160</v>
      </c>
      <c r="G4" s="62" t="s">
        <v>161</v>
      </c>
      <c r="H4" s="62" t="s">
        <v>162</v>
      </c>
      <c r="I4" s="62" t="s">
        <v>163</v>
      </c>
      <c r="K4" s="172" t="s">
        <v>164</v>
      </c>
      <c r="L4" s="74" t="s">
        <v>164</v>
      </c>
      <c r="M4" s="74" t="s">
        <v>164</v>
      </c>
      <c r="N4" s="74" t="s">
        <v>164</v>
      </c>
      <c r="O4" s="75" t="s">
        <v>164</v>
      </c>
    </row>
    <row r="5" spans="2:15" x14ac:dyDescent="0.3">
      <c r="B5" s="53" t="s">
        <v>0</v>
      </c>
      <c r="E5" s="53">
        <v>1</v>
      </c>
      <c r="F5" s="70">
        <v>1</v>
      </c>
      <c r="G5" s="71">
        <v>4</v>
      </c>
      <c r="H5" s="55">
        <v>9</v>
      </c>
      <c r="I5" s="56">
        <v>9</v>
      </c>
      <c r="K5" s="49">
        <v>9.8368359011435906</v>
      </c>
      <c r="L5" s="64">
        <v>4.7136965020000003</v>
      </c>
      <c r="M5" s="63">
        <v>11.80667433831991</v>
      </c>
      <c r="N5" s="65">
        <v>12.998430141287285</v>
      </c>
      <c r="O5" s="65">
        <v>11.304477167930983</v>
      </c>
    </row>
    <row r="6" spans="2:15" x14ac:dyDescent="0.3">
      <c r="B6" s="53" t="s">
        <v>1</v>
      </c>
      <c r="E6" s="53">
        <v>2</v>
      </c>
      <c r="F6" s="70">
        <v>2</v>
      </c>
      <c r="G6" s="70">
        <v>1</v>
      </c>
      <c r="H6" s="55">
        <v>6</v>
      </c>
      <c r="I6" s="56">
        <v>5</v>
      </c>
      <c r="K6" s="49">
        <v>11.191691567065071</v>
      </c>
      <c r="L6" s="64">
        <v>6.3014679559999998</v>
      </c>
      <c r="M6" s="63">
        <v>4.8903982710713176</v>
      </c>
      <c r="N6" s="65">
        <v>11.646593406593405</v>
      </c>
      <c r="O6" s="65">
        <v>9.879982357174363</v>
      </c>
    </row>
    <row r="7" spans="2:15" x14ac:dyDescent="0.3">
      <c r="B7" s="53" t="s">
        <v>2</v>
      </c>
      <c r="E7" s="53">
        <v>3</v>
      </c>
      <c r="F7" s="70">
        <v>13</v>
      </c>
      <c r="G7" s="71">
        <v>11</v>
      </c>
      <c r="H7" s="55">
        <v>17</v>
      </c>
      <c r="I7" s="56">
        <v>38</v>
      </c>
      <c r="J7" s="56"/>
      <c r="K7" s="49">
        <v>11.432663228538996</v>
      </c>
      <c r="L7" s="64">
        <v>14.595400059999999</v>
      </c>
      <c r="M7" s="63">
        <v>17.479353195430686</v>
      </c>
      <c r="N7" s="65">
        <v>17.627500704423781</v>
      </c>
      <c r="O7" s="65">
        <v>25.018829845086362</v>
      </c>
    </row>
    <row r="8" spans="2:15" x14ac:dyDescent="0.3">
      <c r="B8" s="53" t="s">
        <v>3</v>
      </c>
      <c r="E8" s="53">
        <v>4</v>
      </c>
      <c r="F8" s="70">
        <v>3</v>
      </c>
      <c r="G8" s="71">
        <v>5</v>
      </c>
      <c r="H8" s="55">
        <v>2</v>
      </c>
      <c r="I8" s="56">
        <v>8</v>
      </c>
      <c r="J8" s="56"/>
      <c r="K8" s="49">
        <v>11.710540459788209</v>
      </c>
      <c r="L8" s="64">
        <v>8.0318352740000005</v>
      </c>
      <c r="M8" s="63">
        <v>12.17033864120935</v>
      </c>
      <c r="N8" s="65">
        <v>9.525020434111342</v>
      </c>
      <c r="O8" s="65">
        <v>10.974234014710529</v>
      </c>
    </row>
    <row r="9" spans="2:15" x14ac:dyDescent="0.3">
      <c r="B9" s="53" t="s">
        <v>4</v>
      </c>
      <c r="E9" s="53">
        <v>5</v>
      </c>
      <c r="F9" s="70" t="s">
        <v>165</v>
      </c>
      <c r="G9" s="71">
        <v>15</v>
      </c>
      <c r="H9" s="55">
        <v>13</v>
      </c>
      <c r="I9" s="56">
        <v>1</v>
      </c>
      <c r="J9" s="56"/>
      <c r="K9" s="49">
        <v>12.340420250462325</v>
      </c>
      <c r="L9" s="64" t="s">
        <v>165</v>
      </c>
      <c r="M9" s="63">
        <v>19.156655647827137</v>
      </c>
      <c r="N9" s="65">
        <v>15.615275813295613</v>
      </c>
      <c r="O9" s="65">
        <v>6.7292793220124594</v>
      </c>
    </row>
    <row r="10" spans="2:15" x14ac:dyDescent="0.3">
      <c r="B10" s="53" t="s">
        <v>5</v>
      </c>
      <c r="E10" s="53">
        <v>6</v>
      </c>
      <c r="F10" s="70">
        <v>8</v>
      </c>
      <c r="G10" s="71">
        <v>3</v>
      </c>
      <c r="H10" s="55">
        <v>19</v>
      </c>
      <c r="I10" s="56">
        <v>3</v>
      </c>
      <c r="J10" s="56"/>
      <c r="K10" s="49">
        <v>12.635382761493531</v>
      </c>
      <c r="L10" s="64">
        <v>12.324929969999999</v>
      </c>
      <c r="M10" s="63">
        <v>11.69620253164557</v>
      </c>
      <c r="N10" s="65">
        <v>18.804395604395609</v>
      </c>
      <c r="O10" s="65">
        <v>8.9332941522186324</v>
      </c>
    </row>
    <row r="11" spans="2:15" x14ac:dyDescent="0.3">
      <c r="B11" s="53" t="s">
        <v>6</v>
      </c>
      <c r="E11" s="53">
        <v>7</v>
      </c>
      <c r="F11" s="70" t="s">
        <v>165</v>
      </c>
      <c r="G11" s="71">
        <v>8</v>
      </c>
      <c r="H11" s="55">
        <v>10</v>
      </c>
      <c r="I11" s="56">
        <v>2</v>
      </c>
      <c r="J11" s="56"/>
      <c r="K11" s="49">
        <v>15.343497270486598</v>
      </c>
      <c r="L11" s="64" t="s">
        <v>165</v>
      </c>
      <c r="M11" s="63">
        <v>17.002735194962153</v>
      </c>
      <c r="N11" s="65">
        <v>13.405379151235506</v>
      </c>
      <c r="O11" s="65">
        <v>8.879152975538517</v>
      </c>
    </row>
    <row r="12" spans="2:15" x14ac:dyDescent="0.3">
      <c r="B12" s="53" t="s">
        <v>7</v>
      </c>
      <c r="E12" s="53">
        <v>8</v>
      </c>
      <c r="F12" s="70">
        <v>4</v>
      </c>
      <c r="G12" s="71">
        <v>10</v>
      </c>
      <c r="H12" s="55">
        <v>24</v>
      </c>
      <c r="I12" s="56">
        <v>28</v>
      </c>
      <c r="J12" s="56"/>
      <c r="K12" s="49">
        <v>15.923196757382138</v>
      </c>
      <c r="L12" s="64">
        <v>9.8823021270000009</v>
      </c>
      <c r="M12" s="63">
        <v>17.435332966428174</v>
      </c>
      <c r="N12" s="65">
        <v>19.648012655724738</v>
      </c>
      <c r="O12" s="65">
        <v>22.370226246601312</v>
      </c>
    </row>
    <row r="13" spans="2:15" x14ac:dyDescent="0.3">
      <c r="B13" s="53" t="s">
        <v>8</v>
      </c>
      <c r="E13" s="53">
        <v>9</v>
      </c>
      <c r="F13" s="70">
        <v>5</v>
      </c>
      <c r="G13" s="71">
        <v>12</v>
      </c>
      <c r="H13" s="55">
        <v>8</v>
      </c>
      <c r="I13" s="56">
        <v>21</v>
      </c>
      <c r="J13" s="56"/>
      <c r="K13" s="49">
        <v>16.868636564851702</v>
      </c>
      <c r="L13" s="64">
        <v>11.05180534</v>
      </c>
      <c r="M13" s="63">
        <v>17.517354022049819</v>
      </c>
      <c r="N13" s="65">
        <v>12.48015142751985</v>
      </c>
      <c r="O13" s="65">
        <v>20.980448301432421</v>
      </c>
    </row>
    <row r="14" spans="2:15" x14ac:dyDescent="0.3">
      <c r="B14" s="53" t="s">
        <v>9</v>
      </c>
      <c r="E14" s="53">
        <v>10</v>
      </c>
      <c r="F14" s="70">
        <v>12</v>
      </c>
      <c r="G14" s="71">
        <v>7</v>
      </c>
      <c r="H14" s="55">
        <v>26</v>
      </c>
      <c r="I14" s="56">
        <v>18</v>
      </c>
      <c r="J14" s="56"/>
      <c r="K14" s="49">
        <v>18.657820992096223</v>
      </c>
      <c r="L14" s="64">
        <v>14.295867599999999</v>
      </c>
      <c r="M14" s="63">
        <v>15.878303353320007</v>
      </c>
      <c r="N14" s="65">
        <v>20.263077393698381</v>
      </c>
      <c r="O14" s="65">
        <v>19.159851083164774</v>
      </c>
    </row>
    <row r="15" spans="2:15" x14ac:dyDescent="0.3">
      <c r="B15" s="53" t="s">
        <v>10</v>
      </c>
      <c r="E15" s="53">
        <v>11</v>
      </c>
      <c r="F15" s="70">
        <v>6</v>
      </c>
      <c r="G15" s="71">
        <v>24</v>
      </c>
      <c r="H15" s="55">
        <v>25</v>
      </c>
      <c r="I15" s="56">
        <v>25</v>
      </c>
      <c r="J15" s="56"/>
      <c r="K15" s="49">
        <v>21.676634529168705</v>
      </c>
      <c r="L15" s="64">
        <v>11.424417099999999</v>
      </c>
      <c r="M15" s="63">
        <v>22.114668652271032</v>
      </c>
      <c r="N15" s="65">
        <v>20.023471673957108</v>
      </c>
      <c r="O15" s="65">
        <v>21.627079747561677</v>
      </c>
    </row>
    <row r="16" spans="2:15" x14ac:dyDescent="0.3">
      <c r="B16" s="53" t="s">
        <v>11</v>
      </c>
      <c r="E16" s="53">
        <v>12</v>
      </c>
      <c r="F16" s="70">
        <v>18</v>
      </c>
      <c r="G16" s="71">
        <v>26</v>
      </c>
      <c r="H16" s="63" t="s">
        <v>165</v>
      </c>
      <c r="I16" s="63" t="s">
        <v>165</v>
      </c>
      <c r="J16" s="63"/>
      <c r="K16" s="49">
        <v>22.11273250194488</v>
      </c>
      <c r="L16" s="64">
        <v>19.591836730000001</v>
      </c>
      <c r="M16" s="63">
        <v>23.334788302051503</v>
      </c>
      <c r="N16" s="63" t="s">
        <v>165</v>
      </c>
      <c r="O16" s="63" t="s">
        <v>165</v>
      </c>
    </row>
    <row r="17" spans="2:15" x14ac:dyDescent="0.3">
      <c r="B17" s="53" t="s">
        <v>12</v>
      </c>
      <c r="E17" s="53">
        <v>13</v>
      </c>
      <c r="F17" s="70">
        <v>9</v>
      </c>
      <c r="G17" s="71">
        <v>17</v>
      </c>
      <c r="H17" s="55">
        <v>33</v>
      </c>
      <c r="I17" s="56">
        <v>40</v>
      </c>
      <c r="J17" s="56"/>
      <c r="K17" s="49">
        <v>22.4631528530686</v>
      </c>
      <c r="L17" s="64">
        <v>13.089222830000001</v>
      </c>
      <c r="M17" s="63">
        <v>20.472490287003385</v>
      </c>
      <c r="N17" s="65">
        <v>23.992127275709365</v>
      </c>
      <c r="O17" s="65">
        <v>25.52756480467324</v>
      </c>
    </row>
    <row r="18" spans="2:15" x14ac:dyDescent="0.3">
      <c r="B18" s="53" t="s">
        <v>13</v>
      </c>
      <c r="E18" s="53">
        <v>14</v>
      </c>
      <c r="F18" s="70">
        <v>15</v>
      </c>
      <c r="G18" s="71">
        <v>14</v>
      </c>
      <c r="H18" s="55">
        <v>15</v>
      </c>
      <c r="I18" s="56">
        <v>15</v>
      </c>
      <c r="J18" s="56"/>
      <c r="K18" s="49">
        <v>22.565719065049056</v>
      </c>
      <c r="L18" s="64">
        <v>15.26201689</v>
      </c>
      <c r="M18" s="63">
        <v>18.872960195211224</v>
      </c>
      <c r="N18" s="65">
        <v>16.618997440915251</v>
      </c>
      <c r="O18" s="65">
        <v>16.180384187351819</v>
      </c>
    </row>
    <row r="19" spans="2:15" x14ac:dyDescent="0.3">
      <c r="B19" s="53" t="s">
        <v>14</v>
      </c>
      <c r="E19" s="53">
        <v>15</v>
      </c>
      <c r="F19" s="70">
        <v>11</v>
      </c>
      <c r="G19" s="71">
        <v>27</v>
      </c>
      <c r="H19" s="55">
        <v>4</v>
      </c>
      <c r="I19" s="56">
        <v>16</v>
      </c>
      <c r="J19" s="56"/>
      <c r="K19" s="49">
        <v>22.629206357959166</v>
      </c>
      <c r="L19" s="64">
        <v>13.874047470000001</v>
      </c>
      <c r="M19" s="63">
        <v>23.379935764216885</v>
      </c>
      <c r="N19" s="65">
        <v>10.252282928339266</v>
      </c>
      <c r="O19" s="65">
        <v>17.351057978684768</v>
      </c>
    </row>
    <row r="20" spans="2:15" x14ac:dyDescent="0.3">
      <c r="B20" s="53" t="s">
        <v>15</v>
      </c>
      <c r="E20" s="53">
        <v>16</v>
      </c>
      <c r="F20" s="70">
        <v>22</v>
      </c>
      <c r="G20" s="71">
        <v>22</v>
      </c>
      <c r="H20" s="55">
        <v>29</v>
      </c>
      <c r="I20" s="56">
        <v>39</v>
      </c>
      <c r="J20" s="56"/>
      <c r="K20" s="49">
        <v>23.470730956915247</v>
      </c>
      <c r="L20" s="64">
        <v>21.441813660000001</v>
      </c>
      <c r="M20" s="63">
        <v>21.767126299588529</v>
      </c>
      <c r="N20" s="65">
        <v>21.225566885944243</v>
      </c>
      <c r="O20" s="65">
        <v>25.020252684557978</v>
      </c>
    </row>
    <row r="21" spans="2:15" x14ac:dyDescent="0.3">
      <c r="B21" s="53" t="s">
        <v>281</v>
      </c>
      <c r="E21" s="53">
        <v>17</v>
      </c>
      <c r="F21" s="53" t="s">
        <v>165</v>
      </c>
      <c r="G21" s="53" t="s">
        <v>165</v>
      </c>
      <c r="H21" s="53" t="s">
        <v>165</v>
      </c>
      <c r="I21" s="53" t="s">
        <v>165</v>
      </c>
      <c r="K21" s="49">
        <v>23.955460210440283</v>
      </c>
      <c r="L21" s="53" t="s">
        <v>165</v>
      </c>
      <c r="M21" s="53" t="s">
        <v>165</v>
      </c>
      <c r="N21" s="53" t="s">
        <v>165</v>
      </c>
      <c r="O21" s="53" t="s">
        <v>165</v>
      </c>
    </row>
    <row r="22" spans="2:15" x14ac:dyDescent="0.3">
      <c r="B22" s="53" t="s">
        <v>17</v>
      </c>
      <c r="E22" s="53">
        <v>18</v>
      </c>
      <c r="F22" s="70">
        <v>32</v>
      </c>
      <c r="G22" s="71">
        <v>33</v>
      </c>
      <c r="H22" s="55">
        <v>30</v>
      </c>
      <c r="I22" s="56">
        <v>35</v>
      </c>
      <c r="J22" s="56"/>
      <c r="K22" s="49">
        <v>24.160062005831946</v>
      </c>
      <c r="L22" s="64">
        <v>25.42370034</v>
      </c>
      <c r="M22" s="63">
        <v>25.734629294755873</v>
      </c>
      <c r="N22" s="65">
        <v>21.472332976757759</v>
      </c>
      <c r="O22" s="65">
        <v>23.903614457831331</v>
      </c>
    </row>
    <row r="23" spans="2:15" x14ac:dyDescent="0.3">
      <c r="B23" s="53" t="s">
        <v>18</v>
      </c>
      <c r="E23" s="53">
        <v>19</v>
      </c>
      <c r="F23" s="70">
        <v>21</v>
      </c>
      <c r="G23" s="71">
        <v>51</v>
      </c>
      <c r="H23" s="55">
        <v>60</v>
      </c>
      <c r="I23" s="56">
        <v>92</v>
      </c>
      <c r="J23" s="56"/>
      <c r="K23" s="49">
        <v>24.465385014307238</v>
      </c>
      <c r="L23" s="64">
        <v>21.08001385</v>
      </c>
      <c r="M23" s="63">
        <v>32.729587559728394</v>
      </c>
      <c r="N23" s="65">
        <v>36.695156695156697</v>
      </c>
      <c r="O23" s="68">
        <v>47.459273540067308</v>
      </c>
    </row>
    <row r="24" spans="2:15" x14ac:dyDescent="0.3">
      <c r="B24" s="53" t="s">
        <v>19</v>
      </c>
      <c r="E24" s="53">
        <v>20</v>
      </c>
      <c r="F24" s="70">
        <v>31</v>
      </c>
      <c r="G24" s="71">
        <v>54</v>
      </c>
      <c r="H24" s="55">
        <v>51</v>
      </c>
      <c r="I24" s="56">
        <v>46</v>
      </c>
      <c r="J24" s="56"/>
      <c r="K24" s="49">
        <v>25.175239549239613</v>
      </c>
      <c r="L24" s="64">
        <v>25.312450559999998</v>
      </c>
      <c r="M24" s="63">
        <v>33.520862634786681</v>
      </c>
      <c r="N24" s="65">
        <v>32.693021264449833</v>
      </c>
      <c r="O24" s="65">
        <v>28.283016234823464</v>
      </c>
    </row>
    <row r="25" spans="2:15" x14ac:dyDescent="0.3">
      <c r="B25" s="53" t="s">
        <v>20</v>
      </c>
      <c r="E25" s="53">
        <v>21</v>
      </c>
      <c r="F25" s="70">
        <v>23</v>
      </c>
      <c r="G25" s="71">
        <v>43</v>
      </c>
      <c r="H25" s="55">
        <v>35</v>
      </c>
      <c r="I25" s="56">
        <v>41</v>
      </c>
      <c r="J25" s="56"/>
      <c r="K25" s="49">
        <v>25.886378917579052</v>
      </c>
      <c r="L25" s="64">
        <v>22.171831699999998</v>
      </c>
      <c r="M25" s="63">
        <v>29.741772151898733</v>
      </c>
      <c r="N25" s="65">
        <v>24.263736263736263</v>
      </c>
      <c r="O25" s="68">
        <v>25.737544773689358</v>
      </c>
    </row>
    <row r="26" spans="2:15" x14ac:dyDescent="0.3">
      <c r="B26" s="53" t="s">
        <v>21</v>
      </c>
      <c r="E26" s="53">
        <v>22</v>
      </c>
      <c r="F26" s="70">
        <v>10</v>
      </c>
      <c r="G26" s="71">
        <v>6</v>
      </c>
      <c r="H26" s="55">
        <v>49</v>
      </c>
      <c r="I26" s="56">
        <v>58</v>
      </c>
      <c r="J26" s="56"/>
      <c r="K26" s="49">
        <v>25.912723375503827</v>
      </c>
      <c r="L26" s="64">
        <v>13.63988633</v>
      </c>
      <c r="M26" s="63">
        <v>13.353392820087153</v>
      </c>
      <c r="N26" s="65">
        <v>31.925968768074025</v>
      </c>
      <c r="O26" s="65">
        <v>32.336915228481502</v>
      </c>
    </row>
    <row r="27" spans="2:15" x14ac:dyDescent="0.3">
      <c r="B27" s="53" t="s">
        <v>22</v>
      </c>
      <c r="E27" s="53">
        <v>23</v>
      </c>
      <c r="F27" s="70">
        <v>38</v>
      </c>
      <c r="G27" s="71">
        <v>32</v>
      </c>
      <c r="H27" s="55">
        <v>32</v>
      </c>
      <c r="I27" s="56">
        <v>45</v>
      </c>
      <c r="J27" s="56"/>
      <c r="K27" s="49">
        <v>26.396845878945825</v>
      </c>
      <c r="L27" s="64">
        <v>27.629513339999999</v>
      </c>
      <c r="M27" s="63">
        <v>25.348101265822784</v>
      </c>
      <c r="N27" s="65">
        <v>23.552711025238498</v>
      </c>
      <c r="O27" s="65">
        <v>27.870674617662573</v>
      </c>
    </row>
    <row r="28" spans="2:15" x14ac:dyDescent="0.3">
      <c r="B28" s="53" t="s">
        <v>23</v>
      </c>
      <c r="E28" s="53">
        <v>24</v>
      </c>
      <c r="F28" s="70">
        <v>47</v>
      </c>
      <c r="G28" s="71">
        <v>50</v>
      </c>
      <c r="H28" s="55">
        <v>50</v>
      </c>
      <c r="I28" s="56">
        <v>82</v>
      </c>
      <c r="J28" s="56"/>
      <c r="K28" s="49">
        <v>26.43152878681353</v>
      </c>
      <c r="L28" s="64">
        <v>33.780369290000003</v>
      </c>
      <c r="M28" s="63">
        <v>32.339730502245814</v>
      </c>
      <c r="N28" s="65">
        <v>32.387044028181876</v>
      </c>
      <c r="O28" s="65">
        <v>40.867469879518069</v>
      </c>
    </row>
    <row r="29" spans="2:15" x14ac:dyDescent="0.3">
      <c r="B29" s="53" t="s">
        <v>24</v>
      </c>
      <c r="E29" s="53">
        <v>25</v>
      </c>
      <c r="F29" s="70">
        <v>42</v>
      </c>
      <c r="G29" s="71">
        <v>39</v>
      </c>
      <c r="H29" s="55">
        <v>41</v>
      </c>
      <c r="I29" s="56">
        <v>47</v>
      </c>
      <c r="J29" s="56"/>
      <c r="K29" s="49">
        <v>26.487578192622419</v>
      </c>
      <c r="L29" s="64">
        <v>30.650340140000001</v>
      </c>
      <c r="M29" s="63">
        <v>28.594032549728748</v>
      </c>
      <c r="N29" s="65">
        <v>28.885400313971743</v>
      </c>
      <c r="O29" s="65">
        <v>28.292515148756237</v>
      </c>
    </row>
    <row r="30" spans="2:15" x14ac:dyDescent="0.3">
      <c r="B30" s="53" t="s">
        <v>25</v>
      </c>
      <c r="E30" s="53">
        <v>26</v>
      </c>
      <c r="F30" s="70">
        <v>76</v>
      </c>
      <c r="G30" s="71">
        <v>20</v>
      </c>
      <c r="H30" s="55">
        <v>22</v>
      </c>
      <c r="I30" s="56">
        <v>23</v>
      </c>
      <c r="J30" s="56"/>
      <c r="K30" s="49">
        <v>26.628750697692318</v>
      </c>
      <c r="L30" s="64">
        <v>49.51153394</v>
      </c>
      <c r="M30" s="63">
        <v>21.450564488539172</v>
      </c>
      <c r="N30" s="65">
        <v>19.551357733175912</v>
      </c>
      <c r="O30" s="65">
        <v>21.457953024218085</v>
      </c>
    </row>
    <row r="31" spans="2:15" x14ac:dyDescent="0.3">
      <c r="B31" s="53" t="s">
        <v>26</v>
      </c>
      <c r="E31" s="53">
        <v>27</v>
      </c>
      <c r="F31" s="70">
        <v>29</v>
      </c>
      <c r="G31" s="71">
        <v>21</v>
      </c>
      <c r="H31" s="55">
        <v>14</v>
      </c>
      <c r="I31" s="56">
        <v>17</v>
      </c>
      <c r="J31" s="56"/>
      <c r="K31" s="49">
        <v>26.906772908366531</v>
      </c>
      <c r="L31" s="64">
        <v>24.82729526</v>
      </c>
      <c r="M31" s="63">
        <v>21.500372300819059</v>
      </c>
      <c r="N31" s="65">
        <v>15.743645667309789</v>
      </c>
      <c r="O31" s="65">
        <v>18.731363811410027</v>
      </c>
    </row>
    <row r="32" spans="2:15" x14ac:dyDescent="0.3">
      <c r="B32" s="53" t="s">
        <v>27</v>
      </c>
      <c r="E32" s="53">
        <v>28</v>
      </c>
      <c r="F32" s="70">
        <v>19</v>
      </c>
      <c r="G32" s="71">
        <v>31</v>
      </c>
      <c r="H32" s="55">
        <v>47</v>
      </c>
      <c r="I32" s="56">
        <v>37</v>
      </c>
      <c r="J32" s="56"/>
      <c r="K32" s="49">
        <v>27.058564857567521</v>
      </c>
      <c r="L32" s="64">
        <v>19.95464853</v>
      </c>
      <c r="M32" s="63">
        <v>24.886789088964164</v>
      </c>
      <c r="N32" s="65">
        <v>31.465455487646889</v>
      </c>
      <c r="O32" s="65">
        <v>24.812413626793546</v>
      </c>
    </row>
    <row r="33" spans="2:15" x14ac:dyDescent="0.3">
      <c r="B33" s="53" t="s">
        <v>28</v>
      </c>
      <c r="E33" s="53">
        <v>29</v>
      </c>
      <c r="F33" s="70">
        <v>14</v>
      </c>
      <c r="G33" s="71">
        <v>2</v>
      </c>
      <c r="H33" s="55">
        <v>12</v>
      </c>
      <c r="I33" s="56">
        <v>36</v>
      </c>
      <c r="J33" s="56"/>
      <c r="K33" s="49">
        <v>27.349492823446063</v>
      </c>
      <c r="L33" s="64">
        <v>14.965986389999999</v>
      </c>
      <c r="M33" s="63">
        <v>10.160793705097502</v>
      </c>
      <c r="N33" s="65">
        <v>13.757788603149429</v>
      </c>
      <c r="O33" s="65">
        <v>24.061208336997623</v>
      </c>
    </row>
    <row r="34" spans="2:15" x14ac:dyDescent="0.3">
      <c r="B34" s="53" t="s">
        <v>29</v>
      </c>
      <c r="E34" s="53">
        <v>30</v>
      </c>
      <c r="F34" s="70">
        <v>35</v>
      </c>
      <c r="G34" s="71">
        <v>34</v>
      </c>
      <c r="H34" s="55">
        <v>53</v>
      </c>
      <c r="I34" s="56">
        <v>54</v>
      </c>
      <c r="J34" s="56"/>
      <c r="K34" s="49">
        <v>27.52422353108447</v>
      </c>
      <c r="L34" s="64">
        <v>26.17307388</v>
      </c>
      <c r="M34" s="63">
        <v>26.642081132263531</v>
      </c>
      <c r="N34" s="65">
        <v>33.279438765723057</v>
      </c>
      <c r="O34" s="65">
        <v>30.365564823396149</v>
      </c>
    </row>
    <row r="35" spans="2:15" x14ac:dyDescent="0.3">
      <c r="B35" s="53" t="s">
        <v>30</v>
      </c>
      <c r="E35" s="53">
        <v>31</v>
      </c>
      <c r="F35" s="70">
        <v>46</v>
      </c>
      <c r="G35" s="71">
        <v>57</v>
      </c>
      <c r="H35" s="55">
        <v>44</v>
      </c>
      <c r="I35" s="56">
        <v>52</v>
      </c>
      <c r="J35" s="56"/>
      <c r="K35" s="49">
        <v>27.841875913174526</v>
      </c>
      <c r="L35" s="64">
        <v>32.767633369999999</v>
      </c>
      <c r="M35" s="63">
        <v>34.177215189873415</v>
      </c>
      <c r="N35" s="65">
        <v>30.02637362637363</v>
      </c>
      <c r="O35" s="65">
        <v>29.777647174062103</v>
      </c>
    </row>
    <row r="36" spans="2:15" x14ac:dyDescent="0.3">
      <c r="B36" s="53" t="s">
        <v>31</v>
      </c>
      <c r="E36" s="53">
        <v>32</v>
      </c>
      <c r="F36" s="70">
        <v>24</v>
      </c>
      <c r="G36" s="71">
        <v>18</v>
      </c>
      <c r="H36" s="55">
        <v>7</v>
      </c>
      <c r="I36" s="56">
        <v>13</v>
      </c>
      <c r="J36" s="56"/>
      <c r="K36" s="49">
        <v>28.093221519516337</v>
      </c>
      <c r="L36" s="64">
        <v>22.651222650000001</v>
      </c>
      <c r="M36" s="63">
        <v>21.280152854072128</v>
      </c>
      <c r="N36" s="65">
        <v>12.035583464154891</v>
      </c>
      <c r="O36" s="65">
        <v>15.454221951095523</v>
      </c>
    </row>
    <row r="37" spans="2:15" x14ac:dyDescent="0.3">
      <c r="B37" s="53" t="s">
        <v>32</v>
      </c>
      <c r="E37" s="53">
        <v>33</v>
      </c>
      <c r="F37" s="70">
        <v>44</v>
      </c>
      <c r="G37" s="71">
        <v>30</v>
      </c>
      <c r="H37" s="55">
        <v>16</v>
      </c>
      <c r="I37" s="56">
        <v>32</v>
      </c>
      <c r="J37" s="56"/>
      <c r="K37" s="49">
        <v>29.246492291702751</v>
      </c>
      <c r="L37" s="64">
        <v>32.12211714</v>
      </c>
      <c r="M37" s="63">
        <v>24.866972931883527</v>
      </c>
      <c r="N37" s="65">
        <v>17.142857142857139</v>
      </c>
      <c r="O37" s="65">
        <v>23.45539794646567</v>
      </c>
    </row>
    <row r="38" spans="2:15" x14ac:dyDescent="0.3">
      <c r="B38" s="53" t="s">
        <v>33</v>
      </c>
      <c r="E38" s="53">
        <v>34</v>
      </c>
      <c r="F38" s="70">
        <v>20</v>
      </c>
      <c r="G38" s="71">
        <v>16</v>
      </c>
      <c r="H38" s="55">
        <v>18</v>
      </c>
      <c r="I38" s="56">
        <v>30</v>
      </c>
      <c r="J38" s="56"/>
      <c r="K38" s="49">
        <v>29.598612353307853</v>
      </c>
      <c r="L38" s="64">
        <v>20.594004890000001</v>
      </c>
      <c r="M38" s="63">
        <v>20.333534257584891</v>
      </c>
      <c r="N38" s="65">
        <v>18.322729901677274</v>
      </c>
      <c r="O38" s="65">
        <v>23.193565820008267</v>
      </c>
    </row>
    <row r="39" spans="2:15" x14ac:dyDescent="0.3">
      <c r="B39" s="53" t="s">
        <v>34</v>
      </c>
      <c r="E39" s="53">
        <v>35</v>
      </c>
      <c r="F39" s="70">
        <v>17</v>
      </c>
      <c r="G39" s="70" t="s">
        <v>165</v>
      </c>
      <c r="H39" s="66" t="s">
        <v>165</v>
      </c>
      <c r="I39" s="69">
        <v>27</v>
      </c>
      <c r="J39" s="69"/>
      <c r="K39" s="49">
        <v>29.604216877346577</v>
      </c>
      <c r="L39" s="64">
        <v>18.263576619999998</v>
      </c>
      <c r="M39" s="63" t="s">
        <v>165</v>
      </c>
      <c r="N39" s="67" t="s">
        <v>165</v>
      </c>
      <c r="O39" s="65">
        <v>21.883760054752706</v>
      </c>
    </row>
    <row r="40" spans="2:15" x14ac:dyDescent="0.3">
      <c r="B40" s="53" t="s">
        <v>35</v>
      </c>
      <c r="E40" s="53">
        <v>36</v>
      </c>
      <c r="F40" s="70">
        <v>7</v>
      </c>
      <c r="G40" s="71">
        <v>41</v>
      </c>
      <c r="H40" s="55">
        <v>54</v>
      </c>
      <c r="I40" s="56">
        <v>43</v>
      </c>
      <c r="J40" s="56"/>
      <c r="K40" s="49">
        <v>30.359633492829346</v>
      </c>
      <c r="L40" s="64">
        <v>11.920958860000001</v>
      </c>
      <c r="M40" s="63">
        <v>28.793337079023036</v>
      </c>
      <c r="N40" s="65">
        <v>34.268588554302838</v>
      </c>
      <c r="O40" s="65">
        <v>26.753929297436663</v>
      </c>
    </row>
    <row r="41" spans="2:15" x14ac:dyDescent="0.3">
      <c r="B41" s="53" t="s">
        <v>36</v>
      </c>
      <c r="E41" s="53">
        <v>37</v>
      </c>
      <c r="F41" s="58" t="s">
        <v>165</v>
      </c>
      <c r="G41" s="58" t="s">
        <v>165</v>
      </c>
      <c r="H41" s="58" t="s">
        <v>165</v>
      </c>
      <c r="I41" s="58" t="s">
        <v>165</v>
      </c>
      <c r="J41" s="58"/>
      <c r="K41" s="49">
        <v>30.977325266833898</v>
      </c>
      <c r="L41" s="58" t="s">
        <v>165</v>
      </c>
      <c r="M41" s="58" t="s">
        <v>165</v>
      </c>
      <c r="N41" s="58" t="s">
        <v>165</v>
      </c>
      <c r="O41" s="58" t="s">
        <v>165</v>
      </c>
    </row>
    <row r="42" spans="2:15" x14ac:dyDescent="0.3">
      <c r="B42" s="53" t="s">
        <v>37</v>
      </c>
      <c r="E42" s="53">
        <v>38</v>
      </c>
      <c r="F42" s="70">
        <v>67</v>
      </c>
      <c r="G42" s="71">
        <v>49</v>
      </c>
      <c r="H42" s="55">
        <v>48</v>
      </c>
      <c r="I42" s="56">
        <v>19</v>
      </c>
      <c r="J42" s="56"/>
      <c r="K42" s="49">
        <v>31.306871280310851</v>
      </c>
      <c r="L42" s="64">
        <v>43.723154790000002</v>
      </c>
      <c r="M42" s="63">
        <v>32.093238653905523</v>
      </c>
      <c r="N42" s="65">
        <v>31.882383827776316</v>
      </c>
      <c r="O42" s="65">
        <v>19.798111364376425</v>
      </c>
    </row>
    <row r="43" spans="2:15" x14ac:dyDescent="0.3">
      <c r="B43" s="53" t="s">
        <v>38</v>
      </c>
      <c r="E43" s="53">
        <v>39</v>
      </c>
      <c r="F43" s="70">
        <v>58</v>
      </c>
      <c r="G43" s="70" t="s">
        <v>165</v>
      </c>
      <c r="H43" s="55">
        <v>36</v>
      </c>
      <c r="I43" s="56">
        <v>105</v>
      </c>
      <c r="J43" s="56"/>
      <c r="K43" s="49">
        <v>31.992975275582555</v>
      </c>
      <c r="L43" s="64">
        <v>38.044376630000002</v>
      </c>
      <c r="M43" s="63" t="s">
        <v>165</v>
      </c>
      <c r="N43" s="65">
        <v>25.500104990550852</v>
      </c>
      <c r="O43" s="65">
        <v>54.045481288210176</v>
      </c>
    </row>
    <row r="44" spans="2:15" x14ac:dyDescent="0.3">
      <c r="B44" s="53" t="s">
        <v>39</v>
      </c>
      <c r="E44" s="53">
        <v>40</v>
      </c>
      <c r="F44" s="70" t="s">
        <v>165</v>
      </c>
      <c r="G44" s="71">
        <v>13</v>
      </c>
      <c r="H44" s="55">
        <v>3</v>
      </c>
      <c r="I44" s="56">
        <v>12</v>
      </c>
      <c r="J44" s="56"/>
      <c r="K44" s="49">
        <v>32.510981714168963</v>
      </c>
      <c r="L44" s="64" t="s">
        <v>165</v>
      </c>
      <c r="M44" s="63">
        <v>17.753164556962023</v>
      </c>
      <c r="N44" s="65">
        <v>9.6503496503496482</v>
      </c>
      <c r="O44" s="65">
        <v>15.261044176706831</v>
      </c>
    </row>
    <row r="45" spans="2:15" x14ac:dyDescent="0.3">
      <c r="B45" s="53" t="s">
        <v>40</v>
      </c>
      <c r="E45" s="53">
        <v>41</v>
      </c>
      <c r="F45" s="70">
        <v>26</v>
      </c>
      <c r="G45" s="71">
        <v>60</v>
      </c>
      <c r="H45" s="55">
        <v>11</v>
      </c>
      <c r="I45" s="56">
        <v>14</v>
      </c>
      <c r="J45" s="56"/>
      <c r="K45" s="49">
        <v>33.070220680754154</v>
      </c>
      <c r="L45" s="64">
        <v>22.894675110000001</v>
      </c>
      <c r="M45" s="63">
        <v>36.382196815026546</v>
      </c>
      <c r="N45" s="65">
        <v>13.435069913475232</v>
      </c>
      <c r="O45" s="65">
        <v>15.959261884137858</v>
      </c>
    </row>
    <row r="46" spans="2:15" x14ac:dyDescent="0.3">
      <c r="B46" s="53" t="s">
        <v>41</v>
      </c>
      <c r="E46" s="53">
        <v>42</v>
      </c>
      <c r="F46" s="70">
        <v>49</v>
      </c>
      <c r="G46" s="70" t="s">
        <v>165</v>
      </c>
      <c r="H46" s="70" t="s">
        <v>165</v>
      </c>
      <c r="I46" s="70" t="s">
        <v>165</v>
      </c>
      <c r="J46" s="70"/>
      <c r="K46" s="49">
        <v>33.403814907965902</v>
      </c>
      <c r="L46" s="64">
        <v>35.042309609999997</v>
      </c>
      <c r="M46" s="63" t="s">
        <v>165</v>
      </c>
      <c r="N46" s="70" t="s">
        <v>165</v>
      </c>
      <c r="O46" s="70" t="s">
        <v>165</v>
      </c>
    </row>
    <row r="47" spans="2:15" x14ac:dyDescent="0.3">
      <c r="B47" s="53" t="s">
        <v>282</v>
      </c>
      <c r="E47" s="53">
        <v>43</v>
      </c>
      <c r="F47" s="70">
        <v>25</v>
      </c>
      <c r="G47" s="70" t="s">
        <v>165</v>
      </c>
      <c r="H47" s="70" t="s">
        <v>165</v>
      </c>
      <c r="I47" s="70" t="s">
        <v>165</v>
      </c>
      <c r="J47" s="70"/>
      <c r="K47" s="49">
        <v>33.761527100321452</v>
      </c>
      <c r="L47" s="64">
        <v>22.85714286</v>
      </c>
      <c r="M47" s="63" t="s">
        <v>165</v>
      </c>
      <c r="N47" s="70" t="s">
        <v>165</v>
      </c>
      <c r="O47" s="70" t="s">
        <v>165</v>
      </c>
    </row>
    <row r="48" spans="2:15" x14ac:dyDescent="0.3">
      <c r="B48" s="53" t="s">
        <v>43</v>
      </c>
      <c r="E48" s="53">
        <v>44</v>
      </c>
      <c r="F48" s="70">
        <v>78</v>
      </c>
      <c r="G48" s="71">
        <v>38</v>
      </c>
      <c r="H48" s="55">
        <v>46</v>
      </c>
      <c r="I48" s="56">
        <v>24</v>
      </c>
      <c r="J48" s="56"/>
      <c r="K48" s="49">
        <v>34.512455229586706</v>
      </c>
      <c r="L48" s="64">
        <v>49.71158054</v>
      </c>
      <c r="M48" s="63">
        <v>28.373537138762838</v>
      </c>
      <c r="N48" s="65">
        <v>30.811093668236527</v>
      </c>
      <c r="O48" s="65">
        <v>21.619812583668004</v>
      </c>
    </row>
    <row r="49" spans="2:15" x14ac:dyDescent="0.3">
      <c r="B49" s="53" t="s">
        <v>283</v>
      </c>
      <c r="E49" s="53">
        <v>45</v>
      </c>
      <c r="F49" s="70">
        <v>99</v>
      </c>
      <c r="G49" s="70" t="s">
        <v>165</v>
      </c>
      <c r="H49" s="55">
        <v>75</v>
      </c>
      <c r="I49" s="56">
        <v>87</v>
      </c>
      <c r="J49" s="56"/>
      <c r="K49" s="49">
        <v>34.602331415080414</v>
      </c>
      <c r="L49" s="64">
        <v>58.860639229999997</v>
      </c>
      <c r="M49" s="63" t="s">
        <v>165</v>
      </c>
      <c r="N49" s="65">
        <v>44.400135946527705</v>
      </c>
      <c r="O49" s="65">
        <v>44.557793216662283</v>
      </c>
    </row>
    <row r="50" spans="2:15" ht="15" x14ac:dyDescent="0.25">
      <c r="B50" s="53" t="s">
        <v>45</v>
      </c>
      <c r="E50" s="53">
        <v>46</v>
      </c>
      <c r="F50" s="76">
        <v>41</v>
      </c>
      <c r="G50" s="77">
        <v>36</v>
      </c>
      <c r="H50" s="78">
        <v>37</v>
      </c>
      <c r="I50" s="79">
        <v>93</v>
      </c>
      <c r="J50" s="79"/>
      <c r="K50" s="49">
        <v>35.034860557768916</v>
      </c>
      <c r="L50" s="52">
        <v>29.12300055</v>
      </c>
      <c r="M50" s="80">
        <v>27.242707760044027</v>
      </c>
      <c r="N50" s="81">
        <v>26.844984802431611</v>
      </c>
      <c r="O50" s="81">
        <v>47.530580336613632</v>
      </c>
    </row>
    <row r="51" spans="2:15" ht="15" x14ac:dyDescent="0.25">
      <c r="B51" s="53" t="s">
        <v>46</v>
      </c>
      <c r="E51" s="53">
        <v>47</v>
      </c>
      <c r="F51" s="70">
        <v>39</v>
      </c>
      <c r="G51" s="71">
        <v>69</v>
      </c>
      <c r="H51" s="55">
        <v>52</v>
      </c>
      <c r="I51" s="56">
        <v>71</v>
      </c>
      <c r="J51" s="56"/>
      <c r="K51" s="49">
        <v>35.551801110549242</v>
      </c>
      <c r="L51" s="64">
        <v>27.73357931</v>
      </c>
      <c r="M51" s="63">
        <v>41.436755058671345</v>
      </c>
      <c r="N51" s="65">
        <v>33.155940026593711</v>
      </c>
      <c r="O51" s="65">
        <v>37.657900758239251</v>
      </c>
    </row>
    <row r="52" spans="2:15" ht="15" x14ac:dyDescent="0.25">
      <c r="B52" s="53" t="s">
        <v>47</v>
      </c>
      <c r="E52" s="53">
        <v>48</v>
      </c>
      <c r="F52" s="70">
        <v>66</v>
      </c>
      <c r="G52" s="71">
        <v>70</v>
      </c>
      <c r="H52" s="55">
        <v>84</v>
      </c>
      <c r="I52" s="56">
        <v>101</v>
      </c>
      <c r="J52" s="56"/>
      <c r="K52" s="49">
        <v>35.626069030911196</v>
      </c>
      <c r="L52" s="64">
        <v>43.562321949999998</v>
      </c>
      <c r="M52" s="63">
        <v>41.506087236958791</v>
      </c>
      <c r="N52" s="65">
        <v>48.149826826869628</v>
      </c>
      <c r="O52" s="65">
        <v>51.565267280301335</v>
      </c>
    </row>
    <row r="53" spans="2:15" ht="15" x14ac:dyDescent="0.25">
      <c r="B53" s="53" t="s">
        <v>48</v>
      </c>
      <c r="E53" s="53">
        <v>49</v>
      </c>
      <c r="F53" s="70">
        <v>40</v>
      </c>
      <c r="G53" s="71">
        <v>37</v>
      </c>
      <c r="H53" s="55">
        <v>21</v>
      </c>
      <c r="I53" s="56">
        <v>56</v>
      </c>
      <c r="J53" s="56"/>
      <c r="K53" s="49">
        <v>35.701844749765215</v>
      </c>
      <c r="L53" s="64">
        <v>28.782169620000001</v>
      </c>
      <c r="M53" s="63">
        <v>28.176743454674106</v>
      </c>
      <c r="N53" s="65">
        <v>19.12799943037524</v>
      </c>
      <c r="O53" s="65">
        <v>31.247788356222095</v>
      </c>
    </row>
    <row r="54" spans="2:15" ht="15" x14ac:dyDescent="0.25">
      <c r="B54" s="53" t="s">
        <v>49</v>
      </c>
      <c r="E54" s="53">
        <v>50</v>
      </c>
      <c r="F54" s="70">
        <v>85</v>
      </c>
      <c r="G54" s="71">
        <v>71</v>
      </c>
      <c r="H54" s="56">
        <v>45</v>
      </c>
      <c r="I54" s="56">
        <v>55</v>
      </c>
      <c r="J54" s="56"/>
      <c r="K54" s="49">
        <v>35.807108946131798</v>
      </c>
      <c r="L54" s="63">
        <v>52.563464410000002</v>
      </c>
      <c r="M54" s="63">
        <v>41.514299109235814</v>
      </c>
      <c r="N54" s="68">
        <v>30.458732756605102</v>
      </c>
      <c r="O54" s="68">
        <v>31.153579836587735</v>
      </c>
    </row>
    <row r="55" spans="2:15" ht="15" x14ac:dyDescent="0.25">
      <c r="B55" s="53" t="s">
        <v>50</v>
      </c>
      <c r="E55" s="53">
        <v>51</v>
      </c>
      <c r="F55" s="70">
        <v>57</v>
      </c>
      <c r="G55" s="71">
        <v>61</v>
      </c>
      <c r="H55" s="55">
        <v>67</v>
      </c>
      <c r="I55" s="56">
        <v>61</v>
      </c>
      <c r="J55" s="56"/>
      <c r="K55" s="49">
        <v>36.184152279769805</v>
      </c>
      <c r="L55" s="64">
        <v>37.718571920000002</v>
      </c>
      <c r="M55" s="63">
        <v>36.575616255829445</v>
      </c>
      <c r="N55" s="65">
        <v>40.969915330571069</v>
      </c>
      <c r="O55" s="65">
        <v>33.487091222030983</v>
      </c>
    </row>
    <row r="56" spans="2:15" ht="15" x14ac:dyDescent="0.25">
      <c r="B56" s="53" t="s">
        <v>51</v>
      </c>
      <c r="E56" s="53">
        <v>52</v>
      </c>
      <c r="F56" s="70">
        <v>51</v>
      </c>
      <c r="G56" s="71">
        <v>28</v>
      </c>
      <c r="H56" s="55">
        <v>23</v>
      </c>
      <c r="I56" s="56">
        <v>44</v>
      </c>
      <c r="J56" s="56"/>
      <c r="K56" s="49">
        <v>36.694565407620161</v>
      </c>
      <c r="L56" s="64">
        <v>35.739668999999999</v>
      </c>
      <c r="M56" s="63">
        <v>23.664910088553263</v>
      </c>
      <c r="N56" s="65">
        <v>19.614397578469436</v>
      </c>
      <c r="O56" s="65">
        <v>27.130745203034358</v>
      </c>
    </row>
    <row r="57" spans="2:15" ht="15" x14ac:dyDescent="0.25">
      <c r="B57" s="53" t="s">
        <v>52</v>
      </c>
      <c r="E57" s="53">
        <v>53</v>
      </c>
      <c r="F57" s="70">
        <v>69</v>
      </c>
      <c r="G57" s="71">
        <v>58</v>
      </c>
      <c r="H57" s="55">
        <v>59</v>
      </c>
      <c r="I57" s="56">
        <v>59</v>
      </c>
      <c r="J57" s="56"/>
      <c r="K57" s="49">
        <v>37.454120876672278</v>
      </c>
      <c r="L57" s="64">
        <v>44.790290220000003</v>
      </c>
      <c r="M57" s="63">
        <v>34.177215189873415</v>
      </c>
      <c r="N57" s="65">
        <v>36.539298265186595</v>
      </c>
      <c r="O57" s="65">
        <v>32.809273268785738</v>
      </c>
    </row>
    <row r="58" spans="2:15" ht="15" x14ac:dyDescent="0.25">
      <c r="B58" s="53" t="s">
        <v>53</v>
      </c>
      <c r="E58" s="53">
        <v>54</v>
      </c>
      <c r="F58" s="70">
        <v>33</v>
      </c>
      <c r="G58" s="71">
        <v>40</v>
      </c>
      <c r="H58" s="55">
        <v>31</v>
      </c>
      <c r="I58" s="66" t="s">
        <v>165</v>
      </c>
      <c r="J58" s="66"/>
      <c r="K58" s="49">
        <v>37.64940239043824</v>
      </c>
      <c r="L58" s="64">
        <v>25.861224490000001</v>
      </c>
      <c r="M58" s="63">
        <v>28.607876857150909</v>
      </c>
      <c r="N58" s="65">
        <v>21.925062888918308</v>
      </c>
      <c r="O58" s="67" t="s">
        <v>165</v>
      </c>
    </row>
    <row r="59" spans="2:15" ht="15" x14ac:dyDescent="0.25">
      <c r="B59" s="53" t="s">
        <v>54</v>
      </c>
      <c r="E59" s="53">
        <v>55</v>
      </c>
      <c r="F59" s="70">
        <v>36</v>
      </c>
      <c r="G59" s="71">
        <v>35</v>
      </c>
      <c r="H59" s="55">
        <v>39</v>
      </c>
      <c r="I59" s="56">
        <v>50</v>
      </c>
      <c r="J59" s="56"/>
      <c r="K59" s="49">
        <v>38.072832310717558</v>
      </c>
      <c r="L59" s="64">
        <v>26.26941072</v>
      </c>
      <c r="M59" s="63">
        <v>27.041972018654231</v>
      </c>
      <c r="N59" s="65">
        <v>27.483196415235255</v>
      </c>
      <c r="O59" s="65">
        <v>28.902548971395785</v>
      </c>
    </row>
    <row r="60" spans="2:15" ht="15" x14ac:dyDescent="0.25">
      <c r="B60" s="53" t="s">
        <v>55</v>
      </c>
      <c r="E60" s="53">
        <v>56</v>
      </c>
      <c r="F60" s="70">
        <v>43</v>
      </c>
      <c r="G60" s="71">
        <v>19</v>
      </c>
      <c r="H60" s="55">
        <v>20</v>
      </c>
      <c r="I60" s="56">
        <v>57</v>
      </c>
      <c r="J60" s="56"/>
      <c r="K60" s="49">
        <v>38.739768361762955</v>
      </c>
      <c r="L60" s="64">
        <v>31.781316650000001</v>
      </c>
      <c r="M60" s="63">
        <v>21.40305802732172</v>
      </c>
      <c r="N60" s="65">
        <v>18.95604395604396</v>
      </c>
      <c r="O60" s="65">
        <v>31.518358299667515</v>
      </c>
    </row>
    <row r="61" spans="2:15" ht="15" x14ac:dyDescent="0.25">
      <c r="B61" s="53" t="s">
        <v>56</v>
      </c>
      <c r="E61" s="53">
        <v>57</v>
      </c>
      <c r="F61" s="70">
        <v>37</v>
      </c>
      <c r="G61" s="71">
        <v>56</v>
      </c>
      <c r="H61" s="55">
        <v>69</v>
      </c>
      <c r="I61" s="56">
        <v>74</v>
      </c>
      <c r="J61" s="56"/>
      <c r="K61" s="49">
        <v>39.051202597019326</v>
      </c>
      <c r="L61" s="64">
        <v>27.366375120000001</v>
      </c>
      <c r="M61" s="63">
        <v>33.959802879505268</v>
      </c>
      <c r="N61" s="65">
        <v>42.057142857142857</v>
      </c>
      <c r="O61" s="65">
        <v>38.525658188308796</v>
      </c>
    </row>
    <row r="62" spans="2:15" ht="15" x14ac:dyDescent="0.25">
      <c r="B62" s="53" t="s">
        <v>57</v>
      </c>
      <c r="E62" s="53">
        <v>58</v>
      </c>
      <c r="F62" s="70">
        <v>34</v>
      </c>
      <c r="G62" s="71">
        <v>65</v>
      </c>
      <c r="H62" s="55">
        <v>66</v>
      </c>
      <c r="I62" s="56">
        <v>51</v>
      </c>
      <c r="J62" s="56"/>
      <c r="K62" s="49">
        <v>39.125002338065563</v>
      </c>
      <c r="L62" s="64">
        <v>26.044703599999998</v>
      </c>
      <c r="M62" s="63">
        <v>40.373920872835122</v>
      </c>
      <c r="N62" s="65">
        <v>40.439560439560438</v>
      </c>
      <c r="O62" s="65">
        <v>29.563995893889459</v>
      </c>
    </row>
    <row r="63" spans="2:15" ht="15" x14ac:dyDescent="0.25">
      <c r="B63" s="53" t="s">
        <v>58</v>
      </c>
      <c r="E63" s="53">
        <v>59</v>
      </c>
      <c r="F63" s="70">
        <v>84</v>
      </c>
      <c r="G63" s="71">
        <v>64</v>
      </c>
      <c r="H63" s="56">
        <v>73</v>
      </c>
      <c r="I63" s="56">
        <v>64</v>
      </c>
      <c r="J63" s="56"/>
      <c r="K63" s="49">
        <v>39.135956997908593</v>
      </c>
      <c r="L63" s="63">
        <v>51.815938160000002</v>
      </c>
      <c r="M63" s="63">
        <v>39.904291447977769</v>
      </c>
      <c r="N63" s="68">
        <v>43.416076309477333</v>
      </c>
      <c r="O63" s="68">
        <v>35.774726814233681</v>
      </c>
    </row>
    <row r="64" spans="2:15" ht="15" x14ac:dyDescent="0.25">
      <c r="B64" s="53" t="s">
        <v>59</v>
      </c>
      <c r="E64" s="53">
        <v>60</v>
      </c>
      <c r="F64" s="70">
        <v>64</v>
      </c>
      <c r="G64" s="71">
        <v>74</v>
      </c>
      <c r="H64" s="55">
        <v>83</v>
      </c>
      <c r="I64" s="56">
        <v>77</v>
      </c>
      <c r="J64" s="56"/>
      <c r="K64" s="49">
        <v>39.558881590754098</v>
      </c>
      <c r="L64" s="64">
        <v>42.225461610000004</v>
      </c>
      <c r="M64" s="63">
        <v>43.761301989150091</v>
      </c>
      <c r="N64" s="65">
        <v>46.101098901098901</v>
      </c>
      <c r="O64" s="65">
        <v>39.708347954926509</v>
      </c>
    </row>
    <row r="65" spans="2:15" ht="15" x14ac:dyDescent="0.25">
      <c r="B65" s="53" t="s">
        <v>60</v>
      </c>
      <c r="E65" s="53">
        <v>61</v>
      </c>
      <c r="F65" s="70">
        <v>60</v>
      </c>
      <c r="G65" s="71">
        <v>103</v>
      </c>
      <c r="H65" s="55">
        <v>74</v>
      </c>
      <c r="I65" s="56">
        <v>120</v>
      </c>
      <c r="J65" s="56"/>
      <c r="K65" s="49">
        <v>40.842096096488362</v>
      </c>
      <c r="L65" s="64">
        <v>39.615846339999997</v>
      </c>
      <c r="M65" s="63">
        <v>64.835540784907863</v>
      </c>
      <c r="N65" s="65">
        <v>44.080421186530515</v>
      </c>
      <c r="O65" s="65">
        <v>62.84270530997474</v>
      </c>
    </row>
    <row r="66" spans="2:15" ht="15" x14ac:dyDescent="0.25">
      <c r="B66" s="53" t="s">
        <v>61</v>
      </c>
      <c r="E66" s="53">
        <v>62</v>
      </c>
      <c r="F66" s="70">
        <v>30</v>
      </c>
      <c r="G66" s="71">
        <v>29</v>
      </c>
      <c r="H66" s="55">
        <v>38</v>
      </c>
      <c r="I66" s="56">
        <v>22</v>
      </c>
      <c r="J66" s="56"/>
      <c r="K66" s="49">
        <v>41.034294195765959</v>
      </c>
      <c r="L66" s="64">
        <v>24.866562009999999</v>
      </c>
      <c r="M66" s="63">
        <v>23.869801084990961</v>
      </c>
      <c r="N66" s="65">
        <v>27.273191924354713</v>
      </c>
      <c r="O66" s="65">
        <v>21.004447899123381</v>
      </c>
    </row>
    <row r="67" spans="2:15" ht="15" x14ac:dyDescent="0.25">
      <c r="B67" s="53" t="s">
        <v>62</v>
      </c>
      <c r="E67" s="53">
        <v>63</v>
      </c>
      <c r="F67" s="70">
        <v>81</v>
      </c>
      <c r="G67" s="71">
        <v>52</v>
      </c>
      <c r="H67" s="55">
        <v>27</v>
      </c>
      <c r="I67" s="56">
        <v>67</v>
      </c>
      <c r="J67" s="56"/>
      <c r="K67" s="49">
        <v>41.382042451662272</v>
      </c>
      <c r="L67" s="64">
        <v>51.311953350000003</v>
      </c>
      <c r="M67" s="63">
        <v>32.762472077438574</v>
      </c>
      <c r="N67" s="65">
        <v>21.098901098901099</v>
      </c>
      <c r="O67" s="65">
        <v>36.263867350590488</v>
      </c>
    </row>
    <row r="68" spans="2:15" ht="15" x14ac:dyDescent="0.25">
      <c r="B68" s="53" t="s">
        <v>63</v>
      </c>
      <c r="E68" s="53">
        <v>64</v>
      </c>
      <c r="F68" s="58" t="s">
        <v>165</v>
      </c>
      <c r="G68" s="58" t="s">
        <v>165</v>
      </c>
      <c r="H68" s="58" t="s">
        <v>165</v>
      </c>
      <c r="I68" s="58" t="s">
        <v>165</v>
      </c>
      <c r="J68" s="58"/>
      <c r="K68" s="49">
        <v>41.522797698096497</v>
      </c>
      <c r="L68" s="58" t="s">
        <v>165</v>
      </c>
      <c r="M68" s="58" t="s">
        <v>165</v>
      </c>
      <c r="N68" s="58" t="s">
        <v>165</v>
      </c>
      <c r="O68" s="58" t="s">
        <v>165</v>
      </c>
    </row>
    <row r="69" spans="2:15" ht="15" x14ac:dyDescent="0.25">
      <c r="B69" s="53" t="s">
        <v>64</v>
      </c>
      <c r="E69" s="53">
        <v>65</v>
      </c>
      <c r="F69" s="58" t="s">
        <v>165</v>
      </c>
      <c r="G69" s="58" t="s">
        <v>165</v>
      </c>
      <c r="H69" s="58" t="s">
        <v>165</v>
      </c>
      <c r="I69" s="58" t="s">
        <v>165</v>
      </c>
      <c r="J69" s="58"/>
      <c r="K69" s="49">
        <v>41.849748861073635</v>
      </c>
      <c r="L69" s="58" t="s">
        <v>165</v>
      </c>
      <c r="M69" s="58" t="s">
        <v>165</v>
      </c>
      <c r="N69" s="58" t="s">
        <v>165</v>
      </c>
      <c r="O69" s="58" t="s">
        <v>165</v>
      </c>
    </row>
    <row r="70" spans="2:15" ht="15" x14ac:dyDescent="0.25">
      <c r="B70" s="53" t="s">
        <v>65</v>
      </c>
      <c r="E70" s="53">
        <v>66</v>
      </c>
      <c r="F70" s="70">
        <v>16</v>
      </c>
      <c r="G70" s="71">
        <v>53</v>
      </c>
      <c r="H70" s="55">
        <v>61</v>
      </c>
      <c r="I70" s="56">
        <v>81</v>
      </c>
      <c r="J70" s="56"/>
      <c r="K70" s="49">
        <v>42.024467187014018</v>
      </c>
      <c r="L70" s="64">
        <v>16.850592089999999</v>
      </c>
      <c r="M70" s="63">
        <v>33.466577836997551</v>
      </c>
      <c r="N70" s="65">
        <v>37.346668627739376</v>
      </c>
      <c r="O70" s="65">
        <v>40.424810352521206</v>
      </c>
    </row>
    <row r="71" spans="2:15" ht="15" x14ac:dyDescent="0.25">
      <c r="B71" s="53" t="s">
        <v>66</v>
      </c>
      <c r="E71" s="53">
        <v>67</v>
      </c>
      <c r="F71" s="70">
        <v>95</v>
      </c>
      <c r="G71" s="71">
        <v>73</v>
      </c>
      <c r="H71" s="55">
        <v>81</v>
      </c>
      <c r="I71" s="56">
        <v>85</v>
      </c>
      <c r="J71" s="56"/>
      <c r="K71" s="49">
        <v>43.410197593464517</v>
      </c>
      <c r="L71" s="64">
        <v>57.191448010000002</v>
      </c>
      <c r="M71" s="63">
        <v>42.336640437906254</v>
      </c>
      <c r="N71" s="65">
        <v>45.644652377325642</v>
      </c>
      <c r="O71" s="65">
        <v>42.895907956148925</v>
      </c>
    </row>
    <row r="72" spans="2:15" ht="15" x14ac:dyDescent="0.25">
      <c r="B72" s="53" t="s">
        <v>67</v>
      </c>
      <c r="E72" s="53">
        <v>68</v>
      </c>
      <c r="F72" s="70">
        <v>83</v>
      </c>
      <c r="G72" s="71">
        <v>79</v>
      </c>
      <c r="H72" s="55">
        <v>63</v>
      </c>
      <c r="I72" s="56">
        <v>75</v>
      </c>
      <c r="J72" s="56"/>
      <c r="K72" s="49">
        <v>43.550655260096562</v>
      </c>
      <c r="L72" s="64">
        <v>51.774223200000002</v>
      </c>
      <c r="M72" s="63">
        <v>47.472500138190256</v>
      </c>
      <c r="N72" s="65">
        <v>39.7082844822447</v>
      </c>
      <c r="O72" s="65">
        <v>39.05792662174121</v>
      </c>
    </row>
    <row r="73" spans="2:15" ht="15" x14ac:dyDescent="0.25">
      <c r="B73" s="53" t="s">
        <v>68</v>
      </c>
      <c r="E73" s="53">
        <v>69</v>
      </c>
      <c r="F73" s="70">
        <v>50</v>
      </c>
      <c r="G73" s="71">
        <v>42</v>
      </c>
      <c r="H73" s="55">
        <v>34</v>
      </c>
      <c r="I73" s="56">
        <v>49</v>
      </c>
      <c r="J73" s="56"/>
      <c r="K73" s="49">
        <v>45.067426769885223</v>
      </c>
      <c r="L73" s="64">
        <v>35.40245221</v>
      </c>
      <c r="M73" s="63">
        <v>29.124719980567328</v>
      </c>
      <c r="N73" s="65">
        <v>24.063209517754974</v>
      </c>
      <c r="O73" s="65">
        <v>28.800329523221091</v>
      </c>
    </row>
    <row r="74" spans="2:15" ht="15" x14ac:dyDescent="0.25">
      <c r="B74" s="53" t="s">
        <v>69</v>
      </c>
      <c r="E74" s="53">
        <v>70</v>
      </c>
      <c r="F74" s="70">
        <v>54</v>
      </c>
      <c r="G74" s="71">
        <v>81</v>
      </c>
      <c r="H74" s="63" t="s">
        <v>165</v>
      </c>
      <c r="I74" s="63" t="s">
        <v>165</v>
      </c>
      <c r="J74" s="63"/>
      <c r="K74" s="49">
        <v>45.334726667102082</v>
      </c>
      <c r="L74" s="64">
        <v>37.058632979999999</v>
      </c>
      <c r="M74" s="63">
        <v>48.734177215189867</v>
      </c>
      <c r="N74" s="59" t="s">
        <v>165</v>
      </c>
      <c r="O74" s="54" t="s">
        <v>165</v>
      </c>
    </row>
    <row r="75" spans="2:15" ht="15" x14ac:dyDescent="0.25">
      <c r="B75" s="53" t="s">
        <v>70</v>
      </c>
      <c r="E75" s="53">
        <v>71</v>
      </c>
      <c r="F75" s="70">
        <v>106</v>
      </c>
      <c r="G75" s="71">
        <v>85</v>
      </c>
      <c r="H75" s="55">
        <v>88</v>
      </c>
      <c r="I75" s="56">
        <v>99</v>
      </c>
      <c r="J75" s="56"/>
      <c r="K75" s="49">
        <v>45.61659465424686</v>
      </c>
      <c r="L75" s="64">
        <v>63.751214769999997</v>
      </c>
      <c r="M75" s="63">
        <v>51.548612981416646</v>
      </c>
      <c r="N75" s="65">
        <v>49.95475113122172</v>
      </c>
      <c r="O75" s="65">
        <v>50.361445783132524</v>
      </c>
    </row>
    <row r="76" spans="2:15" ht="15" x14ac:dyDescent="0.25">
      <c r="B76" s="53" t="s">
        <v>71</v>
      </c>
      <c r="E76" s="53">
        <v>72</v>
      </c>
      <c r="F76" s="70">
        <v>91</v>
      </c>
      <c r="G76" s="71">
        <v>86</v>
      </c>
      <c r="H76" s="55">
        <v>55</v>
      </c>
      <c r="I76" s="56">
        <v>90</v>
      </c>
      <c r="J76" s="56"/>
      <c r="K76" s="49">
        <v>47.150681022466614</v>
      </c>
      <c r="L76" s="64">
        <v>55.558661819999998</v>
      </c>
      <c r="M76" s="63">
        <v>53.306253542414517</v>
      </c>
      <c r="N76" s="65">
        <v>35.681965093729801</v>
      </c>
      <c r="O76" s="65">
        <v>45.650427798149124</v>
      </c>
    </row>
    <row r="77" spans="2:15" ht="15" x14ac:dyDescent="0.25">
      <c r="B77" s="53" t="s">
        <v>72</v>
      </c>
      <c r="E77" s="53">
        <v>73</v>
      </c>
      <c r="F77" s="70">
        <v>65</v>
      </c>
      <c r="G77" s="71">
        <v>48</v>
      </c>
      <c r="H77" s="55">
        <v>42</v>
      </c>
      <c r="I77" s="56">
        <v>66</v>
      </c>
      <c r="J77" s="56"/>
      <c r="K77" s="49">
        <v>47.648594468766248</v>
      </c>
      <c r="L77" s="64">
        <v>43.358787720000002</v>
      </c>
      <c r="M77" s="63">
        <v>31.806207029493027</v>
      </c>
      <c r="N77" s="65">
        <v>29.602264263369584</v>
      </c>
      <c r="O77" s="65">
        <v>36.161066553604449</v>
      </c>
    </row>
    <row r="78" spans="2:15" ht="15" x14ac:dyDescent="0.25">
      <c r="B78" s="53" t="s">
        <v>73</v>
      </c>
      <c r="E78" s="53">
        <v>74</v>
      </c>
      <c r="F78" s="70">
        <v>80</v>
      </c>
      <c r="G78" s="71">
        <v>72</v>
      </c>
      <c r="H78" s="55">
        <v>89</v>
      </c>
      <c r="I78" s="56">
        <v>73</v>
      </c>
      <c r="J78" s="56"/>
      <c r="K78" s="49">
        <v>47.882696020043532</v>
      </c>
      <c r="L78" s="64">
        <v>51.268096980000003</v>
      </c>
      <c r="M78" s="63">
        <v>41.892532739940904</v>
      </c>
      <c r="N78" s="65">
        <v>50.331251482330622</v>
      </c>
      <c r="O78" s="65">
        <v>37.946380115054822</v>
      </c>
    </row>
    <row r="79" spans="2:15" x14ac:dyDescent="0.3">
      <c r="B79" s="53" t="s">
        <v>74</v>
      </c>
      <c r="E79" s="53">
        <v>75</v>
      </c>
      <c r="F79" s="70">
        <v>52</v>
      </c>
      <c r="G79" s="71">
        <v>78</v>
      </c>
      <c r="H79" s="55">
        <v>57</v>
      </c>
      <c r="I79" s="56">
        <v>72</v>
      </c>
      <c r="J79" s="56"/>
      <c r="K79" s="49">
        <v>48.111744638213608</v>
      </c>
      <c r="L79" s="64">
        <v>35.918367349999997</v>
      </c>
      <c r="M79" s="63">
        <v>47.229819986005978</v>
      </c>
      <c r="N79" s="65">
        <v>36.196721311475407</v>
      </c>
      <c r="O79" s="65">
        <v>37.921382499695753</v>
      </c>
    </row>
    <row r="80" spans="2:15" ht="15" x14ac:dyDescent="0.25">
      <c r="B80" s="53" t="s">
        <v>75</v>
      </c>
      <c r="E80" s="53">
        <v>76</v>
      </c>
      <c r="F80" s="70">
        <v>27</v>
      </c>
      <c r="G80" s="70" t="s">
        <v>165</v>
      </c>
      <c r="H80" s="70" t="s">
        <v>165</v>
      </c>
      <c r="I80" s="70" t="s">
        <v>165</v>
      </c>
      <c r="J80" s="70"/>
      <c r="K80" s="49">
        <v>48.220023133273358</v>
      </c>
      <c r="L80" s="64">
        <v>24.4342635</v>
      </c>
      <c r="M80" s="63" t="s">
        <v>165</v>
      </c>
      <c r="N80" s="70" t="s">
        <v>165</v>
      </c>
      <c r="O80" s="70" t="s">
        <v>165</v>
      </c>
    </row>
    <row r="81" spans="2:15" ht="15" x14ac:dyDescent="0.25">
      <c r="B81" s="53" t="s">
        <v>76</v>
      </c>
      <c r="E81" s="53">
        <v>77</v>
      </c>
      <c r="F81" s="70">
        <v>97</v>
      </c>
      <c r="G81" s="71">
        <v>111</v>
      </c>
      <c r="H81" s="63" t="s">
        <v>165</v>
      </c>
      <c r="I81" s="63" t="s">
        <v>165</v>
      </c>
      <c r="J81" s="63"/>
      <c r="K81" s="49">
        <v>48.54973269315898</v>
      </c>
      <c r="L81" s="64">
        <v>57.68707483</v>
      </c>
      <c r="M81" s="63">
        <v>70.55632379534093</v>
      </c>
      <c r="N81" s="59" t="s">
        <v>165</v>
      </c>
      <c r="O81" s="54" t="s">
        <v>165</v>
      </c>
    </row>
    <row r="82" spans="2:15" ht="15" x14ac:dyDescent="0.25">
      <c r="B82" s="53" t="s">
        <v>77</v>
      </c>
      <c r="E82" s="53">
        <v>78</v>
      </c>
      <c r="F82" s="70">
        <v>56</v>
      </c>
      <c r="G82" s="71">
        <v>62</v>
      </c>
      <c r="H82" s="55">
        <v>62</v>
      </c>
      <c r="I82" s="56">
        <v>20</v>
      </c>
      <c r="J82" s="56"/>
      <c r="K82" s="49">
        <v>49.345933496288595</v>
      </c>
      <c r="L82" s="64">
        <v>37.656352859999998</v>
      </c>
      <c r="M82" s="63">
        <v>36.929003852504124</v>
      </c>
      <c r="N82" s="65">
        <v>38.945257975281073</v>
      </c>
      <c r="O82" s="68">
        <v>20.418958062214013</v>
      </c>
    </row>
    <row r="83" spans="2:15" ht="15" x14ac:dyDescent="0.25">
      <c r="B83" s="53" t="s">
        <v>78</v>
      </c>
      <c r="E83" s="53">
        <v>79</v>
      </c>
      <c r="F83" s="70">
        <v>61</v>
      </c>
      <c r="G83" s="71">
        <v>83</v>
      </c>
      <c r="H83" s="55">
        <v>68</v>
      </c>
      <c r="I83" s="56">
        <v>78</v>
      </c>
      <c r="J83" s="56"/>
      <c r="K83" s="49">
        <v>49.704629756834727</v>
      </c>
      <c r="L83" s="64">
        <v>40.157180879999999</v>
      </c>
      <c r="M83" s="63">
        <v>50.835920706950077</v>
      </c>
      <c r="N83" s="65">
        <v>41.801514547628535</v>
      </c>
      <c r="O83" s="65">
        <v>39.749696460259649</v>
      </c>
    </row>
    <row r="84" spans="2:15" ht="15" x14ac:dyDescent="0.25">
      <c r="B84" s="53" t="s">
        <v>79</v>
      </c>
      <c r="E84" s="53">
        <v>80</v>
      </c>
      <c r="F84" s="70">
        <v>28</v>
      </c>
      <c r="G84" s="71">
        <v>9</v>
      </c>
      <c r="H84" s="55">
        <v>43</v>
      </c>
      <c r="I84" s="56">
        <v>91</v>
      </c>
      <c r="J84" s="56"/>
      <c r="K84" s="49">
        <v>49.827357237715802</v>
      </c>
      <c r="L84" s="64">
        <v>24.792139079999998</v>
      </c>
      <c r="M84" s="63">
        <v>17.061864860046356</v>
      </c>
      <c r="N84" s="65">
        <v>29.821351832525018</v>
      </c>
      <c r="O84" s="65">
        <v>46.615553121577229</v>
      </c>
    </row>
    <row r="85" spans="2:15" ht="15" x14ac:dyDescent="0.25">
      <c r="B85" s="53" t="s">
        <v>80</v>
      </c>
      <c r="E85" s="53">
        <v>81</v>
      </c>
      <c r="F85" s="70">
        <v>102</v>
      </c>
      <c r="G85" s="71">
        <v>59</v>
      </c>
      <c r="H85" s="63" t="s">
        <v>165</v>
      </c>
      <c r="I85" s="63" t="s">
        <v>165</v>
      </c>
      <c r="J85" s="63"/>
      <c r="K85" s="49">
        <v>49.942166816604541</v>
      </c>
      <c r="L85" s="64">
        <v>62.081128749999998</v>
      </c>
      <c r="M85" s="63">
        <v>35.804701627486445</v>
      </c>
      <c r="N85" s="59" t="s">
        <v>165</v>
      </c>
      <c r="O85" s="54" t="s">
        <v>165</v>
      </c>
    </row>
    <row r="86" spans="2:15" ht="15" x14ac:dyDescent="0.25">
      <c r="B86" s="53" t="s">
        <v>81</v>
      </c>
      <c r="E86" s="53">
        <v>82</v>
      </c>
      <c r="F86" s="70">
        <v>59</v>
      </c>
      <c r="G86" s="71">
        <v>44</v>
      </c>
      <c r="H86" s="55">
        <v>56</v>
      </c>
      <c r="I86" s="56">
        <v>83</v>
      </c>
      <c r="J86" s="56"/>
      <c r="K86" s="49">
        <v>50.654367316350076</v>
      </c>
      <c r="L86" s="64">
        <v>38.600795509999998</v>
      </c>
      <c r="M86" s="63">
        <v>30.075949367088612</v>
      </c>
      <c r="N86" s="65">
        <v>36.043956043956044</v>
      </c>
      <c r="O86" s="65">
        <v>41.442835562433224</v>
      </c>
    </row>
    <row r="87" spans="2:15" ht="15" x14ac:dyDescent="0.25">
      <c r="B87" s="53" t="s">
        <v>284</v>
      </c>
      <c r="E87" s="53">
        <v>83</v>
      </c>
      <c r="F87" s="70">
        <v>128</v>
      </c>
      <c r="G87" s="70" t="s">
        <v>165</v>
      </c>
      <c r="H87" s="64" t="s">
        <v>165</v>
      </c>
      <c r="I87" s="64" t="s">
        <v>165</v>
      </c>
      <c r="J87" s="64"/>
      <c r="K87" s="49">
        <v>50.898913307344088</v>
      </c>
      <c r="L87" s="64">
        <v>74.231292519999997</v>
      </c>
      <c r="M87" s="63" t="s">
        <v>165</v>
      </c>
      <c r="N87" s="63" t="s">
        <v>165</v>
      </c>
      <c r="O87" s="63" t="s">
        <v>165</v>
      </c>
    </row>
    <row r="88" spans="2:15" ht="15" x14ac:dyDescent="0.25">
      <c r="B88" s="53" t="s">
        <v>83</v>
      </c>
      <c r="E88" s="53">
        <v>84</v>
      </c>
      <c r="F88" s="70">
        <v>63</v>
      </c>
      <c r="G88" s="71">
        <v>45</v>
      </c>
      <c r="H88" s="55">
        <v>40</v>
      </c>
      <c r="I88" s="56">
        <v>62</v>
      </c>
      <c r="J88" s="56"/>
      <c r="K88" s="49">
        <v>50.918467250220523</v>
      </c>
      <c r="L88" s="64">
        <v>41.496598640000002</v>
      </c>
      <c r="M88" s="63">
        <v>30.139400737061361</v>
      </c>
      <c r="N88" s="65">
        <v>28.046791917759656</v>
      </c>
      <c r="O88" s="65">
        <v>33.769119029308726</v>
      </c>
    </row>
    <row r="89" spans="2:15" ht="15" x14ac:dyDescent="0.25">
      <c r="B89" s="53" t="s">
        <v>84</v>
      </c>
      <c r="E89" s="53">
        <v>85</v>
      </c>
      <c r="F89" s="70">
        <v>108</v>
      </c>
      <c r="G89" s="71">
        <v>80</v>
      </c>
      <c r="H89" s="55">
        <v>99</v>
      </c>
      <c r="I89" s="56">
        <v>128</v>
      </c>
      <c r="J89" s="56"/>
      <c r="K89" s="49">
        <v>50.990908162222901</v>
      </c>
      <c r="L89" s="64">
        <v>64.040499920000002</v>
      </c>
      <c r="M89" s="63">
        <v>47.739602169981922</v>
      </c>
      <c r="N89" s="65">
        <v>55.786429636845156</v>
      </c>
      <c r="O89" s="65">
        <v>69.764773379231229</v>
      </c>
    </row>
    <row r="90" spans="2:15" ht="15" x14ac:dyDescent="0.25">
      <c r="B90" s="53" t="s">
        <v>85</v>
      </c>
      <c r="E90" s="53">
        <v>86</v>
      </c>
      <c r="F90" s="70">
        <v>82</v>
      </c>
      <c r="G90" s="71">
        <v>98</v>
      </c>
      <c r="H90" s="55">
        <v>76</v>
      </c>
      <c r="I90" s="56">
        <v>108</v>
      </c>
      <c r="J90" s="56"/>
      <c r="K90" s="49">
        <v>51.662085508096801</v>
      </c>
      <c r="L90" s="64">
        <v>51.491365780000002</v>
      </c>
      <c r="M90" s="63">
        <v>59.821847163619317</v>
      </c>
      <c r="N90" s="65">
        <v>44.696356275303643</v>
      </c>
      <c r="O90" s="65">
        <v>55.269727558884192</v>
      </c>
    </row>
    <row r="91" spans="2:15" ht="15" x14ac:dyDescent="0.25">
      <c r="B91" s="53" t="s">
        <v>86</v>
      </c>
      <c r="E91" s="53">
        <v>87</v>
      </c>
      <c r="F91" s="70" t="s">
        <v>165</v>
      </c>
      <c r="G91" s="71">
        <v>87</v>
      </c>
      <c r="H91" s="55">
        <v>70</v>
      </c>
      <c r="I91" s="56">
        <v>111</v>
      </c>
      <c r="J91" s="56"/>
      <c r="K91" s="49">
        <v>51.936038500126969</v>
      </c>
      <c r="L91" s="64" t="s">
        <v>165</v>
      </c>
      <c r="M91" s="63">
        <v>54.190899760520011</v>
      </c>
      <c r="N91" s="65">
        <v>42.257068773922704</v>
      </c>
      <c r="O91" s="65">
        <v>57.522397281433427</v>
      </c>
    </row>
    <row r="92" spans="2:15" ht="15" x14ac:dyDescent="0.25">
      <c r="B92" s="53" t="s">
        <v>87</v>
      </c>
      <c r="E92" s="53">
        <v>88</v>
      </c>
      <c r="F92" s="70">
        <v>71</v>
      </c>
      <c r="G92" s="70" t="s">
        <v>165</v>
      </c>
      <c r="H92" s="64" t="s">
        <v>165</v>
      </c>
      <c r="I92" s="64" t="s">
        <v>165</v>
      </c>
      <c r="J92" s="64"/>
      <c r="K92" s="49">
        <v>52.224549682141983</v>
      </c>
      <c r="L92" s="64">
        <v>45.610625200000001</v>
      </c>
      <c r="M92" s="63" t="s">
        <v>165</v>
      </c>
      <c r="N92" s="63" t="s">
        <v>165</v>
      </c>
      <c r="O92" s="63" t="s">
        <v>165</v>
      </c>
    </row>
    <row r="93" spans="2:15" ht="15" x14ac:dyDescent="0.25">
      <c r="B93" s="53" t="s">
        <v>88</v>
      </c>
      <c r="E93" s="53">
        <v>89</v>
      </c>
      <c r="F93" s="70">
        <v>89</v>
      </c>
      <c r="G93" s="71">
        <v>89</v>
      </c>
      <c r="H93" s="55">
        <v>82</v>
      </c>
      <c r="I93" s="56">
        <v>96</v>
      </c>
      <c r="J93" s="56"/>
      <c r="K93" s="49">
        <v>52.318725099601593</v>
      </c>
      <c r="L93" s="64">
        <v>54.668206910000002</v>
      </c>
      <c r="M93" s="63">
        <v>54.954347374974056</v>
      </c>
      <c r="N93" s="65">
        <v>45.66489690085195</v>
      </c>
      <c r="O93" s="68">
        <v>49.087069929201341</v>
      </c>
    </row>
    <row r="94" spans="2:15" ht="15" x14ac:dyDescent="0.25">
      <c r="B94" s="53" t="s">
        <v>89</v>
      </c>
      <c r="E94" s="53">
        <v>90</v>
      </c>
      <c r="F94" s="70">
        <v>48</v>
      </c>
      <c r="G94" s="71">
        <v>97</v>
      </c>
      <c r="H94" s="70" t="s">
        <v>165</v>
      </c>
      <c r="I94" s="56">
        <v>125</v>
      </c>
      <c r="J94" s="56"/>
      <c r="K94" s="49">
        <v>52.38857653498156</v>
      </c>
      <c r="L94" s="64">
        <v>34.119347220000002</v>
      </c>
      <c r="M94" s="63">
        <v>58.48101265822784</v>
      </c>
      <c r="N94" s="70" t="s">
        <v>165</v>
      </c>
      <c r="O94" s="65">
        <v>65.993704547921425</v>
      </c>
    </row>
    <row r="95" spans="2:15" ht="15" x14ac:dyDescent="0.25">
      <c r="B95" s="53" t="s">
        <v>90</v>
      </c>
      <c r="E95" s="53">
        <v>91</v>
      </c>
      <c r="F95" s="70">
        <v>90</v>
      </c>
      <c r="G95" s="71">
        <v>75</v>
      </c>
      <c r="H95" s="55">
        <v>97</v>
      </c>
      <c r="I95" s="56">
        <v>80</v>
      </c>
      <c r="J95" s="56"/>
      <c r="K95" s="49">
        <v>52.711575520936876</v>
      </c>
      <c r="L95" s="64">
        <v>55.543867030000001</v>
      </c>
      <c r="M95" s="63">
        <v>45.217277828526683</v>
      </c>
      <c r="N95" s="65">
        <v>55.194535194535192</v>
      </c>
      <c r="O95" s="65">
        <v>40.3227589256107</v>
      </c>
    </row>
    <row r="96" spans="2:15" ht="15" x14ac:dyDescent="0.25">
      <c r="B96" s="53" t="s">
        <v>91</v>
      </c>
      <c r="E96" s="53">
        <v>92</v>
      </c>
      <c r="F96" s="70">
        <v>129</v>
      </c>
      <c r="G96" s="71">
        <v>107</v>
      </c>
      <c r="H96" s="55">
        <v>105</v>
      </c>
      <c r="I96" s="56">
        <v>119</v>
      </c>
      <c r="J96" s="56"/>
      <c r="K96" s="49">
        <v>53.257501395384644</v>
      </c>
      <c r="L96" s="64">
        <v>74.433243180000005</v>
      </c>
      <c r="M96" s="63">
        <v>67.69969445656919</v>
      </c>
      <c r="N96" s="65">
        <v>62.171623390459949</v>
      </c>
      <c r="O96" s="65">
        <v>62.774173617547113</v>
      </c>
    </row>
    <row r="97" spans="2:15" ht="15" x14ac:dyDescent="0.25">
      <c r="B97" s="53" t="s">
        <v>92</v>
      </c>
      <c r="E97" s="53">
        <v>93</v>
      </c>
      <c r="F97" s="70">
        <v>70</v>
      </c>
      <c r="G97" s="71">
        <v>104</v>
      </c>
      <c r="H97" s="55">
        <v>108</v>
      </c>
      <c r="I97" s="56">
        <v>86</v>
      </c>
      <c r="J97" s="56"/>
      <c r="K97" s="49">
        <v>53.933242820153275</v>
      </c>
      <c r="L97" s="64">
        <v>45.578231289999998</v>
      </c>
      <c r="M97" s="63">
        <v>65.449931069056277</v>
      </c>
      <c r="N97" s="65">
        <v>64.330367039300754</v>
      </c>
      <c r="O97" s="65">
        <v>43.913202215978544</v>
      </c>
    </row>
    <row r="98" spans="2:15" ht="15" x14ac:dyDescent="0.25">
      <c r="B98" s="53" t="s">
        <v>93</v>
      </c>
      <c r="E98" s="53">
        <v>94</v>
      </c>
      <c r="F98" s="70">
        <v>96</v>
      </c>
      <c r="G98" s="71">
        <v>77</v>
      </c>
      <c r="H98" s="55">
        <v>78</v>
      </c>
      <c r="I98" s="56">
        <v>103</v>
      </c>
      <c r="J98" s="56"/>
      <c r="K98" s="49">
        <v>54.171549097726739</v>
      </c>
      <c r="L98" s="64">
        <v>57.417190310000002</v>
      </c>
      <c r="M98" s="63">
        <v>46.911657498840214</v>
      </c>
      <c r="N98" s="65">
        <v>45.012231584669742</v>
      </c>
      <c r="O98" s="65">
        <v>52.826691380908251</v>
      </c>
    </row>
    <row r="99" spans="2:15" ht="15" x14ac:dyDescent="0.25">
      <c r="B99" s="53" t="s">
        <v>94</v>
      </c>
      <c r="E99" s="53">
        <v>95</v>
      </c>
      <c r="F99" s="70">
        <v>86</v>
      </c>
      <c r="G99" s="70" t="s">
        <v>165</v>
      </c>
      <c r="H99" s="64" t="s">
        <v>165</v>
      </c>
      <c r="I99" s="64" t="s">
        <v>165</v>
      </c>
      <c r="J99" s="64"/>
      <c r="K99" s="49">
        <v>54.560956175298799</v>
      </c>
      <c r="L99" s="64">
        <v>52.583195439999997</v>
      </c>
      <c r="M99" s="63" t="s">
        <v>165</v>
      </c>
      <c r="N99" s="63" t="s">
        <v>165</v>
      </c>
      <c r="O99" s="63" t="s">
        <v>165</v>
      </c>
    </row>
    <row r="100" spans="2:15" ht="15" x14ac:dyDescent="0.25">
      <c r="B100" s="53" t="s">
        <v>95</v>
      </c>
      <c r="E100" s="53">
        <v>96</v>
      </c>
      <c r="F100" s="70">
        <v>55</v>
      </c>
      <c r="G100" s="71">
        <v>46</v>
      </c>
      <c r="H100" s="55">
        <v>58</v>
      </c>
      <c r="I100" s="56">
        <v>48</v>
      </c>
      <c r="J100" s="56"/>
      <c r="K100" s="49">
        <v>55.264155209696781</v>
      </c>
      <c r="L100" s="64">
        <v>37.234411190000003</v>
      </c>
      <c r="M100" s="63">
        <v>30.645072135315903</v>
      </c>
      <c r="N100" s="65">
        <v>36.426474289069709</v>
      </c>
      <c r="O100" s="65">
        <v>28.608162021021379</v>
      </c>
    </row>
    <row r="101" spans="2:15" ht="15" x14ac:dyDescent="0.25">
      <c r="B101" s="53" t="s">
        <v>96</v>
      </c>
      <c r="E101" s="53">
        <v>97</v>
      </c>
      <c r="F101" s="70">
        <v>53</v>
      </c>
      <c r="G101" s="71">
        <v>63</v>
      </c>
      <c r="H101" s="55">
        <v>95</v>
      </c>
      <c r="I101" s="56">
        <v>65</v>
      </c>
      <c r="J101" s="56"/>
      <c r="K101" s="49">
        <v>55.336158685311865</v>
      </c>
      <c r="L101" s="64">
        <v>36.571428570000002</v>
      </c>
      <c r="M101" s="63">
        <v>38.558909444985389</v>
      </c>
      <c r="N101" s="65">
        <v>53.960763163217152</v>
      </c>
      <c r="O101" s="65">
        <v>36.089010128564581</v>
      </c>
    </row>
    <row r="102" spans="2:15" ht="15" x14ac:dyDescent="0.25">
      <c r="B102" s="53" t="s">
        <v>97</v>
      </c>
      <c r="E102" s="53">
        <v>98</v>
      </c>
      <c r="F102" s="70">
        <v>45</v>
      </c>
      <c r="G102" s="71">
        <v>91</v>
      </c>
      <c r="H102" s="55">
        <v>87</v>
      </c>
      <c r="I102" s="56">
        <v>79</v>
      </c>
      <c r="J102" s="56"/>
      <c r="K102" s="49">
        <v>55.697246711502935</v>
      </c>
      <c r="L102" s="64">
        <v>32.474140339999998</v>
      </c>
      <c r="M102" s="63">
        <v>55.986892523981922</v>
      </c>
      <c r="N102" s="65">
        <v>49.345892203035056</v>
      </c>
      <c r="O102" s="65">
        <v>40.134792041730144</v>
      </c>
    </row>
    <row r="103" spans="2:15" ht="15" x14ac:dyDescent="0.25">
      <c r="B103" s="53" t="s">
        <v>98</v>
      </c>
      <c r="E103" s="53">
        <v>99</v>
      </c>
      <c r="F103" s="70">
        <v>92</v>
      </c>
      <c r="G103" s="71">
        <v>84</v>
      </c>
      <c r="H103" s="55">
        <v>64</v>
      </c>
      <c r="I103" s="56">
        <v>104</v>
      </c>
      <c r="J103" s="56"/>
      <c r="K103" s="49">
        <v>56.126823504461235</v>
      </c>
      <c r="L103" s="64">
        <v>55.725884819999997</v>
      </c>
      <c r="M103" s="63">
        <v>51.225538467047429</v>
      </c>
      <c r="N103" s="65">
        <v>40.287817248417625</v>
      </c>
      <c r="O103" s="65">
        <v>53.946016624638084</v>
      </c>
    </row>
    <row r="104" spans="2:15" x14ac:dyDescent="0.3">
      <c r="B104" s="53" t="s">
        <v>285</v>
      </c>
      <c r="E104" s="53">
        <v>100</v>
      </c>
      <c r="F104" s="70" t="s">
        <v>165</v>
      </c>
      <c r="G104" s="71">
        <v>101</v>
      </c>
      <c r="H104" s="55">
        <v>103</v>
      </c>
      <c r="I104" s="56">
        <v>33</v>
      </c>
      <c r="J104" s="56"/>
      <c r="K104" s="49">
        <v>56.196267561333606</v>
      </c>
      <c r="L104" s="64" t="s">
        <v>165</v>
      </c>
      <c r="M104" s="63">
        <v>63.167644334671202</v>
      </c>
      <c r="N104" s="65">
        <v>60.659340659340664</v>
      </c>
      <c r="O104" s="65">
        <v>23.550037714309017</v>
      </c>
    </row>
    <row r="105" spans="2:15" ht="15" x14ac:dyDescent="0.25">
      <c r="B105" s="53" t="s">
        <v>100</v>
      </c>
      <c r="E105" s="53">
        <v>101</v>
      </c>
      <c r="F105" s="70">
        <v>103</v>
      </c>
      <c r="G105" s="71">
        <v>90</v>
      </c>
      <c r="H105" s="55">
        <v>90</v>
      </c>
      <c r="I105" s="56">
        <v>88</v>
      </c>
      <c r="J105" s="56"/>
      <c r="K105" s="49">
        <v>57.234126556835712</v>
      </c>
      <c r="L105" s="64">
        <v>62.533038689999998</v>
      </c>
      <c r="M105" s="63">
        <v>55.428432327166504</v>
      </c>
      <c r="N105" s="65">
        <v>51.656894342406709</v>
      </c>
      <c r="O105" s="65">
        <v>44.858220761835227</v>
      </c>
    </row>
    <row r="106" spans="2:15" ht="15" x14ac:dyDescent="0.25">
      <c r="B106" s="53" t="s">
        <v>101</v>
      </c>
      <c r="E106" s="53">
        <v>102</v>
      </c>
      <c r="F106" s="70">
        <v>100</v>
      </c>
      <c r="G106" s="71">
        <v>99</v>
      </c>
      <c r="H106" s="55">
        <v>91</v>
      </c>
      <c r="I106" s="56">
        <v>95</v>
      </c>
      <c r="J106" s="56"/>
      <c r="K106" s="49">
        <v>57.851157646992093</v>
      </c>
      <c r="L106" s="64">
        <v>59.151279559999999</v>
      </c>
      <c r="M106" s="63">
        <v>60.226714528622701</v>
      </c>
      <c r="N106" s="65">
        <v>52.098546614675655</v>
      </c>
      <c r="O106" s="65">
        <v>48.738828833119044</v>
      </c>
    </row>
    <row r="107" spans="2:15" ht="15" x14ac:dyDescent="0.25">
      <c r="B107" s="53" t="s">
        <v>102</v>
      </c>
      <c r="E107" s="53">
        <v>103</v>
      </c>
      <c r="F107" s="70">
        <v>72</v>
      </c>
      <c r="G107" s="70" t="s">
        <v>165</v>
      </c>
      <c r="H107" s="55">
        <v>119</v>
      </c>
      <c r="I107" s="56">
        <v>134</v>
      </c>
      <c r="J107" s="56"/>
      <c r="K107" s="49">
        <v>58.739567475356019</v>
      </c>
      <c r="L107" s="64">
        <v>47.065446870000002</v>
      </c>
      <c r="M107" s="63" t="s">
        <v>165</v>
      </c>
      <c r="N107" s="65">
        <v>76.146831891512747</v>
      </c>
      <c r="O107" s="65">
        <v>74.242917616411603</v>
      </c>
    </row>
    <row r="108" spans="2:15" ht="15" x14ac:dyDescent="0.25">
      <c r="B108" s="53" t="s">
        <v>103</v>
      </c>
      <c r="E108" s="53">
        <v>104</v>
      </c>
      <c r="F108" s="70">
        <v>107</v>
      </c>
      <c r="G108" s="71">
        <v>121</v>
      </c>
      <c r="H108" s="55">
        <v>101</v>
      </c>
      <c r="I108" s="56">
        <v>124</v>
      </c>
      <c r="J108" s="56"/>
      <c r="K108" s="49">
        <v>58.739567475356033</v>
      </c>
      <c r="L108" s="64">
        <v>63.854875280000002</v>
      </c>
      <c r="M108" s="63">
        <v>76.854232594936704</v>
      </c>
      <c r="N108" s="65">
        <v>59.158932939851674</v>
      </c>
      <c r="O108" s="65">
        <v>65.150287247645309</v>
      </c>
    </row>
    <row r="109" spans="2:15" x14ac:dyDescent="0.3">
      <c r="B109" s="53" t="s">
        <v>104</v>
      </c>
      <c r="E109" s="53">
        <v>105</v>
      </c>
      <c r="F109" s="70">
        <v>88</v>
      </c>
      <c r="G109" s="71">
        <v>67</v>
      </c>
      <c r="H109" s="70" t="s">
        <v>166</v>
      </c>
      <c r="I109" s="70" t="s">
        <v>166</v>
      </c>
      <c r="J109" s="70"/>
      <c r="K109" s="49">
        <v>59.018811485449781</v>
      </c>
      <c r="L109" s="64">
        <v>52.721088440000003</v>
      </c>
      <c r="M109" s="63">
        <v>40.827080588808059</v>
      </c>
      <c r="N109" s="70" t="s">
        <v>166</v>
      </c>
      <c r="O109" s="70" t="s">
        <v>166</v>
      </c>
    </row>
    <row r="110" spans="2:15" ht="15" x14ac:dyDescent="0.25">
      <c r="B110" s="53" t="s">
        <v>105</v>
      </c>
      <c r="E110" s="53">
        <v>106</v>
      </c>
      <c r="F110" s="70">
        <v>94</v>
      </c>
      <c r="G110" s="71">
        <v>76</v>
      </c>
      <c r="H110" s="55">
        <v>85</v>
      </c>
      <c r="I110" s="56">
        <v>102</v>
      </c>
      <c r="J110" s="56"/>
      <c r="K110" s="49">
        <v>59.218755106345682</v>
      </c>
      <c r="L110" s="64">
        <v>57.005274020000002</v>
      </c>
      <c r="M110" s="63">
        <v>46.365226550303753</v>
      </c>
      <c r="N110" s="65">
        <v>48.355389291559504</v>
      </c>
      <c r="O110" s="65">
        <v>51.598541973900218</v>
      </c>
    </row>
    <row r="111" spans="2:15" x14ac:dyDescent="0.3">
      <c r="B111" s="53" t="s">
        <v>106</v>
      </c>
      <c r="E111" s="53">
        <v>107</v>
      </c>
      <c r="F111" s="70">
        <v>74</v>
      </c>
      <c r="G111" s="71">
        <v>68</v>
      </c>
      <c r="H111" s="63" t="s">
        <v>166</v>
      </c>
      <c r="I111" s="63" t="s">
        <v>166</v>
      </c>
      <c r="J111" s="63"/>
      <c r="K111" s="49">
        <v>59.713211070498296</v>
      </c>
      <c r="L111" s="64">
        <v>48.0760644</v>
      </c>
      <c r="M111" s="63">
        <v>41.218878363651605</v>
      </c>
      <c r="N111" s="63" t="s">
        <v>166</v>
      </c>
      <c r="O111" s="63" t="s">
        <v>166</v>
      </c>
    </row>
    <row r="112" spans="2:15" ht="15" x14ac:dyDescent="0.25">
      <c r="B112" s="53" t="s">
        <v>107</v>
      </c>
      <c r="E112" s="53">
        <v>108</v>
      </c>
      <c r="F112" s="70">
        <v>118</v>
      </c>
      <c r="G112" s="71">
        <v>117</v>
      </c>
      <c r="H112" s="55">
        <v>93</v>
      </c>
      <c r="I112" s="56">
        <v>112</v>
      </c>
      <c r="J112" s="56"/>
      <c r="K112" s="49">
        <v>60.136465631725962</v>
      </c>
      <c r="L112" s="64">
        <v>69.841269839999995</v>
      </c>
      <c r="M112" s="63">
        <v>72.704694760455041</v>
      </c>
      <c r="N112" s="65">
        <v>52.651868926733293</v>
      </c>
      <c r="O112" s="65">
        <v>58.718684260852932</v>
      </c>
    </row>
    <row r="113" spans="2:15" ht="15" x14ac:dyDescent="0.25">
      <c r="B113" s="53" t="s">
        <v>108</v>
      </c>
      <c r="E113" s="53">
        <v>109</v>
      </c>
      <c r="F113" s="58" t="s">
        <v>165</v>
      </c>
      <c r="G113" s="58" t="s">
        <v>165</v>
      </c>
      <c r="H113" s="58" t="s">
        <v>165</v>
      </c>
      <c r="I113" s="58" t="s">
        <v>165</v>
      </c>
      <c r="J113" s="58"/>
      <c r="K113" s="49">
        <v>60.177967678400719</v>
      </c>
      <c r="L113" s="58" t="s">
        <v>165</v>
      </c>
      <c r="M113" s="58" t="s">
        <v>165</v>
      </c>
      <c r="N113" s="58" t="s">
        <v>165</v>
      </c>
      <c r="O113" s="58" t="s">
        <v>165</v>
      </c>
    </row>
    <row r="114" spans="2:15" ht="15" x14ac:dyDescent="0.25">
      <c r="B114" s="53" t="s">
        <v>109</v>
      </c>
      <c r="E114" s="53">
        <v>110</v>
      </c>
      <c r="F114" s="70">
        <v>79</v>
      </c>
      <c r="G114" s="70" t="s">
        <v>165</v>
      </c>
      <c r="H114" s="55">
        <v>112</v>
      </c>
      <c r="I114" s="56">
        <v>142</v>
      </c>
      <c r="J114" s="56"/>
      <c r="K114" s="49">
        <v>60.74631515091896</v>
      </c>
      <c r="L114" s="64">
        <v>50.884353740000002</v>
      </c>
      <c r="M114" s="63" t="s">
        <v>165</v>
      </c>
      <c r="N114" s="65">
        <v>65.45972013597914</v>
      </c>
      <c r="O114" s="65">
        <v>99.027219991075427</v>
      </c>
    </row>
    <row r="115" spans="2:15" ht="15" x14ac:dyDescent="0.25">
      <c r="B115" s="53" t="s">
        <v>200</v>
      </c>
      <c r="E115" s="53">
        <v>111</v>
      </c>
      <c r="F115" s="70">
        <v>73</v>
      </c>
      <c r="G115" s="71">
        <v>47</v>
      </c>
      <c r="H115" s="55">
        <v>72</v>
      </c>
      <c r="I115" s="56">
        <v>63</v>
      </c>
      <c r="J115" s="56"/>
      <c r="K115" s="49">
        <v>61.092154507964942</v>
      </c>
      <c r="L115" s="64">
        <v>47.33962683</v>
      </c>
      <c r="M115" s="63">
        <v>30.750475936007483</v>
      </c>
      <c r="N115" s="65">
        <v>42.520052294971912</v>
      </c>
      <c r="O115" s="65">
        <v>34.823859195169952</v>
      </c>
    </row>
    <row r="116" spans="2:15" ht="15" x14ac:dyDescent="0.25">
      <c r="B116" s="53" t="s">
        <v>110</v>
      </c>
      <c r="E116" s="53">
        <v>112</v>
      </c>
      <c r="F116" s="70">
        <v>105</v>
      </c>
      <c r="G116" s="71">
        <v>100</v>
      </c>
      <c r="H116" s="55">
        <v>98</v>
      </c>
      <c r="I116" s="66" t="s">
        <v>165</v>
      </c>
      <c r="J116" s="66"/>
      <c r="K116" s="49">
        <v>61.137861641369085</v>
      </c>
      <c r="L116" s="64">
        <v>63.53980189</v>
      </c>
      <c r="M116" s="63">
        <v>62.658227848101255</v>
      </c>
      <c r="N116" s="65">
        <v>55.536996336996339</v>
      </c>
      <c r="O116" s="67" t="s">
        <v>165</v>
      </c>
    </row>
    <row r="117" spans="2:15" ht="15" x14ac:dyDescent="0.25">
      <c r="B117" s="53" t="s">
        <v>111</v>
      </c>
      <c r="E117" s="53">
        <v>113</v>
      </c>
      <c r="F117" s="70">
        <v>121</v>
      </c>
      <c r="G117" s="71">
        <v>112</v>
      </c>
      <c r="H117" s="55">
        <v>118</v>
      </c>
      <c r="I117" s="66" t="s">
        <v>165</v>
      </c>
      <c r="J117" s="66"/>
      <c r="K117" s="49">
        <v>61.282842904907696</v>
      </c>
      <c r="L117" s="64">
        <v>71.632071629999999</v>
      </c>
      <c r="M117" s="63">
        <v>70.681537511577645</v>
      </c>
      <c r="N117" s="65">
        <v>76.059898650572222</v>
      </c>
      <c r="O117" s="67" t="s">
        <v>165</v>
      </c>
    </row>
    <row r="118" spans="2:15" ht="15" x14ac:dyDescent="0.25">
      <c r="B118" s="53" t="s">
        <v>112</v>
      </c>
      <c r="E118" s="53">
        <v>114</v>
      </c>
      <c r="F118" s="70">
        <v>62</v>
      </c>
      <c r="G118" s="71">
        <v>55</v>
      </c>
      <c r="H118" s="55">
        <v>86</v>
      </c>
      <c r="I118" s="56">
        <v>84</v>
      </c>
      <c r="J118" s="56"/>
      <c r="K118" s="49">
        <v>61.679495609793825</v>
      </c>
      <c r="L118" s="64">
        <v>40.93261236</v>
      </c>
      <c r="M118" s="63">
        <v>33.939873417721515</v>
      </c>
      <c r="N118" s="65">
        <v>49.214182044370723</v>
      </c>
      <c r="O118" s="65">
        <v>41.535213017016517</v>
      </c>
    </row>
    <row r="119" spans="2:15" x14ac:dyDescent="0.3">
      <c r="B119" s="53" t="s">
        <v>113</v>
      </c>
      <c r="E119" s="53">
        <v>115</v>
      </c>
      <c r="F119" s="70">
        <v>75</v>
      </c>
      <c r="G119" s="71">
        <v>66</v>
      </c>
      <c r="H119" s="63" t="s">
        <v>166</v>
      </c>
      <c r="I119" s="63" t="s">
        <v>166</v>
      </c>
      <c r="J119" s="63"/>
      <c r="K119" s="49">
        <v>61.727092821320554</v>
      </c>
      <c r="L119" s="64">
        <v>48.359148220000002</v>
      </c>
      <c r="M119" s="63">
        <v>40.785408153094778</v>
      </c>
      <c r="N119" s="63" t="s">
        <v>166</v>
      </c>
      <c r="O119" s="63" t="s">
        <v>166</v>
      </c>
    </row>
    <row r="120" spans="2:15" ht="15" x14ac:dyDescent="0.25">
      <c r="B120" s="53" t="s">
        <v>114</v>
      </c>
      <c r="E120" s="53">
        <v>116</v>
      </c>
      <c r="F120" s="70">
        <v>93</v>
      </c>
      <c r="G120" s="70" t="s">
        <v>165</v>
      </c>
      <c r="H120" s="66" t="s">
        <v>165</v>
      </c>
      <c r="I120" s="56">
        <v>106</v>
      </c>
      <c r="J120" s="56"/>
      <c r="K120" s="49">
        <v>61.991782478848286</v>
      </c>
      <c r="L120" s="64">
        <v>55.795522089999999</v>
      </c>
      <c r="M120" s="63" t="s">
        <v>165</v>
      </c>
      <c r="N120" s="67" t="s">
        <v>165</v>
      </c>
      <c r="O120" s="68">
        <v>54.261490406068724</v>
      </c>
    </row>
    <row r="121" spans="2:15" ht="15" x14ac:dyDescent="0.25">
      <c r="B121" s="53" t="s">
        <v>115</v>
      </c>
      <c r="E121" s="53">
        <v>117</v>
      </c>
      <c r="F121" s="70">
        <v>104</v>
      </c>
      <c r="G121" s="71">
        <v>93</v>
      </c>
      <c r="H121" s="55">
        <v>79</v>
      </c>
      <c r="I121" s="56">
        <v>69</v>
      </c>
      <c r="J121" s="56"/>
      <c r="K121" s="49">
        <v>62.624547347948827</v>
      </c>
      <c r="L121" s="64">
        <v>62.704205770000002</v>
      </c>
      <c r="M121" s="63">
        <v>56.470836781042586</v>
      </c>
      <c r="N121" s="65">
        <v>45.320197044334975</v>
      </c>
      <c r="O121" s="65">
        <v>37.146030932239597</v>
      </c>
    </row>
    <row r="122" spans="2:15" ht="15" x14ac:dyDescent="0.25">
      <c r="B122" s="53" t="s">
        <v>116</v>
      </c>
      <c r="E122" s="53">
        <v>118</v>
      </c>
      <c r="F122" s="70">
        <v>87</v>
      </c>
      <c r="G122" s="70">
        <v>122</v>
      </c>
      <c r="H122" s="55">
        <v>94</v>
      </c>
      <c r="I122" s="66" t="s">
        <v>165</v>
      </c>
      <c r="J122" s="66"/>
      <c r="K122" s="49">
        <v>64.063745019920304</v>
      </c>
      <c r="L122" s="64">
        <v>52.658100279999999</v>
      </c>
      <c r="M122" s="63">
        <v>77.715631439505444</v>
      </c>
      <c r="N122" s="65">
        <v>53.406593406593409</v>
      </c>
      <c r="O122" s="67" t="s">
        <v>165</v>
      </c>
    </row>
    <row r="123" spans="2:15" ht="15" x14ac:dyDescent="0.25">
      <c r="B123" s="53" t="s">
        <v>117</v>
      </c>
      <c r="E123" s="53">
        <v>119</v>
      </c>
      <c r="F123" s="70">
        <v>68</v>
      </c>
      <c r="G123" s="70" t="s">
        <v>165</v>
      </c>
      <c r="H123" s="55">
        <v>102</v>
      </c>
      <c r="I123" s="56">
        <v>29</v>
      </c>
      <c r="J123" s="56"/>
      <c r="K123" s="49">
        <v>64.202600958247771</v>
      </c>
      <c r="L123" s="64">
        <v>44.075652239999997</v>
      </c>
      <c r="M123" s="63" t="s">
        <v>165</v>
      </c>
      <c r="N123" s="65">
        <v>59.344741945361136</v>
      </c>
      <c r="O123" s="65">
        <v>22.729214731265486</v>
      </c>
    </row>
    <row r="124" spans="2:15" ht="15" x14ac:dyDescent="0.25">
      <c r="B124" s="53" t="s">
        <v>118</v>
      </c>
      <c r="E124" s="53">
        <v>120</v>
      </c>
      <c r="F124" s="70">
        <v>130</v>
      </c>
      <c r="G124" s="70">
        <v>120</v>
      </c>
      <c r="H124" s="55">
        <v>116</v>
      </c>
      <c r="I124" s="56">
        <v>100</v>
      </c>
      <c r="J124" s="56"/>
      <c r="K124" s="49">
        <v>64.422709733312814</v>
      </c>
      <c r="L124" s="64">
        <v>74.504584440000002</v>
      </c>
      <c r="M124" s="63">
        <v>75.251303052866731</v>
      </c>
      <c r="N124" s="65">
        <v>69.65825383407801</v>
      </c>
      <c r="O124" s="65">
        <v>51.464936669755943</v>
      </c>
    </row>
    <row r="125" spans="2:15" ht="15" x14ac:dyDescent="0.25">
      <c r="B125" s="53" t="s">
        <v>119</v>
      </c>
      <c r="E125" s="53">
        <v>121</v>
      </c>
      <c r="F125" s="70">
        <v>113</v>
      </c>
      <c r="G125" s="71">
        <v>113</v>
      </c>
      <c r="H125" s="55">
        <v>104</v>
      </c>
      <c r="I125" s="56">
        <v>116</v>
      </c>
      <c r="J125" s="56"/>
      <c r="K125" s="49">
        <v>66.410278968248974</v>
      </c>
      <c r="L125" s="64">
        <v>67.288931079999998</v>
      </c>
      <c r="M125" s="63">
        <v>70.706073626756478</v>
      </c>
      <c r="N125" s="65">
        <v>60.901011339258361</v>
      </c>
      <c r="O125" s="65">
        <v>61.044176706827315</v>
      </c>
    </row>
    <row r="126" spans="2:15" ht="15" x14ac:dyDescent="0.25">
      <c r="B126" s="53" t="s">
        <v>120</v>
      </c>
      <c r="E126" s="53">
        <v>122</v>
      </c>
      <c r="F126" s="70">
        <v>120</v>
      </c>
      <c r="G126" s="71">
        <v>129</v>
      </c>
      <c r="H126" s="55">
        <v>106</v>
      </c>
      <c r="I126" s="56">
        <v>130</v>
      </c>
      <c r="J126" s="56"/>
      <c r="K126" s="49">
        <v>69.320486533642281</v>
      </c>
      <c r="L126" s="64">
        <v>71.025020179999999</v>
      </c>
      <c r="M126" s="63">
        <v>85.13866074016812</v>
      </c>
      <c r="N126" s="65">
        <v>62.806573957016433</v>
      </c>
      <c r="O126" s="65">
        <v>70.682730923694777</v>
      </c>
    </row>
    <row r="127" spans="2:15" ht="15" x14ac:dyDescent="0.25">
      <c r="B127" s="53" t="s">
        <v>121</v>
      </c>
      <c r="E127" s="53">
        <v>123</v>
      </c>
      <c r="F127" s="70">
        <v>98</v>
      </c>
      <c r="G127" s="70">
        <v>124</v>
      </c>
      <c r="H127" s="55">
        <v>128</v>
      </c>
      <c r="I127" s="56">
        <v>115</v>
      </c>
      <c r="J127" s="56"/>
      <c r="K127" s="49">
        <v>70.229917094311375</v>
      </c>
      <c r="L127" s="64">
        <v>58.794946549999999</v>
      </c>
      <c r="M127" s="63">
        <v>80.313308622980628</v>
      </c>
      <c r="N127" s="65">
        <v>87.414807414807413</v>
      </c>
      <c r="O127" s="65">
        <v>60.570966034681362</v>
      </c>
    </row>
    <row r="128" spans="2:15" ht="15" x14ac:dyDescent="0.25">
      <c r="B128" s="53" t="s">
        <v>122</v>
      </c>
      <c r="E128" s="53">
        <v>124</v>
      </c>
      <c r="F128" s="70">
        <v>124</v>
      </c>
      <c r="G128" s="71">
        <v>109</v>
      </c>
      <c r="H128" s="55">
        <v>107</v>
      </c>
      <c r="I128" s="56">
        <v>107</v>
      </c>
      <c r="J128" s="56"/>
      <c r="K128" s="49">
        <v>70.408222183728853</v>
      </c>
      <c r="L128" s="64">
        <v>72.983300130000003</v>
      </c>
      <c r="M128" s="63">
        <v>69.556381372662869</v>
      </c>
      <c r="N128" s="65">
        <v>63.339867987985819</v>
      </c>
      <c r="O128" s="65">
        <v>54.713669492785961</v>
      </c>
    </row>
    <row r="129" spans="2:15" ht="15" x14ac:dyDescent="0.25">
      <c r="B129" s="53" t="s">
        <v>123</v>
      </c>
      <c r="E129" s="53">
        <v>125</v>
      </c>
      <c r="F129" s="70">
        <v>123</v>
      </c>
      <c r="G129" s="71">
        <v>96</v>
      </c>
      <c r="H129" s="55">
        <v>110</v>
      </c>
      <c r="I129" s="56">
        <v>94</v>
      </c>
      <c r="J129" s="56"/>
      <c r="K129" s="49">
        <v>70.616254628285972</v>
      </c>
      <c r="L129" s="64">
        <v>72.964869840000006</v>
      </c>
      <c r="M129" s="63">
        <v>57.675255413480684</v>
      </c>
      <c r="N129" s="65">
        <v>65.105575053219027</v>
      </c>
      <c r="O129" s="65">
        <v>48.294443597173505</v>
      </c>
    </row>
    <row r="130" spans="2:15" ht="15" x14ac:dyDescent="0.25">
      <c r="B130" s="53" t="s">
        <v>124</v>
      </c>
      <c r="E130" s="53">
        <v>126</v>
      </c>
      <c r="F130" s="70">
        <v>125</v>
      </c>
      <c r="G130" s="71">
        <v>125</v>
      </c>
      <c r="H130" s="55">
        <v>109</v>
      </c>
      <c r="I130" s="56">
        <v>118</v>
      </c>
      <c r="J130" s="56"/>
      <c r="K130" s="49">
        <v>71.03819509254312</v>
      </c>
      <c r="L130" s="64">
        <v>73.225494060000003</v>
      </c>
      <c r="M130" s="63">
        <v>80.928873893254234</v>
      </c>
      <c r="N130" s="65">
        <v>64.365798136289939</v>
      </c>
      <c r="O130" s="65">
        <v>61.832861160403894</v>
      </c>
    </row>
    <row r="131" spans="2:15" ht="15" x14ac:dyDescent="0.25">
      <c r="B131" s="53" t="s">
        <v>125</v>
      </c>
      <c r="E131" s="53">
        <v>127</v>
      </c>
      <c r="F131" s="70">
        <v>115</v>
      </c>
      <c r="G131" s="71">
        <v>108</v>
      </c>
      <c r="H131" s="55">
        <v>113</v>
      </c>
      <c r="I131" s="56">
        <v>133</v>
      </c>
      <c r="J131" s="56"/>
      <c r="K131" s="49">
        <v>71.18193891102257</v>
      </c>
      <c r="L131" s="64">
        <v>68.82317553</v>
      </c>
      <c r="M131" s="63">
        <v>68.422041092288623</v>
      </c>
      <c r="N131" s="65">
        <v>66.588449144840126</v>
      </c>
      <c r="O131" s="65">
        <v>73.603504928806132</v>
      </c>
    </row>
    <row r="132" spans="2:15" ht="15" x14ac:dyDescent="0.25">
      <c r="B132" s="53" t="s">
        <v>126</v>
      </c>
      <c r="E132" s="53">
        <v>128</v>
      </c>
      <c r="F132" s="70">
        <v>77</v>
      </c>
      <c r="G132" s="70" t="s">
        <v>165</v>
      </c>
      <c r="H132" s="66" t="s">
        <v>165</v>
      </c>
      <c r="I132" s="69">
        <v>97</v>
      </c>
      <c r="J132" s="69"/>
      <c r="K132" s="49">
        <v>73.47813048879749</v>
      </c>
      <c r="L132" s="64">
        <v>49.57482993</v>
      </c>
      <c r="M132" s="63" t="s">
        <v>165</v>
      </c>
      <c r="N132" s="67" t="s">
        <v>165</v>
      </c>
      <c r="O132" s="65">
        <v>49.687117382578059</v>
      </c>
    </row>
    <row r="133" spans="2:15" ht="15" x14ac:dyDescent="0.25">
      <c r="B133" s="53" t="s">
        <v>127</v>
      </c>
      <c r="E133" s="53">
        <v>129</v>
      </c>
      <c r="F133" s="70">
        <v>111</v>
      </c>
      <c r="G133" s="71">
        <v>102</v>
      </c>
      <c r="H133" s="70" t="s">
        <v>166</v>
      </c>
      <c r="I133" s="70" t="s">
        <v>166</v>
      </c>
      <c r="J133" s="70"/>
      <c r="K133" s="49">
        <v>73.759906459487866</v>
      </c>
      <c r="L133" s="64">
        <v>65.492179780000001</v>
      </c>
      <c r="M133" s="63">
        <v>63.880827415869092</v>
      </c>
      <c r="N133" s="70" t="s">
        <v>166</v>
      </c>
      <c r="O133" s="70" t="s">
        <v>166</v>
      </c>
    </row>
    <row r="134" spans="2:15" ht="15" x14ac:dyDescent="0.25">
      <c r="B134" s="53" t="s">
        <v>128</v>
      </c>
      <c r="E134" s="53">
        <v>130</v>
      </c>
      <c r="F134" s="70">
        <v>135</v>
      </c>
      <c r="G134" s="71">
        <v>110</v>
      </c>
      <c r="H134" s="55">
        <v>92</v>
      </c>
      <c r="I134" s="56">
        <v>123</v>
      </c>
      <c r="J134" s="56"/>
      <c r="K134" s="49">
        <v>73.888476512202132</v>
      </c>
      <c r="L134" s="64">
        <v>79.972684049999998</v>
      </c>
      <c r="M134" s="63">
        <v>70.379146919431264</v>
      </c>
      <c r="N134" s="65">
        <v>52.349841938883031</v>
      </c>
      <c r="O134" s="65">
        <v>64.082574642461253</v>
      </c>
    </row>
    <row r="135" spans="2:15" ht="15" x14ac:dyDescent="0.25">
      <c r="B135" s="53" t="s">
        <v>129</v>
      </c>
      <c r="E135" s="53">
        <v>131</v>
      </c>
      <c r="F135" s="70">
        <v>140</v>
      </c>
      <c r="G135" s="71">
        <v>94</v>
      </c>
      <c r="H135" s="63" t="s">
        <v>166</v>
      </c>
      <c r="I135" s="63" t="s">
        <v>166</v>
      </c>
      <c r="J135" s="63"/>
      <c r="K135" s="49">
        <v>74.018900244432885</v>
      </c>
      <c r="L135" s="64">
        <v>84.002633309999993</v>
      </c>
      <c r="M135" s="63">
        <v>57.129560685033503</v>
      </c>
      <c r="N135" s="59" t="s">
        <v>166</v>
      </c>
      <c r="O135" s="54" t="s">
        <v>166</v>
      </c>
    </row>
    <row r="136" spans="2:15" ht="15" x14ac:dyDescent="0.25">
      <c r="B136" s="53" t="s">
        <v>130</v>
      </c>
      <c r="E136" s="53">
        <v>132</v>
      </c>
      <c r="F136" s="70">
        <v>127</v>
      </c>
      <c r="G136" s="71">
        <v>114</v>
      </c>
      <c r="H136" s="55">
        <v>111</v>
      </c>
      <c r="I136" s="56">
        <v>114</v>
      </c>
      <c r="J136" s="56"/>
      <c r="K136" s="49">
        <v>74.359007925944994</v>
      </c>
      <c r="L136" s="64">
        <v>74.140310929999998</v>
      </c>
      <c r="M136" s="63">
        <v>71.571204782397317</v>
      </c>
      <c r="N136" s="65">
        <v>65.121359753566509</v>
      </c>
      <c r="O136" s="65">
        <v>59.66176984457497</v>
      </c>
    </row>
    <row r="137" spans="2:15" ht="15" x14ac:dyDescent="0.25">
      <c r="B137" s="53" t="s">
        <v>131</v>
      </c>
      <c r="E137" s="53">
        <v>133</v>
      </c>
      <c r="F137" s="70">
        <v>132</v>
      </c>
      <c r="G137" s="71">
        <v>115</v>
      </c>
      <c r="H137" s="55">
        <v>114</v>
      </c>
      <c r="I137" s="56">
        <v>132</v>
      </c>
      <c r="J137" s="56"/>
      <c r="K137" s="49">
        <v>74.956738701758624</v>
      </c>
      <c r="L137" s="64">
        <v>74.917452359999999</v>
      </c>
      <c r="M137" s="63">
        <v>71.940928270042207</v>
      </c>
      <c r="N137" s="65">
        <v>66.978021978021971</v>
      </c>
      <c r="O137" s="65">
        <v>73.459941460758301</v>
      </c>
    </row>
    <row r="138" spans="2:15" ht="15" x14ac:dyDescent="0.25">
      <c r="B138" s="53" t="s">
        <v>132</v>
      </c>
      <c r="E138" s="53">
        <v>134</v>
      </c>
      <c r="F138" s="70">
        <v>112</v>
      </c>
      <c r="G138" s="71">
        <v>95</v>
      </c>
      <c r="H138" s="70" t="s">
        <v>166</v>
      </c>
      <c r="I138" s="70" t="s">
        <v>166</v>
      </c>
      <c r="J138" s="70"/>
      <c r="K138" s="49">
        <v>75.615200018638873</v>
      </c>
      <c r="L138" s="64">
        <v>65.549348230000007</v>
      </c>
      <c r="M138" s="63">
        <v>57.479861910241659</v>
      </c>
      <c r="N138" s="70" t="s">
        <v>166</v>
      </c>
      <c r="O138" s="70" t="s">
        <v>166</v>
      </c>
    </row>
    <row r="139" spans="2:15" ht="15" x14ac:dyDescent="0.25">
      <c r="B139" s="53" t="s">
        <v>133</v>
      </c>
      <c r="E139" s="53">
        <v>135</v>
      </c>
      <c r="F139" s="70">
        <v>137</v>
      </c>
      <c r="G139" s="71">
        <v>123</v>
      </c>
      <c r="H139" s="55">
        <v>126</v>
      </c>
      <c r="I139" s="56">
        <v>136</v>
      </c>
      <c r="J139" s="56"/>
      <c r="K139" s="49">
        <v>75.754161419632624</v>
      </c>
      <c r="L139" s="64">
        <v>81.310980360000002</v>
      </c>
      <c r="M139" s="63">
        <v>79.359996561432169</v>
      </c>
      <c r="N139" s="65">
        <v>83.384226393075949</v>
      </c>
      <c r="O139" s="65">
        <v>74.846706172007373</v>
      </c>
    </row>
    <row r="140" spans="2:15" ht="15" x14ac:dyDescent="0.25">
      <c r="B140" s="53" t="s">
        <v>134</v>
      </c>
      <c r="E140" s="53">
        <v>136</v>
      </c>
      <c r="F140" s="70">
        <v>119</v>
      </c>
      <c r="G140" s="71">
        <v>88</v>
      </c>
      <c r="H140" s="63" t="s">
        <v>165</v>
      </c>
      <c r="I140" s="63" t="s">
        <v>165</v>
      </c>
      <c r="J140" s="63"/>
      <c r="K140" s="49">
        <v>75.882632990052358</v>
      </c>
      <c r="L140" s="64">
        <v>69.9879952</v>
      </c>
      <c r="M140" s="63">
        <v>54.663261090034922</v>
      </c>
      <c r="N140" s="59" t="s">
        <v>165</v>
      </c>
      <c r="O140" s="54" t="s">
        <v>165</v>
      </c>
    </row>
    <row r="141" spans="2:15" ht="15" x14ac:dyDescent="0.25">
      <c r="B141" s="53" t="s">
        <v>135</v>
      </c>
      <c r="E141" s="53">
        <v>137</v>
      </c>
      <c r="F141" s="70">
        <v>122</v>
      </c>
      <c r="G141" s="70" t="s">
        <v>166</v>
      </c>
      <c r="H141" s="70" t="s">
        <v>166</v>
      </c>
      <c r="I141" s="70" t="s">
        <v>166</v>
      </c>
      <c r="J141" s="70"/>
      <c r="K141" s="49">
        <v>76.293920973738281</v>
      </c>
      <c r="L141" s="64">
        <v>72.576366449999995</v>
      </c>
      <c r="M141" s="70" t="s">
        <v>166</v>
      </c>
      <c r="N141" s="70" t="s">
        <v>166</v>
      </c>
      <c r="O141" s="70" t="s">
        <v>166</v>
      </c>
    </row>
    <row r="142" spans="2:15" ht="15" x14ac:dyDescent="0.25">
      <c r="B142" s="53" t="s">
        <v>286</v>
      </c>
      <c r="E142" s="53">
        <v>138</v>
      </c>
      <c r="F142" s="70">
        <v>110</v>
      </c>
      <c r="G142" s="70" t="s">
        <v>165</v>
      </c>
      <c r="H142" s="64" t="s">
        <v>165</v>
      </c>
      <c r="I142" s="64" t="s">
        <v>165</v>
      </c>
      <c r="J142" s="64"/>
      <c r="K142" s="49">
        <v>76.55765825586542</v>
      </c>
      <c r="L142" s="64">
        <v>65.224895930000002</v>
      </c>
      <c r="M142" s="63" t="s">
        <v>165</v>
      </c>
      <c r="N142" s="63" t="s">
        <v>165</v>
      </c>
      <c r="O142" s="63" t="s">
        <v>165</v>
      </c>
    </row>
    <row r="143" spans="2:15" ht="15" x14ac:dyDescent="0.25">
      <c r="B143" s="53" t="s">
        <v>137</v>
      </c>
      <c r="E143" s="53">
        <v>139</v>
      </c>
      <c r="F143" s="70">
        <v>134</v>
      </c>
      <c r="G143" s="71">
        <v>131</v>
      </c>
      <c r="H143" s="55">
        <v>124</v>
      </c>
      <c r="I143" s="56">
        <v>135</v>
      </c>
      <c r="J143" s="56"/>
      <c r="K143" s="49">
        <v>76.725624765046021</v>
      </c>
      <c r="L143" s="64">
        <v>78.643062529999995</v>
      </c>
      <c r="M143" s="63">
        <v>89.266516386336036</v>
      </c>
      <c r="N143" s="65">
        <v>80.45175432229594</v>
      </c>
      <c r="O143" s="65">
        <v>74.4310575635877</v>
      </c>
    </row>
    <row r="144" spans="2:15" ht="15" x14ac:dyDescent="0.25">
      <c r="B144" s="53" t="s">
        <v>138</v>
      </c>
      <c r="E144" s="53">
        <v>140</v>
      </c>
      <c r="F144" s="70">
        <v>133</v>
      </c>
      <c r="G144" s="70" t="s">
        <v>166</v>
      </c>
      <c r="H144" s="70" t="s">
        <v>166</v>
      </c>
      <c r="I144" s="70" t="s">
        <v>166</v>
      </c>
      <c r="J144" s="70"/>
      <c r="K144" s="49">
        <v>76.754262411632908</v>
      </c>
      <c r="L144" s="64">
        <v>77.313077699999994</v>
      </c>
      <c r="M144" s="63" t="s">
        <v>166</v>
      </c>
      <c r="N144" s="70" t="s">
        <v>166</v>
      </c>
      <c r="O144" s="70" t="s">
        <v>166</v>
      </c>
    </row>
    <row r="145" spans="2:15" ht="15" x14ac:dyDescent="0.25">
      <c r="B145" s="53" t="s">
        <v>139</v>
      </c>
      <c r="E145" s="53">
        <v>141</v>
      </c>
      <c r="F145" s="70">
        <v>101</v>
      </c>
      <c r="G145" s="71">
        <v>92</v>
      </c>
      <c r="H145" s="55">
        <v>77</v>
      </c>
      <c r="I145" s="56">
        <v>68</v>
      </c>
      <c r="J145" s="56"/>
      <c r="K145" s="49">
        <v>77.113767153607782</v>
      </c>
      <c r="L145" s="64">
        <v>60.526646079999999</v>
      </c>
      <c r="M145" s="63">
        <v>56.239580117320152</v>
      </c>
      <c r="N145" s="65">
        <v>44.887912087912085</v>
      </c>
      <c r="O145" s="65">
        <v>36.892742308799058</v>
      </c>
    </row>
    <row r="146" spans="2:15" ht="15" x14ac:dyDescent="0.25">
      <c r="B146" s="53" t="s">
        <v>140</v>
      </c>
      <c r="E146" s="53">
        <v>142</v>
      </c>
      <c r="F146" s="70">
        <v>114</v>
      </c>
      <c r="G146" s="70">
        <v>118</v>
      </c>
      <c r="H146" s="55">
        <v>115</v>
      </c>
      <c r="I146" s="56">
        <v>137</v>
      </c>
      <c r="J146" s="56"/>
      <c r="K146" s="49">
        <v>78.225984949092506</v>
      </c>
      <c r="L146" s="64">
        <v>67.752992669999998</v>
      </c>
      <c r="M146" s="63">
        <v>72.986507163722337</v>
      </c>
      <c r="N146" s="65">
        <v>68.747252747252745</v>
      </c>
      <c r="O146" s="65">
        <v>74.988277985036603</v>
      </c>
    </row>
    <row r="147" spans="2:15" ht="15" x14ac:dyDescent="0.25">
      <c r="B147" s="53" t="s">
        <v>141</v>
      </c>
      <c r="E147" s="53">
        <v>143</v>
      </c>
      <c r="F147" s="70">
        <v>131</v>
      </c>
      <c r="G147" s="71">
        <v>106</v>
      </c>
      <c r="H147" s="55">
        <v>96</v>
      </c>
      <c r="I147" s="56">
        <v>109</v>
      </c>
      <c r="J147" s="56"/>
      <c r="K147" s="49">
        <v>78.532247820312946</v>
      </c>
      <c r="L147" s="64">
        <v>74.664256850000001</v>
      </c>
      <c r="M147" s="63">
        <v>67.686357243319279</v>
      </c>
      <c r="N147" s="65">
        <v>55.173353778004937</v>
      </c>
      <c r="O147" s="65">
        <v>56.266806355858215</v>
      </c>
    </row>
    <row r="148" spans="2:15" ht="15" x14ac:dyDescent="0.25">
      <c r="B148" s="53" t="s">
        <v>142</v>
      </c>
      <c r="E148" s="53">
        <v>144</v>
      </c>
      <c r="F148" s="70">
        <v>116</v>
      </c>
      <c r="G148" s="71">
        <v>119</v>
      </c>
      <c r="H148" s="55">
        <v>130</v>
      </c>
      <c r="I148" s="56">
        <v>126</v>
      </c>
      <c r="J148" s="56"/>
      <c r="K148" s="49">
        <v>79.270795605456939</v>
      </c>
      <c r="L148" s="64">
        <v>69.121256750000001</v>
      </c>
      <c r="M148" s="63">
        <v>74.157303370786522</v>
      </c>
      <c r="N148" s="65">
        <v>88.733085096721467</v>
      </c>
      <c r="O148" s="65">
        <v>69.159876500220548</v>
      </c>
    </row>
    <row r="149" spans="2:15" x14ac:dyDescent="0.3">
      <c r="B149" s="53" t="s">
        <v>143</v>
      </c>
      <c r="E149" s="53">
        <v>145</v>
      </c>
      <c r="F149" s="70">
        <v>143</v>
      </c>
      <c r="G149" s="71">
        <v>127</v>
      </c>
      <c r="H149" s="55">
        <v>121</v>
      </c>
      <c r="I149" s="56">
        <v>113</v>
      </c>
      <c r="J149" s="56"/>
      <c r="K149" s="49">
        <v>79.982849737687701</v>
      </c>
      <c r="L149" s="64">
        <v>85.548146650000007</v>
      </c>
      <c r="M149" s="63">
        <v>83.685187952270155</v>
      </c>
      <c r="N149" s="65">
        <v>76.597891904014361</v>
      </c>
      <c r="O149" s="65">
        <v>58.949523584534219</v>
      </c>
    </row>
    <row r="150" spans="2:15" x14ac:dyDescent="0.3">
      <c r="B150" s="53" t="s">
        <v>287</v>
      </c>
      <c r="E150" s="53">
        <v>146</v>
      </c>
      <c r="F150" s="70">
        <v>109</v>
      </c>
      <c r="G150" s="71">
        <v>105</v>
      </c>
      <c r="H150" s="55">
        <v>123</v>
      </c>
      <c r="I150" s="56">
        <v>117</v>
      </c>
      <c r="J150" s="56"/>
      <c r="K150" s="49">
        <v>80.603077884540255</v>
      </c>
      <c r="L150" s="64">
        <v>64.211606430000003</v>
      </c>
      <c r="M150" s="63">
        <v>66.344005956813106</v>
      </c>
      <c r="N150" s="65">
        <v>79.743178170144461</v>
      </c>
      <c r="O150" s="65">
        <v>61.044176706827315</v>
      </c>
    </row>
    <row r="151" spans="2:15" x14ac:dyDescent="0.3">
      <c r="B151" s="53" t="s">
        <v>145</v>
      </c>
      <c r="E151" s="53">
        <v>147</v>
      </c>
      <c r="F151" s="70">
        <v>126</v>
      </c>
      <c r="G151" s="71">
        <v>82</v>
      </c>
      <c r="H151" s="70" t="s">
        <v>166</v>
      </c>
      <c r="I151" s="70" t="s">
        <v>166</v>
      </c>
      <c r="J151" s="70"/>
      <c r="K151" s="49">
        <v>81.075021946113836</v>
      </c>
      <c r="L151" s="64">
        <v>73.500906150000006</v>
      </c>
      <c r="M151" s="63">
        <v>49.562456754446664</v>
      </c>
      <c r="N151" s="70" t="s">
        <v>166</v>
      </c>
      <c r="O151" s="70" t="s">
        <v>166</v>
      </c>
    </row>
    <row r="152" spans="2:15" x14ac:dyDescent="0.3">
      <c r="B152" s="53" t="s">
        <v>146</v>
      </c>
      <c r="E152" s="53">
        <v>148</v>
      </c>
      <c r="F152" s="70">
        <v>138</v>
      </c>
      <c r="G152" s="70" t="s">
        <v>166</v>
      </c>
      <c r="H152" s="70" t="s">
        <v>166</v>
      </c>
      <c r="I152" s="70" t="s">
        <v>166</v>
      </c>
      <c r="J152" s="70"/>
      <c r="K152" s="49">
        <v>81.621528327124707</v>
      </c>
      <c r="L152" s="64">
        <v>82.329157260000002</v>
      </c>
      <c r="M152" s="63" t="s">
        <v>166</v>
      </c>
      <c r="N152" s="70" t="s">
        <v>166</v>
      </c>
      <c r="O152" s="70" t="s">
        <v>166</v>
      </c>
    </row>
    <row r="153" spans="2:15" x14ac:dyDescent="0.3">
      <c r="B153" s="53" t="s">
        <v>147</v>
      </c>
      <c r="E153" s="53">
        <v>149</v>
      </c>
      <c r="F153" s="70">
        <v>139</v>
      </c>
      <c r="G153" s="70">
        <v>128</v>
      </c>
      <c r="H153" s="55">
        <v>125</v>
      </c>
      <c r="I153" s="56">
        <v>129</v>
      </c>
      <c r="J153" s="56"/>
      <c r="K153" s="49">
        <v>82.876114589261988</v>
      </c>
      <c r="L153" s="64">
        <v>82.60158663</v>
      </c>
      <c r="M153" s="63">
        <v>83.949858670271595</v>
      </c>
      <c r="N153" s="65">
        <v>81.406020689408308</v>
      </c>
      <c r="O153" s="65">
        <v>70.093852498944571</v>
      </c>
    </row>
    <row r="154" spans="2:15" x14ac:dyDescent="0.3">
      <c r="B154" s="53" t="s">
        <v>148</v>
      </c>
      <c r="E154" s="53">
        <v>150</v>
      </c>
      <c r="F154" s="70">
        <v>117</v>
      </c>
      <c r="G154" s="70" t="s">
        <v>167</v>
      </c>
      <c r="H154" s="70" t="s">
        <v>167</v>
      </c>
      <c r="I154" s="70" t="s">
        <v>167</v>
      </c>
      <c r="J154" s="70"/>
      <c r="K154" s="49">
        <v>83.800555354340204</v>
      </c>
      <c r="L154" s="64">
        <v>69.147659059999995</v>
      </c>
      <c r="M154" s="63" t="s">
        <v>167</v>
      </c>
      <c r="N154" s="70" t="s">
        <v>167</v>
      </c>
      <c r="O154" s="70" t="s">
        <v>167</v>
      </c>
    </row>
    <row r="155" spans="2:15" x14ac:dyDescent="0.3">
      <c r="B155" s="53" t="s">
        <v>149</v>
      </c>
      <c r="E155" s="53">
        <v>151</v>
      </c>
      <c r="F155" s="70">
        <v>144</v>
      </c>
      <c r="G155" s="70" t="s">
        <v>166</v>
      </c>
      <c r="H155" s="70" t="s">
        <v>166</v>
      </c>
      <c r="I155" s="70" t="s">
        <v>166</v>
      </c>
      <c r="J155" s="70"/>
      <c r="K155" s="49">
        <v>85.804102935577035</v>
      </c>
      <c r="L155" s="64">
        <v>85.908649170000004</v>
      </c>
      <c r="M155" s="63" t="s">
        <v>166</v>
      </c>
      <c r="N155" s="70" t="s">
        <v>166</v>
      </c>
      <c r="O155" s="70" t="s">
        <v>166</v>
      </c>
    </row>
    <row r="156" spans="2:15" x14ac:dyDescent="0.3">
      <c r="B156" s="53" t="s">
        <v>150</v>
      </c>
      <c r="E156" s="53">
        <v>152</v>
      </c>
      <c r="F156" s="70">
        <v>141</v>
      </c>
      <c r="G156" s="70">
        <v>130</v>
      </c>
      <c r="H156" s="55">
        <v>122</v>
      </c>
      <c r="I156" s="56">
        <v>110</v>
      </c>
      <c r="J156" s="56"/>
      <c r="K156" s="49">
        <v>89.217903162126262</v>
      </c>
      <c r="L156" s="64">
        <v>84.968180820000001</v>
      </c>
      <c r="M156" s="63">
        <v>88.373454305992539</v>
      </c>
      <c r="N156" s="65">
        <v>78.374015365165803</v>
      </c>
      <c r="O156" s="65">
        <v>56.905588455516984</v>
      </c>
    </row>
    <row r="157" spans="2:15" x14ac:dyDescent="0.3">
      <c r="B157" s="53" t="s">
        <v>151</v>
      </c>
      <c r="E157" s="53">
        <v>153</v>
      </c>
      <c r="F157" s="70">
        <v>136</v>
      </c>
      <c r="G157" s="70" t="s">
        <v>166</v>
      </c>
      <c r="H157" s="70" t="s">
        <v>166</v>
      </c>
      <c r="I157" s="70" t="s">
        <v>166</v>
      </c>
      <c r="J157" s="70"/>
      <c r="K157" s="49">
        <v>90.735002377321976</v>
      </c>
      <c r="L157" s="64">
        <v>80.942799660000006</v>
      </c>
      <c r="M157" s="63" t="s">
        <v>166</v>
      </c>
      <c r="N157" s="70" t="s">
        <v>166</v>
      </c>
      <c r="O157" s="70" t="s">
        <v>166</v>
      </c>
    </row>
    <row r="158" spans="2:15" x14ac:dyDescent="0.3">
      <c r="B158" s="53" t="s">
        <v>152</v>
      </c>
      <c r="E158" s="53">
        <v>154</v>
      </c>
      <c r="F158" s="70">
        <v>147</v>
      </c>
      <c r="G158" s="71">
        <v>133</v>
      </c>
      <c r="H158" s="55">
        <v>133</v>
      </c>
      <c r="I158" s="56">
        <v>143</v>
      </c>
      <c r="J158" s="56"/>
      <c r="K158" s="49">
        <v>95.796690752301359</v>
      </c>
      <c r="L158" s="64">
        <v>100</v>
      </c>
      <c r="M158" s="63">
        <v>96.183847914428512</v>
      </c>
      <c r="N158" s="65">
        <v>100</v>
      </c>
      <c r="O158" s="65">
        <v>100</v>
      </c>
    </row>
    <row r="159" spans="2:15" x14ac:dyDescent="0.3">
      <c r="B159" s="53" t="s">
        <v>153</v>
      </c>
      <c r="E159" s="53">
        <v>155</v>
      </c>
      <c r="F159" s="70">
        <v>145</v>
      </c>
      <c r="G159" s="70">
        <v>132</v>
      </c>
      <c r="H159" s="55">
        <v>129</v>
      </c>
      <c r="I159" s="56">
        <v>127</v>
      </c>
      <c r="J159" s="56"/>
      <c r="K159" s="49">
        <v>97.171908015133042</v>
      </c>
      <c r="L159" s="64">
        <v>88.442211060000005</v>
      </c>
      <c r="M159" s="63">
        <v>92.502919915401364</v>
      </c>
      <c r="N159" s="65">
        <v>87.928218570420412</v>
      </c>
      <c r="O159" s="65">
        <v>69.293389775317479</v>
      </c>
    </row>
    <row r="160" spans="2:15" x14ac:dyDescent="0.3">
      <c r="B160" s="53" t="s">
        <v>154</v>
      </c>
      <c r="E160" s="53">
        <v>156</v>
      </c>
      <c r="F160" s="70">
        <v>142</v>
      </c>
      <c r="G160" s="70">
        <v>134</v>
      </c>
      <c r="H160" s="55">
        <v>127</v>
      </c>
      <c r="I160" s="56">
        <v>140</v>
      </c>
      <c r="J160" s="56"/>
      <c r="K160" s="49">
        <v>97.972586539486812</v>
      </c>
      <c r="L160" s="64">
        <v>85.337964970000002</v>
      </c>
      <c r="M160" s="63">
        <v>96.265822784810112</v>
      </c>
      <c r="N160" s="65">
        <v>85.591762568140524</v>
      </c>
      <c r="O160" s="65">
        <v>87.796604745675936</v>
      </c>
    </row>
    <row r="161" spans="2:16" x14ac:dyDescent="0.3">
      <c r="B161" s="53" t="s">
        <v>155</v>
      </c>
      <c r="E161" s="53">
        <v>157</v>
      </c>
      <c r="F161" s="70">
        <v>146</v>
      </c>
      <c r="G161" s="71">
        <v>135</v>
      </c>
      <c r="H161" s="55">
        <v>132</v>
      </c>
      <c r="I161" s="56">
        <v>141</v>
      </c>
      <c r="J161" s="56"/>
      <c r="K161" s="49">
        <v>100</v>
      </c>
      <c r="L161" s="64">
        <v>97.088435369999999</v>
      </c>
      <c r="M161" s="63">
        <v>100</v>
      </c>
      <c r="N161" s="65">
        <v>97.176873377878408</v>
      </c>
      <c r="O161" s="65">
        <v>91.858542240095829</v>
      </c>
    </row>
    <row r="163" spans="2:16" x14ac:dyDescent="0.3">
      <c r="B163" s="56" t="s">
        <v>168</v>
      </c>
      <c r="E163" s="70" t="s">
        <v>165</v>
      </c>
      <c r="F163" s="70" t="s">
        <v>165</v>
      </c>
      <c r="G163" s="71">
        <v>23</v>
      </c>
      <c r="H163" s="55">
        <v>5</v>
      </c>
      <c r="I163" s="56">
        <v>4</v>
      </c>
      <c r="J163" s="56"/>
      <c r="K163" s="64" t="s">
        <v>165</v>
      </c>
      <c r="L163" s="64" t="s">
        <v>165</v>
      </c>
      <c r="M163" s="63">
        <v>22.055696202531642</v>
      </c>
      <c r="N163" s="65">
        <v>10.345003833375927</v>
      </c>
      <c r="O163" s="65">
        <v>9.8106712564543894</v>
      </c>
    </row>
    <row r="164" spans="2:16" x14ac:dyDescent="0.3">
      <c r="B164" s="56" t="s">
        <v>169</v>
      </c>
      <c r="E164" s="70" t="s">
        <v>165</v>
      </c>
      <c r="F164" s="70" t="s">
        <v>165</v>
      </c>
      <c r="G164" s="71">
        <v>25</v>
      </c>
      <c r="H164" s="55">
        <v>28</v>
      </c>
      <c r="I164" s="56">
        <v>60</v>
      </c>
      <c r="J164" s="56"/>
      <c r="K164" s="64" t="s">
        <v>165</v>
      </c>
      <c r="L164" s="64" t="s">
        <v>165</v>
      </c>
      <c r="M164" s="63">
        <v>22.572529286893623</v>
      </c>
      <c r="N164" s="65">
        <v>21.217168481742473</v>
      </c>
      <c r="O164" s="65">
        <v>33.296823658269446</v>
      </c>
    </row>
    <row r="165" spans="2:16" x14ac:dyDescent="0.3">
      <c r="B165" s="57" t="s">
        <v>170</v>
      </c>
      <c r="E165" s="70" t="s">
        <v>167</v>
      </c>
      <c r="F165" s="70" t="s">
        <v>167</v>
      </c>
      <c r="G165" s="72">
        <v>116</v>
      </c>
      <c r="H165" s="55">
        <v>120</v>
      </c>
      <c r="I165" s="56">
        <v>139</v>
      </c>
      <c r="J165" s="56"/>
      <c r="K165" s="64" t="s">
        <v>167</v>
      </c>
      <c r="L165" s="64" t="s">
        <v>167</v>
      </c>
      <c r="M165" s="63">
        <v>71.955900367496938</v>
      </c>
      <c r="N165" s="65">
        <v>76.230895541240358</v>
      </c>
      <c r="O165" s="65">
        <v>82.64442384924314</v>
      </c>
    </row>
    <row r="166" spans="2:16" x14ac:dyDescent="0.3">
      <c r="B166" s="55" t="s">
        <v>171</v>
      </c>
      <c r="E166" s="70" t="s">
        <v>166</v>
      </c>
      <c r="F166" s="70" t="s">
        <v>166</v>
      </c>
      <c r="G166" s="70">
        <v>126</v>
      </c>
      <c r="H166" s="55">
        <v>131</v>
      </c>
      <c r="I166" s="56">
        <v>138</v>
      </c>
      <c r="J166" s="56"/>
      <c r="K166" s="64" t="s">
        <v>166</v>
      </c>
      <c r="L166" s="64" t="s">
        <v>166</v>
      </c>
      <c r="M166" s="63">
        <v>81.238270175298496</v>
      </c>
      <c r="N166" s="65">
        <v>91.446242200011042</v>
      </c>
      <c r="O166" s="65">
        <v>78.691165843314266</v>
      </c>
    </row>
    <row r="167" spans="2:16" x14ac:dyDescent="0.3">
      <c r="B167" s="60" t="s">
        <v>172</v>
      </c>
      <c r="E167" s="70" t="s">
        <v>166</v>
      </c>
      <c r="F167" s="70" t="s">
        <v>166</v>
      </c>
      <c r="G167" s="70" t="s">
        <v>166</v>
      </c>
      <c r="H167" s="55">
        <v>117</v>
      </c>
      <c r="I167" s="56">
        <v>131</v>
      </c>
      <c r="J167" s="56"/>
      <c r="K167" s="64" t="s">
        <v>166</v>
      </c>
      <c r="L167" s="64" t="s">
        <v>166</v>
      </c>
      <c r="M167" s="63" t="s">
        <v>166</v>
      </c>
      <c r="N167" s="65">
        <v>71.06737766255192</v>
      </c>
      <c r="O167" s="65">
        <v>71.508892713712001</v>
      </c>
    </row>
    <row r="168" spans="2:16" x14ac:dyDescent="0.3">
      <c r="B168" s="60" t="s">
        <v>173</v>
      </c>
      <c r="E168" s="64" t="s">
        <v>166</v>
      </c>
      <c r="F168" s="64" t="s">
        <v>166</v>
      </c>
      <c r="G168" s="64" t="s">
        <v>166</v>
      </c>
      <c r="H168" s="55">
        <v>80</v>
      </c>
      <c r="I168" s="56">
        <v>89</v>
      </c>
      <c r="J168" s="56"/>
      <c r="K168" s="64" t="s">
        <v>166</v>
      </c>
      <c r="L168" s="64" t="s">
        <v>166</v>
      </c>
      <c r="M168" s="63" t="s">
        <v>166</v>
      </c>
      <c r="N168" s="65">
        <v>45.582844340125895</v>
      </c>
      <c r="O168" s="65">
        <v>45.432572556689237</v>
      </c>
    </row>
    <row r="169" spans="2:16" x14ac:dyDescent="0.3">
      <c r="B169" s="60" t="s">
        <v>174</v>
      </c>
      <c r="F169" s="64"/>
      <c r="G169" s="64"/>
      <c r="H169" s="64"/>
      <c r="I169" s="64"/>
      <c r="J169" s="64"/>
      <c r="K169" s="64"/>
      <c r="L169" s="64"/>
      <c r="M169" s="63"/>
      <c r="N169" s="54"/>
      <c r="O169" s="54"/>
    </row>
    <row r="170" spans="2:16" x14ac:dyDescent="0.3">
      <c r="B170" s="60" t="s">
        <v>175</v>
      </c>
      <c r="F170" s="54"/>
      <c r="G170" s="54"/>
      <c r="H170" s="54"/>
      <c r="I170" s="54"/>
      <c r="J170" s="54"/>
      <c r="K170" s="59"/>
      <c r="L170" s="54"/>
      <c r="M170" s="54"/>
      <c r="N170" s="54"/>
      <c r="O170" s="54"/>
    </row>
    <row r="171" spans="2:16" x14ac:dyDescent="0.3">
      <c r="B171" s="60" t="s">
        <v>288</v>
      </c>
    </row>
    <row r="176" spans="2:16" x14ac:dyDescent="0.3">
      <c r="F176" s="56"/>
      <c r="G176" s="70"/>
      <c r="H176" s="71"/>
      <c r="I176" s="55"/>
      <c r="J176" s="55"/>
      <c r="K176" s="68"/>
      <c r="L176" s="64"/>
      <c r="M176" s="64"/>
      <c r="N176" s="63"/>
      <c r="O176" s="65"/>
      <c r="P176" s="65"/>
    </row>
    <row r="178" spans="6:16" x14ac:dyDescent="0.3">
      <c r="F178" s="56"/>
      <c r="G178" s="70"/>
      <c r="H178" s="71"/>
      <c r="I178" s="55"/>
      <c r="J178" s="55"/>
      <c r="K178" s="68"/>
      <c r="L178" s="64"/>
      <c r="M178" s="64"/>
      <c r="N178" s="63"/>
      <c r="O178" s="65"/>
      <c r="P178" s="65"/>
    </row>
    <row r="189" spans="6:16" x14ac:dyDescent="0.3">
      <c r="F189" s="58"/>
      <c r="G189" s="58"/>
      <c r="H189" s="54"/>
      <c r="I189" s="54"/>
      <c r="J189" s="54"/>
      <c r="K189" s="59"/>
      <c r="L189" s="54"/>
      <c r="M189" s="54"/>
      <c r="N189" s="54"/>
      <c r="O189" s="54"/>
      <c r="P189" s="54"/>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zoomScale="70" zoomScaleNormal="70" workbookViewId="0">
      <selection activeCell="H14" sqref="H14"/>
    </sheetView>
  </sheetViews>
  <sheetFormatPr defaultRowHeight="14.4" x14ac:dyDescent="0.3"/>
  <cols>
    <col min="1" max="1" width="9.109375" style="16"/>
    <col min="2" max="2" width="16.33203125" customWidth="1"/>
  </cols>
  <sheetData>
    <row r="1" spans="1:7" s="16" customFormat="1" ht="15" x14ac:dyDescent="0.25">
      <c r="C1" s="36" t="s">
        <v>214</v>
      </c>
    </row>
    <row r="2" spans="1:7" s="16" customFormat="1" ht="15.75" thickBot="1" x14ac:dyDescent="0.3"/>
    <row r="3" spans="1:7" s="16" customFormat="1" ht="15" x14ac:dyDescent="0.25">
      <c r="B3" s="37" t="s">
        <v>191</v>
      </c>
      <c r="C3" s="39"/>
      <c r="D3" s="39"/>
      <c r="E3" s="37" t="s">
        <v>192</v>
      </c>
      <c r="F3" s="39"/>
      <c r="G3" s="39"/>
    </row>
    <row r="4" spans="1:7"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x14ac:dyDescent="0.3">
      <c r="A9" s="27" t="s">
        <v>197</v>
      </c>
      <c r="B9" s="16" t="s">
        <v>228</v>
      </c>
      <c r="C9" s="18">
        <v>0.71399999999999997</v>
      </c>
      <c r="D9" s="18">
        <v>0.26</v>
      </c>
      <c r="E9" s="18">
        <v>2.5999999999999999E-2</v>
      </c>
      <c r="F9" s="18">
        <v>0</v>
      </c>
      <c r="G9" s="18">
        <v>0</v>
      </c>
    </row>
    <row r="10" spans="1:7" x14ac:dyDescent="0.3">
      <c r="A10" s="27"/>
      <c r="B10" s="16" t="s">
        <v>229</v>
      </c>
      <c r="C10" s="18">
        <v>0.58799999999999997</v>
      </c>
      <c r="D10" s="18">
        <v>0.4</v>
      </c>
      <c r="E10" s="18">
        <v>1.2999999999999999E-2</v>
      </c>
      <c r="F10" s="18">
        <v>0</v>
      </c>
      <c r="G10" s="18">
        <v>0</v>
      </c>
    </row>
    <row r="11" spans="1:7" x14ac:dyDescent="0.3">
      <c r="A11" s="27"/>
      <c r="B11" s="16" t="s">
        <v>230</v>
      </c>
      <c r="C11" s="18">
        <v>0.435</v>
      </c>
      <c r="D11" s="18">
        <v>0.47799999999999998</v>
      </c>
      <c r="E11" s="18">
        <v>8.6999999999999994E-2</v>
      </c>
      <c r="F11" s="18">
        <v>0</v>
      </c>
      <c r="G11" s="18">
        <v>0</v>
      </c>
    </row>
    <row r="12" spans="1:7" x14ac:dyDescent="0.3">
      <c r="A12" s="27"/>
      <c r="B12" s="16" t="s">
        <v>237</v>
      </c>
      <c r="C12" s="18">
        <v>0.41399999999999998</v>
      </c>
      <c r="D12" s="18">
        <v>0.34499999999999997</v>
      </c>
      <c r="E12" s="18">
        <v>0.24099999999999999</v>
      </c>
      <c r="F12" s="18">
        <v>0</v>
      </c>
      <c r="G12" s="18">
        <v>0</v>
      </c>
    </row>
    <row r="13" spans="1:7" x14ac:dyDescent="0.3">
      <c r="A13" s="27"/>
      <c r="B13" s="16" t="s">
        <v>231</v>
      </c>
      <c r="C13" s="18">
        <v>0.33300000000000002</v>
      </c>
      <c r="D13" s="18">
        <v>0.5</v>
      </c>
      <c r="E13" s="18">
        <v>0</v>
      </c>
      <c r="F13" s="18">
        <v>8.3000000000000004E-2</v>
      </c>
      <c r="G13" s="18">
        <v>8.3000000000000004E-2</v>
      </c>
    </row>
    <row r="14" spans="1:7" x14ac:dyDescent="0.3">
      <c r="A14" s="27"/>
      <c r="B14" s="16" t="s">
        <v>232</v>
      </c>
      <c r="C14" s="18">
        <v>0.28599999999999998</v>
      </c>
      <c r="D14" s="18">
        <v>0.5</v>
      </c>
      <c r="E14" s="18">
        <v>0.214</v>
      </c>
      <c r="F14" s="18">
        <v>0</v>
      </c>
      <c r="G14" s="18">
        <v>0</v>
      </c>
    </row>
    <row r="15" spans="1:7" x14ac:dyDescent="0.3">
      <c r="A15" s="27"/>
      <c r="B15" s="16" t="s">
        <v>233</v>
      </c>
      <c r="C15" s="18">
        <v>0.33300000000000002</v>
      </c>
      <c r="D15" s="18">
        <v>0.51900000000000002</v>
      </c>
      <c r="E15" s="18">
        <v>0.111</v>
      </c>
      <c r="F15" s="18">
        <v>0</v>
      </c>
      <c r="G15" s="18">
        <v>3.6999999999999998E-2</v>
      </c>
    </row>
    <row r="16" spans="1:7" x14ac:dyDescent="0.3">
      <c r="A16" s="27"/>
      <c r="B16" s="16" t="s">
        <v>234</v>
      </c>
      <c r="C16" s="18">
        <v>0.14299999999999999</v>
      </c>
      <c r="D16" s="18">
        <v>0.38100000000000001</v>
      </c>
      <c r="E16" s="18">
        <v>0.42899999999999999</v>
      </c>
      <c r="F16" s="18">
        <v>4.8000000000000001E-2</v>
      </c>
      <c r="G16" s="18">
        <v>0</v>
      </c>
    </row>
    <row r="17" spans="1:7" x14ac:dyDescent="0.3">
      <c r="A17" s="27"/>
      <c r="B17" s="16" t="s">
        <v>235</v>
      </c>
      <c r="C17" s="18">
        <v>0.60899999999999999</v>
      </c>
      <c r="D17" s="18">
        <v>0.39100000000000001</v>
      </c>
      <c r="E17" s="18">
        <v>0</v>
      </c>
      <c r="F17" s="18">
        <v>0</v>
      </c>
      <c r="G17" s="18">
        <v>0</v>
      </c>
    </row>
    <row r="18" spans="1:7" x14ac:dyDescent="0.3">
      <c r="A18" s="27"/>
      <c r="B18" s="16" t="s">
        <v>236</v>
      </c>
      <c r="C18" s="18">
        <v>0.54500000000000004</v>
      </c>
      <c r="D18" s="18">
        <v>0.36399999999999999</v>
      </c>
      <c r="E18" s="18">
        <v>9.0999999999999998E-2</v>
      </c>
      <c r="F18" s="18">
        <v>0</v>
      </c>
      <c r="G18" s="18">
        <v>0</v>
      </c>
    </row>
    <row r="19" spans="1:7" x14ac:dyDescent="0.3">
      <c r="A19" s="27" t="s">
        <v>198</v>
      </c>
      <c r="B19" s="16" t="s">
        <v>238</v>
      </c>
      <c r="C19" s="18">
        <v>0.185</v>
      </c>
      <c r="D19" s="18">
        <v>0.74099999999999999</v>
      </c>
      <c r="E19" s="18">
        <v>3.6999999999999998E-2</v>
      </c>
      <c r="F19" s="18">
        <v>3.6999999999999998E-2</v>
      </c>
      <c r="G19" s="18">
        <v>0</v>
      </c>
    </row>
    <row r="20" spans="1:7" x14ac:dyDescent="0.3">
      <c r="A20" s="27"/>
      <c r="B20" s="16" t="s">
        <v>239</v>
      </c>
      <c r="C20" s="18">
        <v>0.29399999999999998</v>
      </c>
      <c r="D20" s="18">
        <v>0.47099999999999997</v>
      </c>
      <c r="E20" s="18">
        <v>0.20599999999999999</v>
      </c>
      <c r="F20" s="18">
        <v>2.9000000000000001E-2</v>
      </c>
      <c r="G20" s="18">
        <v>0</v>
      </c>
    </row>
    <row r="21" spans="1:7" x14ac:dyDescent="0.3">
      <c r="A21" s="27"/>
      <c r="B21" s="16" t="s">
        <v>240</v>
      </c>
      <c r="C21" s="18">
        <v>0.38700000000000001</v>
      </c>
      <c r="D21" s="18">
        <v>0.51600000000000001</v>
      </c>
      <c r="E21" s="18">
        <v>6.5000000000000002E-2</v>
      </c>
      <c r="F21" s="18">
        <v>3.2000000000000001E-2</v>
      </c>
      <c r="G21" s="18">
        <v>0</v>
      </c>
    </row>
    <row r="22" spans="1:7" x14ac:dyDescent="0.3">
      <c r="A22" s="27"/>
      <c r="B22" s="16" t="s">
        <v>241</v>
      </c>
      <c r="C22" s="18">
        <v>0.378</v>
      </c>
      <c r="D22" s="18">
        <v>0.42199999999999999</v>
      </c>
      <c r="E22" s="18">
        <v>0.2</v>
      </c>
      <c r="F22" s="18">
        <v>0</v>
      </c>
      <c r="G22" s="18">
        <v>0</v>
      </c>
    </row>
    <row r="23" spans="1:7" x14ac:dyDescent="0.3">
      <c r="A23" s="27"/>
      <c r="B23" s="16" t="s">
        <v>242</v>
      </c>
      <c r="C23" s="18">
        <v>0.38100000000000001</v>
      </c>
      <c r="D23" s="18">
        <v>0.42899999999999999</v>
      </c>
      <c r="E23" s="18">
        <v>0.159</v>
      </c>
      <c r="F23" s="18">
        <v>3.2000000000000001E-2</v>
      </c>
      <c r="G23" s="18">
        <v>0</v>
      </c>
    </row>
    <row r="24" spans="1:7" x14ac:dyDescent="0.3">
      <c r="A24" s="27"/>
      <c r="B24" s="16" t="s">
        <v>243</v>
      </c>
      <c r="C24" s="18">
        <v>0.40899999999999997</v>
      </c>
      <c r="D24" s="18">
        <v>0.36399999999999999</v>
      </c>
      <c r="E24" s="18">
        <v>0.182</v>
      </c>
      <c r="F24" s="18">
        <v>4.4999999999999998E-2</v>
      </c>
      <c r="G24" s="18">
        <v>0</v>
      </c>
    </row>
    <row r="25" spans="1:7" x14ac:dyDescent="0.3">
      <c r="A25" s="27"/>
      <c r="B25" s="16" t="s">
        <v>244</v>
      </c>
      <c r="C25" s="18">
        <v>0.5</v>
      </c>
      <c r="D25" s="18">
        <v>0.42299999999999999</v>
      </c>
      <c r="E25" s="18">
        <v>5.8000000000000003E-2</v>
      </c>
      <c r="F25" s="18">
        <v>1.9E-2</v>
      </c>
      <c r="G25" s="18">
        <v>0</v>
      </c>
    </row>
    <row r="26" spans="1:7" x14ac:dyDescent="0.3">
      <c r="A26" s="27"/>
      <c r="B26" s="16" t="s">
        <v>245</v>
      </c>
      <c r="C26" s="18">
        <v>0.5</v>
      </c>
      <c r="D26" s="18">
        <v>0.41499999999999998</v>
      </c>
      <c r="E26" s="18">
        <v>6.6000000000000003E-2</v>
      </c>
      <c r="F26" s="18">
        <v>1.9E-2</v>
      </c>
      <c r="G26" s="18">
        <v>0</v>
      </c>
    </row>
    <row r="27" spans="1:7" x14ac:dyDescent="0.3">
      <c r="A27" s="27"/>
      <c r="B27" s="16" t="s">
        <v>246</v>
      </c>
      <c r="C27" s="18">
        <v>0.13</v>
      </c>
      <c r="D27" s="18">
        <v>0.56499999999999995</v>
      </c>
      <c r="E27" s="18">
        <v>0.26100000000000001</v>
      </c>
      <c r="F27" s="18">
        <v>4.2999999999999997E-2</v>
      </c>
      <c r="G27" s="18">
        <v>0</v>
      </c>
    </row>
    <row r="28" spans="1:7" x14ac:dyDescent="0.3">
      <c r="A28" s="27"/>
      <c r="B28" s="16" t="s">
        <v>252</v>
      </c>
      <c r="C28" s="18">
        <v>0.34899999999999998</v>
      </c>
      <c r="D28" s="18">
        <v>0.53500000000000003</v>
      </c>
      <c r="E28" s="18">
        <v>0.11600000000000001</v>
      </c>
      <c r="F28" s="18">
        <v>0</v>
      </c>
      <c r="G28" s="18">
        <v>0</v>
      </c>
    </row>
    <row r="29" spans="1:7" x14ac:dyDescent="0.3">
      <c r="A29" s="27"/>
      <c r="B29" s="16" t="s">
        <v>253</v>
      </c>
      <c r="C29" s="18">
        <v>0.23400000000000001</v>
      </c>
      <c r="D29" s="18">
        <v>0.51100000000000001</v>
      </c>
      <c r="E29" s="18">
        <v>0.21299999999999999</v>
      </c>
      <c r="F29" s="18">
        <v>4.2999999999999997E-2</v>
      </c>
      <c r="G29" s="18">
        <v>0</v>
      </c>
    </row>
    <row r="30" spans="1:7" x14ac:dyDescent="0.3">
      <c r="A30" s="27"/>
      <c r="B30" s="16" t="s">
        <v>247</v>
      </c>
      <c r="C30" s="18">
        <v>0.435</v>
      </c>
      <c r="D30" s="18">
        <v>0.435</v>
      </c>
      <c r="E30" s="18">
        <v>0.13</v>
      </c>
      <c r="F30" s="18">
        <v>0</v>
      </c>
      <c r="G30" s="18">
        <v>0</v>
      </c>
    </row>
    <row r="31" spans="1:7" x14ac:dyDescent="0.3">
      <c r="A31" s="27"/>
      <c r="B31" s="16" t="s">
        <v>248</v>
      </c>
      <c r="C31" s="18">
        <v>0.17199999999999999</v>
      </c>
      <c r="D31" s="18">
        <v>0.379</v>
      </c>
      <c r="E31" s="18">
        <v>0.27600000000000002</v>
      </c>
      <c r="F31" s="18">
        <v>0.13800000000000001</v>
      </c>
      <c r="G31" s="18">
        <v>3.4000000000000002E-2</v>
      </c>
    </row>
    <row r="32" spans="1:7" x14ac:dyDescent="0.3">
      <c r="A32" s="27"/>
      <c r="B32" s="16" t="s">
        <v>249</v>
      </c>
      <c r="C32" s="18">
        <v>0.47499999999999998</v>
      </c>
      <c r="D32" s="18">
        <v>0.39300000000000002</v>
      </c>
      <c r="E32" s="18">
        <v>9.8000000000000004E-2</v>
      </c>
      <c r="F32" s="18">
        <v>3.3000000000000002E-2</v>
      </c>
      <c r="G32" s="18">
        <v>0</v>
      </c>
    </row>
    <row r="33" spans="1:7" x14ac:dyDescent="0.3">
      <c r="A33" s="27"/>
      <c r="B33" s="16" t="s">
        <v>254</v>
      </c>
      <c r="C33" s="18">
        <v>0.32400000000000001</v>
      </c>
      <c r="D33" s="18">
        <v>0.41199999999999998</v>
      </c>
      <c r="E33" s="18">
        <v>0.23499999999999999</v>
      </c>
      <c r="F33" s="18">
        <v>2.9000000000000001E-2</v>
      </c>
      <c r="G33" s="18">
        <v>0</v>
      </c>
    </row>
    <row r="34" spans="1:7" x14ac:dyDescent="0.3">
      <c r="A34" s="27"/>
      <c r="B34" s="16" t="s">
        <v>255</v>
      </c>
      <c r="C34" s="18">
        <v>0.54500000000000004</v>
      </c>
      <c r="D34" s="18">
        <v>0.39</v>
      </c>
      <c r="E34" s="18">
        <v>6.5000000000000002E-2</v>
      </c>
      <c r="F34" s="18">
        <v>0</v>
      </c>
      <c r="G34" s="18">
        <v>0</v>
      </c>
    </row>
    <row r="35" spans="1:7" x14ac:dyDescent="0.3">
      <c r="A35" s="27"/>
      <c r="B35" s="16" t="s">
        <v>250</v>
      </c>
      <c r="C35" s="18">
        <v>0.27300000000000002</v>
      </c>
      <c r="D35" s="18">
        <v>0.432</v>
      </c>
      <c r="E35" s="18">
        <v>0.27300000000000002</v>
      </c>
      <c r="F35" s="18">
        <v>2.3E-2</v>
      </c>
      <c r="G35" s="18">
        <v>0</v>
      </c>
    </row>
    <row r="36" spans="1:7" x14ac:dyDescent="0.3">
      <c r="A36" s="27"/>
      <c r="B36" s="16" t="s">
        <v>256</v>
      </c>
      <c r="C36" s="18">
        <v>0.55400000000000005</v>
      </c>
      <c r="D36" s="18">
        <v>0.33300000000000002</v>
      </c>
      <c r="E36" s="18">
        <v>9.7000000000000003E-2</v>
      </c>
      <c r="F36" s="18">
        <v>1.6E-2</v>
      </c>
      <c r="G36" s="18">
        <v>0</v>
      </c>
    </row>
    <row r="37" spans="1:7" x14ac:dyDescent="0.3">
      <c r="A37" s="27"/>
      <c r="B37" s="16" t="s">
        <v>257</v>
      </c>
      <c r="C37" s="18">
        <v>0.4</v>
      </c>
      <c r="D37" s="18">
        <v>0.51400000000000001</v>
      </c>
      <c r="E37" s="18">
        <v>8.5999999999999993E-2</v>
      </c>
      <c r="F37" s="18">
        <v>0</v>
      </c>
      <c r="G37" s="18">
        <v>0</v>
      </c>
    </row>
    <row r="38" spans="1:7" x14ac:dyDescent="0.3">
      <c r="A38" s="27"/>
      <c r="B38" s="16" t="s">
        <v>251</v>
      </c>
      <c r="C38" s="18">
        <v>0.2</v>
      </c>
      <c r="D38" s="18">
        <v>0.48</v>
      </c>
      <c r="E38" s="18">
        <v>0.2</v>
      </c>
      <c r="F38" s="18">
        <v>0.12</v>
      </c>
      <c r="G38" s="18">
        <v>0</v>
      </c>
    </row>
    <row r="39" spans="1:7" x14ac:dyDescent="0.3">
      <c r="A39" s="27"/>
      <c r="B39" s="16" t="s">
        <v>258</v>
      </c>
      <c r="C39" s="18">
        <v>0.41199999999999998</v>
      </c>
      <c r="D39" s="18">
        <v>0.47099999999999997</v>
      </c>
      <c r="E39" s="18">
        <v>0.10299999999999999</v>
      </c>
      <c r="F39" s="18">
        <v>1.4999999999999999E-2</v>
      </c>
      <c r="G39" s="18">
        <v>0</v>
      </c>
    </row>
    <row r="40" spans="1:7" x14ac:dyDescent="0.3">
      <c r="A40" s="27"/>
      <c r="B40" s="16" t="s">
        <v>99</v>
      </c>
      <c r="C40" s="18">
        <v>0.28599999999999998</v>
      </c>
      <c r="D40" s="18">
        <v>0.57099999999999995</v>
      </c>
      <c r="E40" s="18">
        <v>0.14299999999999999</v>
      </c>
      <c r="F40" s="18">
        <v>0</v>
      </c>
      <c r="G40" s="18">
        <v>0</v>
      </c>
    </row>
    <row r="41" spans="1:7" x14ac:dyDescent="0.3">
      <c r="A41" s="27"/>
      <c r="B41" s="16" t="s">
        <v>40</v>
      </c>
      <c r="C41" s="18">
        <v>0.46</v>
      </c>
      <c r="D41" s="18">
        <v>0.44400000000000001</v>
      </c>
      <c r="E41" s="18">
        <v>6.3E-2</v>
      </c>
      <c r="F41" s="18">
        <v>3.2000000000000001E-2</v>
      </c>
      <c r="G41" s="18">
        <v>0</v>
      </c>
    </row>
    <row r="42" spans="1:7" x14ac:dyDescent="0.3">
      <c r="A42" s="27"/>
      <c r="B42" s="16" t="s">
        <v>74</v>
      </c>
      <c r="C42" s="18">
        <v>0.42099999999999999</v>
      </c>
      <c r="D42" s="18">
        <v>0.47399999999999998</v>
      </c>
      <c r="E42" s="18">
        <v>5.2999999999999999E-2</v>
      </c>
      <c r="F42" s="18">
        <v>5.2999999999999999E-2</v>
      </c>
      <c r="G42" s="18">
        <v>0</v>
      </c>
    </row>
    <row r="43" spans="1:7" x14ac:dyDescent="0.3">
      <c r="A43" s="27" t="s">
        <v>199</v>
      </c>
      <c r="B43" s="16" t="s">
        <v>83</v>
      </c>
      <c r="C43" s="18">
        <v>0.438</v>
      </c>
      <c r="D43" s="18">
        <v>0.5</v>
      </c>
      <c r="E43" s="18">
        <v>0</v>
      </c>
      <c r="F43" s="18">
        <v>6.3E-2</v>
      </c>
      <c r="G43" s="18">
        <v>0</v>
      </c>
    </row>
    <row r="44" spans="1:7" x14ac:dyDescent="0.3">
      <c r="A44" s="27"/>
      <c r="B44" s="16" t="s">
        <v>32</v>
      </c>
      <c r="C44" s="18">
        <v>0.7</v>
      </c>
      <c r="D44" s="18">
        <v>0.2</v>
      </c>
      <c r="E44" s="18">
        <v>0.1</v>
      </c>
      <c r="F44" s="18">
        <v>0</v>
      </c>
      <c r="G44" s="18">
        <v>0</v>
      </c>
    </row>
    <row r="45" spans="1:7" x14ac:dyDescent="0.3">
      <c r="A45" s="27"/>
      <c r="B45" s="16" t="s">
        <v>68</v>
      </c>
      <c r="C45" s="18">
        <v>0.34499999999999997</v>
      </c>
      <c r="D45" s="18">
        <v>0.44800000000000001</v>
      </c>
      <c r="E45" s="18">
        <v>0.17199999999999999</v>
      </c>
      <c r="F45" s="18">
        <v>3.4000000000000002E-2</v>
      </c>
      <c r="G45" s="18">
        <v>0</v>
      </c>
    </row>
    <row r="46" spans="1:7" x14ac:dyDescent="0.3">
      <c r="A46" s="27"/>
      <c r="B46" s="16" t="s">
        <v>26</v>
      </c>
      <c r="C46" s="18">
        <v>0.81799999999999995</v>
      </c>
      <c r="D46" s="18">
        <v>9.0999999999999998E-2</v>
      </c>
      <c r="E46" s="18">
        <v>4.4999999999999998E-2</v>
      </c>
      <c r="F46" s="18">
        <v>4.4999999999999998E-2</v>
      </c>
      <c r="G46" s="18">
        <v>0</v>
      </c>
    </row>
    <row r="47" spans="1:7" x14ac:dyDescent="0.3">
      <c r="A47" s="27"/>
      <c r="B47" s="16" t="s">
        <v>51</v>
      </c>
      <c r="C47" s="18">
        <v>0.57099999999999995</v>
      </c>
      <c r="D47" s="18">
        <v>0.42899999999999999</v>
      </c>
      <c r="E47" s="18">
        <v>0</v>
      </c>
      <c r="F47" s="18">
        <v>0</v>
      </c>
      <c r="G47" s="18">
        <v>0</v>
      </c>
    </row>
    <row r="48" spans="1:7" x14ac:dyDescent="0.3">
      <c r="A48" s="27"/>
      <c r="B48" s="16" t="s">
        <v>55</v>
      </c>
      <c r="C48" s="18">
        <v>0.52200000000000002</v>
      </c>
      <c r="D48" s="18">
        <v>0.39100000000000001</v>
      </c>
      <c r="E48" s="18">
        <v>4.2999999999999997E-2</v>
      </c>
      <c r="F48" s="18">
        <v>4.2999999999999997E-2</v>
      </c>
      <c r="G48" s="18">
        <v>0</v>
      </c>
    </row>
    <row r="49" spans="1:7" x14ac:dyDescent="0.3">
      <c r="A49" s="27"/>
      <c r="B49" s="16" t="s">
        <v>48</v>
      </c>
      <c r="C49" s="18">
        <v>0.64900000000000002</v>
      </c>
      <c r="D49" s="18">
        <v>0.316</v>
      </c>
      <c r="E49" s="18">
        <v>1.7999999999999999E-2</v>
      </c>
      <c r="F49" s="18">
        <v>1.7999999999999999E-2</v>
      </c>
      <c r="G49" s="18">
        <v>0</v>
      </c>
    </row>
    <row r="50" spans="1:7" x14ac:dyDescent="0.3">
      <c r="A50" s="27"/>
      <c r="B50" s="16" t="s">
        <v>53</v>
      </c>
      <c r="C50" s="18">
        <v>0.64100000000000001</v>
      </c>
      <c r="D50" s="18">
        <v>0.313</v>
      </c>
      <c r="E50" s="18">
        <v>4.7E-2</v>
      </c>
      <c r="F50" s="18">
        <v>0</v>
      </c>
      <c r="G50" s="18">
        <v>0</v>
      </c>
    </row>
    <row r="51" spans="1:7" x14ac:dyDescent="0.3">
      <c r="A51" s="27"/>
      <c r="B51" s="16" t="s">
        <v>200</v>
      </c>
      <c r="C51" s="18">
        <v>0.29599999999999999</v>
      </c>
      <c r="D51" s="18">
        <v>0.44400000000000001</v>
      </c>
      <c r="E51" s="18">
        <v>0.14799999999999999</v>
      </c>
      <c r="F51" s="18">
        <v>0.111</v>
      </c>
      <c r="G51" s="18">
        <v>0</v>
      </c>
    </row>
    <row r="52" spans="1:7" x14ac:dyDescent="0.3">
      <c r="A52" s="27"/>
      <c r="B52" s="16" t="s">
        <v>49</v>
      </c>
      <c r="C52" s="18">
        <v>0.3</v>
      </c>
      <c r="D52" s="18">
        <v>0.33300000000000002</v>
      </c>
      <c r="E52" s="18">
        <v>0.3</v>
      </c>
      <c r="F52" s="18">
        <v>6.7000000000000004E-2</v>
      </c>
      <c r="G52" s="18">
        <v>0</v>
      </c>
    </row>
    <row r="53" spans="1:7" x14ac:dyDescent="0.3">
      <c r="A53" s="27"/>
      <c r="B53" s="16" t="s">
        <v>130</v>
      </c>
      <c r="C53" s="18">
        <v>0.111</v>
      </c>
      <c r="D53" s="18">
        <v>0.30599999999999999</v>
      </c>
      <c r="E53" s="18">
        <v>0.38</v>
      </c>
      <c r="F53" s="18">
        <v>0.20399999999999999</v>
      </c>
      <c r="G53" s="18">
        <v>0</v>
      </c>
    </row>
    <row r="54" spans="1:7" x14ac:dyDescent="0.3">
      <c r="A54" s="27"/>
      <c r="B54" s="16" t="s">
        <v>67</v>
      </c>
      <c r="C54" s="18">
        <v>0.247</v>
      </c>
      <c r="D54" s="18">
        <v>0.33800000000000002</v>
      </c>
      <c r="E54" s="18">
        <v>0.33800000000000002</v>
      </c>
      <c r="F54" s="18">
        <v>7.8E-2</v>
      </c>
      <c r="G54" s="18">
        <v>0</v>
      </c>
    </row>
    <row r="55" spans="1:7" x14ac:dyDescent="0.3">
      <c r="A55" s="27"/>
      <c r="B55" s="16" t="s">
        <v>33</v>
      </c>
      <c r="C55" s="18">
        <v>0.64300000000000002</v>
      </c>
      <c r="D55" s="18">
        <v>0.31</v>
      </c>
      <c r="E55" s="18">
        <v>4.8000000000000001E-2</v>
      </c>
      <c r="F55" s="18">
        <v>0</v>
      </c>
      <c r="G55" s="18">
        <v>0</v>
      </c>
    </row>
    <row r="56" spans="1:7" x14ac:dyDescent="0.3">
      <c r="A56" s="27"/>
      <c r="B56" s="16" t="s">
        <v>123</v>
      </c>
      <c r="C56" s="18">
        <v>4.3999999999999997E-2</v>
      </c>
      <c r="D56" s="18">
        <v>0.42199999999999999</v>
      </c>
      <c r="E56" s="18">
        <v>0.4</v>
      </c>
      <c r="F56" s="18">
        <v>0.111</v>
      </c>
      <c r="G56" s="18">
        <v>2.1999999999999999E-2</v>
      </c>
    </row>
    <row r="57" spans="1:7" x14ac:dyDescent="0.3">
      <c r="A57" s="27"/>
      <c r="B57" s="16" t="s">
        <v>71</v>
      </c>
      <c r="C57" s="18">
        <v>0.16200000000000001</v>
      </c>
      <c r="D57" s="18">
        <v>0.48599999999999999</v>
      </c>
      <c r="E57" s="18">
        <v>0.32400000000000001</v>
      </c>
      <c r="F57" s="18">
        <v>2.7E-2</v>
      </c>
      <c r="G57" s="18">
        <v>0</v>
      </c>
    </row>
    <row r="58" spans="1:7" x14ac:dyDescent="0.3">
      <c r="A58" s="27"/>
      <c r="B58" s="16" t="s">
        <v>111</v>
      </c>
      <c r="C58" s="18">
        <v>5.2999999999999999E-2</v>
      </c>
      <c r="D58" s="18">
        <v>0.36799999999999999</v>
      </c>
      <c r="E58" s="18">
        <v>0.36799999999999999</v>
      </c>
      <c r="F58" s="18">
        <v>0.21099999999999999</v>
      </c>
      <c r="G58" s="18">
        <v>0</v>
      </c>
    </row>
    <row r="59" spans="1:7" x14ac:dyDescent="0.3">
      <c r="A59" s="27" t="s">
        <v>201</v>
      </c>
      <c r="B59" s="16" t="s">
        <v>66</v>
      </c>
      <c r="C59" s="18">
        <v>0.182</v>
      </c>
      <c r="D59" s="18">
        <v>0.45500000000000002</v>
      </c>
      <c r="E59" s="18">
        <v>0.27300000000000002</v>
      </c>
      <c r="F59" s="18">
        <v>9.0999999999999998E-2</v>
      </c>
      <c r="G59" s="18">
        <v>0</v>
      </c>
    </row>
    <row r="60" spans="1:7" x14ac:dyDescent="0.3">
      <c r="A60" s="27"/>
      <c r="B60" s="16" t="s">
        <v>112</v>
      </c>
      <c r="C60" s="18">
        <v>0</v>
      </c>
      <c r="D60" s="18">
        <v>0.53800000000000003</v>
      </c>
      <c r="E60" s="18">
        <v>0.46200000000000002</v>
      </c>
      <c r="F60" s="18">
        <v>0</v>
      </c>
      <c r="G60" s="18">
        <v>0</v>
      </c>
    </row>
    <row r="61" spans="1:7" x14ac:dyDescent="0.3">
      <c r="A61" s="27"/>
      <c r="B61" s="16" t="s">
        <v>75</v>
      </c>
      <c r="C61" s="18">
        <v>0.11799999999999999</v>
      </c>
      <c r="D61" s="18">
        <v>0.23499999999999999</v>
      </c>
      <c r="E61" s="18">
        <v>0.47099999999999997</v>
      </c>
      <c r="F61" s="18">
        <v>0.11799999999999999</v>
      </c>
      <c r="G61" s="18">
        <v>5.8999999999999997E-2</v>
      </c>
    </row>
    <row r="62" spans="1:7" x14ac:dyDescent="0.3">
      <c r="A62" s="27"/>
      <c r="B62" s="16" t="s">
        <v>12</v>
      </c>
      <c r="C62" s="18">
        <v>0.55600000000000005</v>
      </c>
      <c r="D62" s="18">
        <v>0.38900000000000001</v>
      </c>
      <c r="E62" s="18">
        <v>5.6000000000000001E-2</v>
      </c>
      <c r="F62" s="18">
        <v>0</v>
      </c>
      <c r="G62" s="18">
        <v>0</v>
      </c>
    </row>
    <row r="63" spans="1:7" x14ac:dyDescent="0.3">
      <c r="A63" s="27"/>
      <c r="B63" s="16" t="s">
        <v>11</v>
      </c>
      <c r="C63" s="18">
        <v>0.33300000000000002</v>
      </c>
      <c r="D63" s="18">
        <v>0.44400000000000001</v>
      </c>
      <c r="E63" s="18">
        <v>0.222</v>
      </c>
      <c r="F63" s="18">
        <v>0</v>
      </c>
      <c r="G63" s="18">
        <v>0</v>
      </c>
    </row>
    <row r="64" spans="1:7" x14ac:dyDescent="0.3">
      <c r="A64" s="27"/>
      <c r="B64" s="16" t="s">
        <v>95</v>
      </c>
      <c r="C64" s="18">
        <v>0.29199999999999998</v>
      </c>
      <c r="D64" s="18">
        <v>0.375</v>
      </c>
      <c r="E64" s="18">
        <v>0.20799999999999999</v>
      </c>
      <c r="F64" s="18">
        <v>0.125</v>
      </c>
      <c r="G64" s="18">
        <v>0</v>
      </c>
    </row>
    <row r="65" spans="1:7" x14ac:dyDescent="0.3">
      <c r="A65" s="27"/>
      <c r="B65" s="16" t="s">
        <v>41</v>
      </c>
      <c r="C65" s="18">
        <v>0.25</v>
      </c>
      <c r="D65" s="18">
        <v>0.625</v>
      </c>
      <c r="E65" s="18">
        <v>0.125</v>
      </c>
      <c r="F65" s="18">
        <v>0</v>
      </c>
      <c r="G65" s="18">
        <v>0</v>
      </c>
    </row>
    <row r="66" spans="1:7" x14ac:dyDescent="0.3">
      <c r="A66" s="27"/>
      <c r="B66" s="16" t="s">
        <v>54</v>
      </c>
      <c r="C66" s="18">
        <v>0.47099999999999997</v>
      </c>
      <c r="D66" s="18">
        <v>0.29399999999999998</v>
      </c>
      <c r="E66" s="18">
        <v>0.17599999999999999</v>
      </c>
      <c r="F66" s="18">
        <v>5.8999999999999997E-2</v>
      </c>
      <c r="G66" s="18">
        <v>0</v>
      </c>
    </row>
    <row r="67" spans="1:7" x14ac:dyDescent="0.3">
      <c r="A67" s="27"/>
      <c r="B67" s="16" t="s">
        <v>114</v>
      </c>
      <c r="C67" s="18">
        <v>0.25</v>
      </c>
      <c r="D67" s="18">
        <v>0.25</v>
      </c>
      <c r="E67" s="18">
        <v>0.33300000000000002</v>
      </c>
      <c r="F67" s="18">
        <v>8.3000000000000004E-2</v>
      </c>
      <c r="G67" s="18">
        <v>8.3000000000000004E-2</v>
      </c>
    </row>
    <row r="68" spans="1:7" x14ac:dyDescent="0.3">
      <c r="A68" s="27"/>
      <c r="B68" s="16" t="s">
        <v>81</v>
      </c>
      <c r="C68" s="18">
        <v>0.14299999999999999</v>
      </c>
      <c r="D68" s="18">
        <v>0.35699999999999998</v>
      </c>
      <c r="E68" s="18">
        <v>0.42899999999999999</v>
      </c>
      <c r="F68" s="18">
        <v>7.0999999999999994E-2</v>
      </c>
      <c r="G68" s="18">
        <v>0</v>
      </c>
    </row>
    <row r="69" spans="1:7" x14ac:dyDescent="0.3">
      <c r="A69" s="27"/>
      <c r="B69" s="16" t="s">
        <v>79</v>
      </c>
      <c r="C69" s="18">
        <v>0.23100000000000001</v>
      </c>
      <c r="D69" s="18">
        <v>0.53800000000000003</v>
      </c>
      <c r="E69" s="18">
        <v>0.23100000000000001</v>
      </c>
      <c r="F69" s="18">
        <v>0</v>
      </c>
      <c r="G69" s="18">
        <v>0</v>
      </c>
    </row>
    <row r="70" spans="1:7" x14ac:dyDescent="0.3">
      <c r="A70" s="27"/>
      <c r="B70" s="16" t="s">
        <v>34</v>
      </c>
      <c r="C70" s="18">
        <v>0.36799999999999999</v>
      </c>
      <c r="D70" s="18">
        <v>0.47399999999999998</v>
      </c>
      <c r="E70" s="18">
        <v>0.158</v>
      </c>
      <c r="F70" s="18">
        <v>0</v>
      </c>
      <c r="G70" s="18">
        <v>0</v>
      </c>
    </row>
    <row r="71" spans="1:7" x14ac:dyDescent="0.3">
      <c r="A71" s="27"/>
      <c r="B71" s="16" t="s">
        <v>93</v>
      </c>
      <c r="C71" s="18">
        <v>0.214</v>
      </c>
      <c r="D71" s="18">
        <v>0.39300000000000002</v>
      </c>
      <c r="E71" s="18">
        <v>0.28599999999999998</v>
      </c>
      <c r="F71" s="18">
        <v>0.107</v>
      </c>
      <c r="G71" s="18">
        <v>0</v>
      </c>
    </row>
    <row r="72" spans="1:7" x14ac:dyDescent="0.3">
      <c r="A72" s="27"/>
      <c r="B72" s="16" t="s">
        <v>42</v>
      </c>
      <c r="C72" s="18">
        <v>0.2</v>
      </c>
      <c r="D72" s="18">
        <v>0.6</v>
      </c>
      <c r="E72" s="18">
        <v>0.2</v>
      </c>
      <c r="F72" s="18">
        <v>0</v>
      </c>
      <c r="G72" s="18">
        <v>0</v>
      </c>
    </row>
    <row r="73" spans="1:7" x14ac:dyDescent="0.3">
      <c r="A73" s="27"/>
      <c r="B73" s="16" t="s">
        <v>10</v>
      </c>
      <c r="C73" s="18">
        <v>0.52</v>
      </c>
      <c r="D73" s="18">
        <v>0.4</v>
      </c>
      <c r="E73" s="18">
        <v>0.04</v>
      </c>
      <c r="F73" s="18">
        <v>0.04</v>
      </c>
      <c r="G73" s="18">
        <v>0</v>
      </c>
    </row>
    <row r="74" spans="1:7" x14ac:dyDescent="0.3">
      <c r="A74" s="27"/>
      <c r="B74" s="16" t="s">
        <v>9</v>
      </c>
      <c r="C74" s="18">
        <v>0.625</v>
      </c>
      <c r="D74" s="18">
        <v>0.29199999999999998</v>
      </c>
      <c r="E74" s="18">
        <v>4.2000000000000003E-2</v>
      </c>
      <c r="F74" s="18">
        <v>4.2000000000000003E-2</v>
      </c>
      <c r="G74" s="18">
        <v>0</v>
      </c>
    </row>
    <row r="75" spans="1:7" x14ac:dyDescent="0.3">
      <c r="A75" s="27"/>
      <c r="B75" s="16" t="s">
        <v>19</v>
      </c>
      <c r="C75" s="18">
        <v>0.73299999999999998</v>
      </c>
      <c r="D75" s="18">
        <v>0.24399999999999999</v>
      </c>
      <c r="E75" s="18">
        <v>2.1999999999999999E-2</v>
      </c>
      <c r="F75" s="18">
        <v>0</v>
      </c>
      <c r="G75" s="18">
        <v>0</v>
      </c>
    </row>
    <row r="76" spans="1:7" x14ac:dyDescent="0.3">
      <c r="A76" s="27"/>
      <c r="B76" s="16" t="s">
        <v>27</v>
      </c>
      <c r="C76" s="18">
        <v>0.625</v>
      </c>
      <c r="D76" s="18">
        <v>0.32500000000000001</v>
      </c>
      <c r="E76" s="18">
        <v>2.5000000000000001E-2</v>
      </c>
      <c r="F76" s="18">
        <v>2.5000000000000001E-2</v>
      </c>
      <c r="G76" s="18">
        <v>0</v>
      </c>
    </row>
    <row r="77" spans="1:7" x14ac:dyDescent="0.3">
      <c r="A77" s="27"/>
      <c r="B77" s="16" t="s">
        <v>45</v>
      </c>
      <c r="C77" s="18">
        <v>0.23499999999999999</v>
      </c>
      <c r="D77" s="18">
        <v>0.47099999999999997</v>
      </c>
      <c r="E77" s="18">
        <v>0.17599999999999999</v>
      </c>
      <c r="F77" s="18">
        <v>0.11799999999999999</v>
      </c>
      <c r="G77" s="18">
        <v>0</v>
      </c>
    </row>
    <row r="78" spans="1:7" x14ac:dyDescent="0.3">
      <c r="A78" s="27"/>
      <c r="B78" s="16" t="s">
        <v>96</v>
      </c>
      <c r="C78" s="18">
        <v>6.9000000000000006E-2</v>
      </c>
      <c r="D78" s="18">
        <v>0.27600000000000002</v>
      </c>
      <c r="E78" s="18">
        <v>0.51700000000000002</v>
      </c>
      <c r="F78" s="18">
        <v>0.13800000000000001</v>
      </c>
      <c r="G78" s="18">
        <v>0</v>
      </c>
    </row>
    <row r="79" spans="1:7" x14ac:dyDescent="0.3">
      <c r="A79" s="27"/>
      <c r="B79" s="16" t="s">
        <v>149</v>
      </c>
      <c r="C79" s="18">
        <v>0.14299999999999999</v>
      </c>
      <c r="D79" s="18">
        <v>0.28599999999999998</v>
      </c>
      <c r="E79" s="18">
        <v>0.5</v>
      </c>
      <c r="F79" s="18">
        <v>7.0999999999999994E-2</v>
      </c>
      <c r="G79" s="18">
        <v>0</v>
      </c>
    </row>
    <row r="80" spans="1:7" x14ac:dyDescent="0.3">
      <c r="A80" s="27"/>
      <c r="B80" s="16" t="s">
        <v>151</v>
      </c>
      <c r="C80" s="18">
        <v>0</v>
      </c>
      <c r="D80" s="18">
        <v>0.125</v>
      </c>
      <c r="E80" s="18">
        <v>0.75</v>
      </c>
      <c r="F80" s="18">
        <v>0.125</v>
      </c>
      <c r="G80" s="18">
        <v>0</v>
      </c>
    </row>
    <row r="81" spans="1:7" x14ac:dyDescent="0.3">
      <c r="A81" s="27"/>
      <c r="B81" s="16" t="s">
        <v>138</v>
      </c>
      <c r="C81" s="18">
        <v>0.1</v>
      </c>
      <c r="D81" s="18">
        <v>0.5</v>
      </c>
      <c r="E81" s="18">
        <v>0.4</v>
      </c>
      <c r="F81" s="18">
        <v>0</v>
      </c>
      <c r="G81" s="18">
        <v>0</v>
      </c>
    </row>
    <row r="82" spans="1:7" x14ac:dyDescent="0.3">
      <c r="A82" s="27"/>
      <c r="B82" s="16" t="s">
        <v>146</v>
      </c>
      <c r="C82" s="18">
        <v>3.3000000000000002E-2</v>
      </c>
      <c r="D82" s="18">
        <v>0.3</v>
      </c>
      <c r="E82" s="18">
        <v>0.46700000000000003</v>
      </c>
      <c r="F82" s="18">
        <v>0.13300000000000001</v>
      </c>
      <c r="G82" s="18">
        <v>6.7000000000000004E-2</v>
      </c>
    </row>
    <row r="83" spans="1:7" x14ac:dyDescent="0.3">
      <c r="A83" s="27"/>
      <c r="B83" s="16" t="s">
        <v>64</v>
      </c>
      <c r="C83" s="18">
        <v>0.17399999999999999</v>
      </c>
      <c r="D83" s="18">
        <v>0.39100000000000001</v>
      </c>
      <c r="E83" s="18">
        <v>0.34799999999999998</v>
      </c>
      <c r="F83" s="18">
        <v>8.6999999999999994E-2</v>
      </c>
      <c r="G83" s="18">
        <v>0</v>
      </c>
    </row>
    <row r="84" spans="1:7" x14ac:dyDescent="0.3">
      <c r="A84" s="27"/>
      <c r="B84" s="16" t="s">
        <v>63</v>
      </c>
      <c r="C84" s="18">
        <v>0.17399999999999999</v>
      </c>
      <c r="D84" s="18">
        <v>0.435</v>
      </c>
      <c r="E84" s="18">
        <v>0.39100000000000001</v>
      </c>
      <c r="F84" s="18">
        <v>0</v>
      </c>
      <c r="G84" s="18">
        <v>0</v>
      </c>
    </row>
    <row r="85" spans="1:7" x14ac:dyDescent="0.3">
      <c r="A85" s="27"/>
      <c r="B85" s="16" t="s">
        <v>47</v>
      </c>
      <c r="C85" s="18">
        <v>0.20699999999999999</v>
      </c>
      <c r="D85" s="18">
        <v>0.27600000000000002</v>
      </c>
      <c r="E85" s="18">
        <v>0.34499999999999997</v>
      </c>
      <c r="F85" s="18">
        <v>0.17199999999999999</v>
      </c>
      <c r="G85" s="18">
        <v>0</v>
      </c>
    </row>
    <row r="86" spans="1:7" x14ac:dyDescent="0.3">
      <c r="A86" s="27"/>
      <c r="B86" s="16" t="s">
        <v>142</v>
      </c>
      <c r="C86" s="18">
        <v>0</v>
      </c>
      <c r="D86" s="18">
        <v>0.214</v>
      </c>
      <c r="E86" s="18">
        <v>0.42899999999999999</v>
      </c>
      <c r="F86" s="18">
        <v>0.28599999999999998</v>
      </c>
      <c r="G86" s="18">
        <v>7.0999999999999994E-2</v>
      </c>
    </row>
    <row r="87" spans="1:7" x14ac:dyDescent="0.3">
      <c r="A87" s="27"/>
      <c r="B87" s="16" t="s">
        <v>22</v>
      </c>
      <c r="C87" s="18">
        <v>0.57099999999999995</v>
      </c>
      <c r="D87" s="18">
        <v>0.31</v>
      </c>
      <c r="E87" s="18">
        <v>0.107</v>
      </c>
      <c r="F87" s="18">
        <v>1.2E-2</v>
      </c>
      <c r="G87" s="18">
        <v>0</v>
      </c>
    </row>
    <row r="88" spans="1:7" x14ac:dyDescent="0.3">
      <c r="A88" s="27"/>
      <c r="B88" s="16" t="s">
        <v>15</v>
      </c>
      <c r="C88" s="18">
        <v>0.55300000000000005</v>
      </c>
      <c r="D88" s="18">
        <v>0.35499999999999998</v>
      </c>
      <c r="E88" s="18">
        <v>7.9000000000000001E-2</v>
      </c>
      <c r="F88" s="18">
        <v>1.2999999999999999E-2</v>
      </c>
      <c r="G88" s="18">
        <v>0</v>
      </c>
    </row>
    <row r="89" spans="1:7" x14ac:dyDescent="0.3">
      <c r="A89" s="27" t="s">
        <v>202</v>
      </c>
      <c r="B89" s="16" t="s">
        <v>92</v>
      </c>
      <c r="C89" s="18">
        <v>0.16700000000000001</v>
      </c>
      <c r="D89" s="18">
        <v>0.27800000000000002</v>
      </c>
      <c r="E89" s="18">
        <v>0.44400000000000001</v>
      </c>
      <c r="F89" s="18">
        <v>5.6000000000000001E-2</v>
      </c>
      <c r="G89" s="18">
        <v>5.6000000000000001E-2</v>
      </c>
    </row>
    <row r="90" spans="1:7" x14ac:dyDescent="0.3">
      <c r="A90" s="27"/>
      <c r="B90" s="16" t="s">
        <v>140</v>
      </c>
      <c r="C90" s="18">
        <v>0</v>
      </c>
      <c r="D90" s="18">
        <v>0.28599999999999998</v>
      </c>
      <c r="E90" s="18">
        <v>0.52400000000000002</v>
      </c>
      <c r="F90" s="18">
        <v>0.19</v>
      </c>
      <c r="G90" s="18">
        <v>0</v>
      </c>
    </row>
    <row r="91" spans="1:7" x14ac:dyDescent="0.3">
      <c r="A91" s="27"/>
      <c r="B91" s="16" t="s">
        <v>128</v>
      </c>
      <c r="C91" s="18">
        <v>0</v>
      </c>
      <c r="D91" s="18">
        <v>0.28599999999999998</v>
      </c>
      <c r="E91" s="18">
        <v>0.42899999999999999</v>
      </c>
      <c r="F91" s="18">
        <v>0.214</v>
      </c>
      <c r="G91" s="18">
        <v>7.0999999999999994E-2</v>
      </c>
    </row>
    <row r="92" spans="1:7" x14ac:dyDescent="0.3">
      <c r="A92" s="27"/>
      <c r="B92" s="16" t="s">
        <v>100</v>
      </c>
      <c r="C92" s="18">
        <v>3.3000000000000002E-2</v>
      </c>
      <c r="D92" s="18">
        <v>0.36699999999999999</v>
      </c>
      <c r="E92" s="18">
        <v>0.33300000000000002</v>
      </c>
      <c r="F92" s="18">
        <v>0.26700000000000002</v>
      </c>
      <c r="G92" s="18">
        <v>0</v>
      </c>
    </row>
    <row r="93" spans="1:7" x14ac:dyDescent="0.3">
      <c r="A93" s="27"/>
      <c r="B93" s="16" t="s">
        <v>122</v>
      </c>
      <c r="C93" s="18">
        <v>9.8000000000000004E-2</v>
      </c>
      <c r="D93" s="18">
        <v>0.29299999999999998</v>
      </c>
      <c r="E93" s="18">
        <v>0.439</v>
      </c>
      <c r="F93" s="18">
        <v>0.17100000000000001</v>
      </c>
      <c r="G93" s="18">
        <v>0</v>
      </c>
    </row>
    <row r="94" spans="1:7" x14ac:dyDescent="0.3">
      <c r="A94" s="27"/>
      <c r="B94" s="16" t="s">
        <v>56</v>
      </c>
      <c r="C94" s="18">
        <v>0.214</v>
      </c>
      <c r="D94" s="18">
        <v>0.57099999999999995</v>
      </c>
      <c r="E94" s="18">
        <v>0.14299999999999999</v>
      </c>
      <c r="F94" s="18">
        <v>7.0999999999999994E-2</v>
      </c>
      <c r="G94" s="18">
        <v>0</v>
      </c>
    </row>
    <row r="95" spans="1:7" x14ac:dyDescent="0.3">
      <c r="A95" s="27"/>
      <c r="B95" s="16" t="s">
        <v>137</v>
      </c>
      <c r="C95" s="18">
        <v>7.2999999999999995E-2</v>
      </c>
      <c r="D95" s="18">
        <v>0.26800000000000002</v>
      </c>
      <c r="E95" s="18">
        <v>0.48799999999999999</v>
      </c>
      <c r="F95" s="18">
        <v>0.14599999999999999</v>
      </c>
      <c r="G95" s="18">
        <v>2.4E-2</v>
      </c>
    </row>
    <row r="96" spans="1:7" x14ac:dyDescent="0.3">
      <c r="A96" s="27"/>
      <c r="B96" s="16" t="s">
        <v>144</v>
      </c>
      <c r="C96" s="18">
        <v>0</v>
      </c>
      <c r="D96" s="18">
        <v>0.4</v>
      </c>
      <c r="E96" s="18">
        <v>0.2</v>
      </c>
      <c r="F96" s="18">
        <v>0.4</v>
      </c>
      <c r="G96" s="18">
        <v>0</v>
      </c>
    </row>
    <row r="97" spans="1:7" x14ac:dyDescent="0.3">
      <c r="A97" s="27"/>
      <c r="B97" s="16" t="s">
        <v>125</v>
      </c>
      <c r="C97" s="18">
        <v>7.3999999999999996E-2</v>
      </c>
      <c r="D97" s="18">
        <v>0.222</v>
      </c>
      <c r="E97" s="18">
        <v>0.33300000000000002</v>
      </c>
      <c r="F97" s="18">
        <v>0.33300000000000002</v>
      </c>
      <c r="G97" s="18">
        <v>3.6999999999999998E-2</v>
      </c>
    </row>
    <row r="98" spans="1:7" x14ac:dyDescent="0.3">
      <c r="A98" s="27"/>
      <c r="B98" s="16" t="s">
        <v>91</v>
      </c>
      <c r="C98" s="18">
        <v>0.222</v>
      </c>
      <c r="D98" s="18">
        <v>0.48099999999999998</v>
      </c>
      <c r="E98" s="18">
        <v>0.185</v>
      </c>
      <c r="F98" s="18">
        <v>0.111</v>
      </c>
      <c r="G98" s="18">
        <v>0</v>
      </c>
    </row>
    <row r="99" spans="1:7" x14ac:dyDescent="0.3">
      <c r="A99" s="27"/>
      <c r="B99" s="16" t="s">
        <v>58</v>
      </c>
      <c r="C99" s="18">
        <v>0.18</v>
      </c>
      <c r="D99" s="18">
        <v>0.49199999999999999</v>
      </c>
      <c r="E99" s="18">
        <v>0.26200000000000001</v>
      </c>
      <c r="F99" s="18">
        <v>6.6000000000000003E-2</v>
      </c>
      <c r="G99" s="18">
        <v>0</v>
      </c>
    </row>
    <row r="100" spans="1:7" x14ac:dyDescent="0.3">
      <c r="A100" s="27"/>
      <c r="B100" s="16" t="s">
        <v>121</v>
      </c>
      <c r="C100" s="18">
        <v>0.154</v>
      </c>
      <c r="D100" s="18">
        <v>7.6999999999999999E-2</v>
      </c>
      <c r="E100" s="18">
        <v>0.38500000000000001</v>
      </c>
      <c r="F100" s="18">
        <v>0.38500000000000001</v>
      </c>
      <c r="G100" s="18">
        <v>0</v>
      </c>
    </row>
    <row r="101" spans="1:7" x14ac:dyDescent="0.3">
      <c r="A101" s="27"/>
      <c r="B101" s="16" t="s">
        <v>150</v>
      </c>
      <c r="C101" s="18">
        <v>0</v>
      </c>
      <c r="D101" s="18">
        <v>0.28599999999999998</v>
      </c>
      <c r="E101" s="18">
        <v>0.28599999999999998</v>
      </c>
      <c r="F101" s="18">
        <v>0.42899999999999999</v>
      </c>
      <c r="G101" s="18">
        <v>0</v>
      </c>
    </row>
    <row r="102" spans="1:7" x14ac:dyDescent="0.3">
      <c r="A102" s="27"/>
      <c r="B102" s="16" t="s">
        <v>98</v>
      </c>
      <c r="C102" s="18">
        <v>8.5000000000000006E-2</v>
      </c>
      <c r="D102" s="18">
        <v>0.35599999999999998</v>
      </c>
      <c r="E102" s="18">
        <v>0.42399999999999999</v>
      </c>
      <c r="F102" s="18">
        <v>0.10199999999999999</v>
      </c>
      <c r="G102" s="18">
        <v>3.4000000000000002E-2</v>
      </c>
    </row>
    <row r="103" spans="1:7" x14ac:dyDescent="0.3">
      <c r="A103" s="27" t="s">
        <v>203</v>
      </c>
      <c r="B103" s="16" t="s">
        <v>107</v>
      </c>
      <c r="C103" s="18">
        <v>0.122</v>
      </c>
      <c r="D103" s="18">
        <v>0.439</v>
      </c>
      <c r="E103" s="18">
        <v>0.39</v>
      </c>
      <c r="F103" s="18">
        <v>4.9000000000000002E-2</v>
      </c>
      <c r="G103" s="18">
        <v>0</v>
      </c>
    </row>
    <row r="104" spans="1:7" x14ac:dyDescent="0.3">
      <c r="A104" s="27"/>
      <c r="B104" s="16" t="s">
        <v>16</v>
      </c>
      <c r="C104" s="18">
        <v>0</v>
      </c>
      <c r="D104" s="18">
        <v>0.71399999999999997</v>
      </c>
      <c r="E104" s="18">
        <v>0.28599999999999998</v>
      </c>
      <c r="F104" s="18">
        <v>0</v>
      </c>
      <c r="G104" s="18">
        <v>0</v>
      </c>
    </row>
    <row r="105" spans="1:7" x14ac:dyDescent="0.3">
      <c r="A105" s="27"/>
      <c r="B105" s="16" t="s">
        <v>85</v>
      </c>
      <c r="C105" s="18">
        <v>0.13800000000000001</v>
      </c>
      <c r="D105" s="18">
        <v>0.41399999999999998</v>
      </c>
      <c r="E105" s="18">
        <v>0.379</v>
      </c>
      <c r="F105" s="18">
        <v>6.9000000000000006E-2</v>
      </c>
      <c r="G105" s="18">
        <v>0</v>
      </c>
    </row>
    <row r="106" spans="1:7" x14ac:dyDescent="0.3">
      <c r="A106" s="27"/>
      <c r="B106" s="16" t="s">
        <v>131</v>
      </c>
      <c r="C106" s="18">
        <v>0</v>
      </c>
      <c r="D106" s="18">
        <v>0.23100000000000001</v>
      </c>
      <c r="E106" s="18">
        <v>0.53800000000000003</v>
      </c>
      <c r="F106" s="18">
        <v>0.23100000000000001</v>
      </c>
      <c r="G106" s="18">
        <v>0</v>
      </c>
    </row>
    <row r="107" spans="1:7" x14ac:dyDescent="0.3">
      <c r="A107" s="27"/>
      <c r="B107" s="16" t="s">
        <v>120</v>
      </c>
      <c r="C107" s="18">
        <v>7.0999999999999994E-2</v>
      </c>
      <c r="D107" s="18">
        <v>0.28599999999999998</v>
      </c>
      <c r="E107" s="18">
        <v>0.42899999999999999</v>
      </c>
      <c r="F107" s="18">
        <v>0.214</v>
      </c>
      <c r="G107" s="18">
        <v>0</v>
      </c>
    </row>
    <row r="108" spans="1:7" x14ac:dyDescent="0.3">
      <c r="A108" s="27"/>
      <c r="B108" s="16" t="s">
        <v>103</v>
      </c>
      <c r="C108" s="18">
        <v>5.7000000000000002E-2</v>
      </c>
      <c r="D108" s="18">
        <v>0.371</v>
      </c>
      <c r="E108" s="18">
        <v>0.42899999999999999</v>
      </c>
      <c r="F108" s="18">
        <v>0.14299999999999999</v>
      </c>
      <c r="G108" s="18">
        <v>0</v>
      </c>
    </row>
    <row r="109" spans="1:7" x14ac:dyDescent="0.3">
      <c r="A109" s="27"/>
      <c r="B109" s="16" t="s">
        <v>102</v>
      </c>
      <c r="C109" s="18">
        <v>0</v>
      </c>
      <c r="D109" s="18">
        <v>0.5</v>
      </c>
      <c r="E109" s="18">
        <v>0.125</v>
      </c>
      <c r="F109" s="18">
        <v>0.375</v>
      </c>
      <c r="G109" s="18">
        <v>0</v>
      </c>
    </row>
    <row r="110" spans="1:7" x14ac:dyDescent="0.3">
      <c r="A110" s="27"/>
      <c r="B110" s="16" t="s">
        <v>101</v>
      </c>
      <c r="C110" s="18">
        <v>9.7000000000000003E-2</v>
      </c>
      <c r="D110" s="18">
        <v>0.48399999999999999</v>
      </c>
      <c r="E110" s="18">
        <v>0.25800000000000001</v>
      </c>
      <c r="F110" s="18">
        <v>0.161</v>
      </c>
      <c r="G110" s="18">
        <v>0</v>
      </c>
    </row>
    <row r="111" spans="1:7" x14ac:dyDescent="0.3">
      <c r="A111" s="27"/>
      <c r="B111" s="16" t="s">
        <v>73</v>
      </c>
      <c r="C111" s="18">
        <v>0.125</v>
      </c>
      <c r="D111" s="18">
        <v>0.375</v>
      </c>
      <c r="E111" s="18">
        <v>0.4</v>
      </c>
      <c r="F111" s="18">
        <v>0.1</v>
      </c>
      <c r="G111" s="18">
        <v>0</v>
      </c>
    </row>
    <row r="112" spans="1:7" x14ac:dyDescent="0.3">
      <c r="A112" s="27"/>
      <c r="B112" s="16" t="s">
        <v>84</v>
      </c>
      <c r="C112" s="18">
        <v>4.8000000000000001E-2</v>
      </c>
      <c r="D112" s="18">
        <v>0.52400000000000002</v>
      </c>
      <c r="E112" s="18">
        <v>0.33300000000000002</v>
      </c>
      <c r="F112" s="18">
        <v>9.5000000000000001E-2</v>
      </c>
      <c r="G112" s="18">
        <v>0</v>
      </c>
    </row>
    <row r="113" spans="1:7" x14ac:dyDescent="0.3">
      <c r="A113" s="27"/>
      <c r="B113" s="16" t="s">
        <v>94</v>
      </c>
      <c r="C113" s="18">
        <v>0</v>
      </c>
      <c r="D113" s="18">
        <v>0.35699999999999998</v>
      </c>
      <c r="E113" s="18">
        <v>0.46400000000000002</v>
      </c>
      <c r="F113" s="18">
        <v>0.17899999999999999</v>
      </c>
      <c r="G113" s="18">
        <v>0</v>
      </c>
    </row>
    <row r="114" spans="1:7" x14ac:dyDescent="0.3">
      <c r="A114" s="27"/>
      <c r="B114" s="16" t="s">
        <v>110</v>
      </c>
      <c r="C114" s="18">
        <v>0.05</v>
      </c>
      <c r="D114" s="18">
        <v>0.35</v>
      </c>
      <c r="E114" s="18">
        <v>0.4</v>
      </c>
      <c r="F114" s="18">
        <v>0.2</v>
      </c>
      <c r="G114" s="18">
        <v>0</v>
      </c>
    </row>
    <row r="115" spans="1:7" x14ac:dyDescent="0.3">
      <c r="A115" s="27"/>
      <c r="B115" s="16" t="s">
        <v>82</v>
      </c>
      <c r="C115" s="18">
        <v>0.16700000000000001</v>
      </c>
      <c r="D115" s="18">
        <v>0.33300000000000002</v>
      </c>
      <c r="E115" s="18">
        <v>0.33300000000000002</v>
      </c>
      <c r="F115" s="18">
        <v>0.16700000000000001</v>
      </c>
      <c r="G115" s="18">
        <v>0</v>
      </c>
    </row>
    <row r="116" spans="1:7" x14ac:dyDescent="0.3">
      <c r="A116" s="27"/>
      <c r="B116" s="16" t="s">
        <v>90</v>
      </c>
      <c r="C116" s="18">
        <v>0.13300000000000001</v>
      </c>
      <c r="D116" s="18">
        <v>0.3</v>
      </c>
      <c r="E116" s="18">
        <v>0.433</v>
      </c>
      <c r="F116" s="18">
        <v>0.13300000000000001</v>
      </c>
      <c r="G116" s="18">
        <v>0</v>
      </c>
    </row>
    <row r="117" spans="1:7" x14ac:dyDescent="0.3">
      <c r="A117" s="27"/>
      <c r="B117" s="16" t="s">
        <v>37</v>
      </c>
      <c r="C117" s="18">
        <v>0.22700000000000001</v>
      </c>
      <c r="D117" s="18">
        <v>0.40899999999999997</v>
      </c>
      <c r="E117" s="18">
        <v>0.318</v>
      </c>
      <c r="F117" s="18">
        <v>4.4999999999999998E-2</v>
      </c>
      <c r="G117" s="18">
        <v>0</v>
      </c>
    </row>
    <row r="118" spans="1:7" x14ac:dyDescent="0.3">
      <c r="A118" s="27"/>
      <c r="B118" s="16" t="s">
        <v>109</v>
      </c>
      <c r="C118" s="18">
        <v>0.1</v>
      </c>
      <c r="D118" s="18">
        <v>0.3</v>
      </c>
      <c r="E118" s="18">
        <v>0.5</v>
      </c>
      <c r="F118" s="18">
        <v>0.1</v>
      </c>
      <c r="G118" s="18">
        <v>0</v>
      </c>
    </row>
    <row r="119" spans="1:7" x14ac:dyDescent="0.3">
      <c r="A119" s="27"/>
      <c r="B119" s="16" t="s">
        <v>133</v>
      </c>
      <c r="C119" s="18">
        <v>9.7000000000000003E-2</v>
      </c>
      <c r="D119" s="18">
        <v>0.35499999999999998</v>
      </c>
      <c r="E119" s="18">
        <v>0.41899999999999998</v>
      </c>
      <c r="F119" s="18">
        <v>0.129</v>
      </c>
      <c r="G119" s="18">
        <v>0</v>
      </c>
    </row>
    <row r="120" spans="1:7" x14ac:dyDescent="0.3">
      <c r="A120" s="27"/>
      <c r="B120" s="16" t="s">
        <v>119</v>
      </c>
      <c r="C120" s="18">
        <v>0</v>
      </c>
      <c r="D120" s="18">
        <v>0.42099999999999999</v>
      </c>
      <c r="E120" s="18">
        <v>0.47399999999999998</v>
      </c>
      <c r="F120" s="18">
        <v>0.105</v>
      </c>
      <c r="G120" s="18">
        <v>0</v>
      </c>
    </row>
    <row r="121" spans="1:7" x14ac:dyDescent="0.3">
      <c r="A121" s="27"/>
      <c r="B121" s="16" t="s">
        <v>36</v>
      </c>
      <c r="C121" s="18">
        <v>0.16700000000000001</v>
      </c>
      <c r="D121" s="18">
        <v>0.33300000000000002</v>
      </c>
      <c r="E121" s="18">
        <v>0.41699999999999998</v>
      </c>
      <c r="F121" s="18">
        <v>8.3000000000000004E-2</v>
      </c>
      <c r="G121" s="18">
        <v>0</v>
      </c>
    </row>
    <row r="122" spans="1:7" x14ac:dyDescent="0.3">
      <c r="A122" s="27"/>
      <c r="B122" s="16" t="s">
        <v>136</v>
      </c>
      <c r="C122" s="18">
        <v>0</v>
      </c>
      <c r="D122" s="18">
        <v>0.25</v>
      </c>
      <c r="E122" s="18">
        <v>0.375</v>
      </c>
      <c r="F122" s="18">
        <v>0.375</v>
      </c>
      <c r="G122" s="18">
        <v>0</v>
      </c>
    </row>
    <row r="123" spans="1:7" x14ac:dyDescent="0.3">
      <c r="A123" s="27"/>
      <c r="B123" s="16" t="s">
        <v>70</v>
      </c>
      <c r="C123" s="18">
        <v>0.107</v>
      </c>
      <c r="D123" s="18">
        <v>0.42899999999999999</v>
      </c>
      <c r="E123" s="18">
        <v>0.35699999999999998</v>
      </c>
      <c r="F123" s="18">
        <v>0.107</v>
      </c>
      <c r="G123" s="18">
        <v>0</v>
      </c>
    </row>
    <row r="124" spans="1:7" x14ac:dyDescent="0.3">
      <c r="A124" s="27"/>
      <c r="B124" s="16" t="s">
        <v>148</v>
      </c>
      <c r="C124" s="18">
        <v>0</v>
      </c>
      <c r="D124" s="18">
        <v>0.14299999999999999</v>
      </c>
      <c r="E124" s="18">
        <v>0.57099999999999995</v>
      </c>
      <c r="F124" s="18">
        <v>0.28599999999999998</v>
      </c>
      <c r="G124" s="18">
        <v>0</v>
      </c>
    </row>
    <row r="125" spans="1:7" x14ac:dyDescent="0.3">
      <c r="A125" s="27"/>
      <c r="B125" s="16" t="s">
        <v>88</v>
      </c>
      <c r="C125" s="18">
        <v>4.8000000000000001E-2</v>
      </c>
      <c r="D125" s="18">
        <v>0.38100000000000001</v>
      </c>
      <c r="E125" s="18">
        <v>0.42899999999999999</v>
      </c>
      <c r="F125" s="18">
        <v>0.14299999999999999</v>
      </c>
      <c r="G125" s="18">
        <v>0</v>
      </c>
    </row>
    <row r="126" spans="1:7" x14ac:dyDescent="0.3">
      <c r="A126" s="27"/>
      <c r="B126" s="16" t="s">
        <v>116</v>
      </c>
      <c r="C126" s="18">
        <v>0.125</v>
      </c>
      <c r="D126" s="18">
        <v>0.188</v>
      </c>
      <c r="E126" s="18">
        <v>0.625</v>
      </c>
      <c r="F126" s="18">
        <v>6.3E-2</v>
      </c>
      <c r="G126" s="18">
        <v>0</v>
      </c>
    </row>
    <row r="127" spans="1:7" x14ac:dyDescent="0.3">
      <c r="A127" s="31" t="s">
        <v>204</v>
      </c>
      <c r="B127" s="16" t="s">
        <v>124</v>
      </c>
      <c r="C127" s="18">
        <v>0.128</v>
      </c>
      <c r="D127" s="18">
        <v>0.35899999999999999</v>
      </c>
      <c r="E127" s="18">
        <v>0.38500000000000001</v>
      </c>
      <c r="F127" s="18">
        <v>0.128</v>
      </c>
      <c r="G127" s="18">
        <v>0</v>
      </c>
    </row>
    <row r="128" spans="1:7" x14ac:dyDescent="0.3">
      <c r="A128" s="27"/>
      <c r="B128" s="16" t="s">
        <v>43</v>
      </c>
      <c r="C128" s="18">
        <v>0.33300000000000002</v>
      </c>
      <c r="D128" s="18">
        <v>0.5</v>
      </c>
      <c r="E128" s="18">
        <v>0.16700000000000001</v>
      </c>
      <c r="F128" s="18">
        <v>0</v>
      </c>
      <c r="G128" s="18">
        <v>0</v>
      </c>
    </row>
    <row r="129" spans="1:7" x14ac:dyDescent="0.3">
      <c r="A129" s="27"/>
      <c r="B129" s="16" t="s">
        <v>115</v>
      </c>
      <c r="C129" s="18">
        <v>0.13</v>
      </c>
      <c r="D129" s="18">
        <v>0.46300000000000002</v>
      </c>
      <c r="E129" s="18">
        <v>0.35199999999999998</v>
      </c>
      <c r="F129" s="18">
        <v>5.6000000000000001E-2</v>
      </c>
      <c r="G129" s="18">
        <v>0</v>
      </c>
    </row>
    <row r="130" spans="1:7" x14ac:dyDescent="0.3">
      <c r="A130" s="27"/>
      <c r="B130" s="16" t="s">
        <v>153</v>
      </c>
      <c r="C130" s="18">
        <v>7.0999999999999994E-2</v>
      </c>
      <c r="D130" s="18">
        <v>0.35699999999999998</v>
      </c>
      <c r="E130" s="18">
        <v>0.214</v>
      </c>
      <c r="F130" s="18">
        <v>0.28599999999999998</v>
      </c>
      <c r="G130" s="18">
        <v>7.0999999999999994E-2</v>
      </c>
    </row>
    <row r="131" spans="1:7" x14ac:dyDescent="0.3">
      <c r="A131" s="27"/>
      <c r="B131" s="16" t="s">
        <v>147</v>
      </c>
      <c r="C131" s="18">
        <v>7.3999999999999996E-2</v>
      </c>
      <c r="D131" s="18">
        <v>0.25900000000000001</v>
      </c>
      <c r="E131" s="18">
        <v>0.48099999999999998</v>
      </c>
      <c r="F131" s="18">
        <v>0.185</v>
      </c>
      <c r="G131" s="18">
        <v>0</v>
      </c>
    </row>
    <row r="132" spans="1:7" x14ac:dyDescent="0.3">
      <c r="A132" s="27"/>
      <c r="B132" s="16" t="s">
        <v>69</v>
      </c>
      <c r="C132" s="18">
        <v>0.26700000000000002</v>
      </c>
      <c r="D132" s="18">
        <v>0.4</v>
      </c>
      <c r="E132" s="18">
        <v>0.33300000000000002</v>
      </c>
      <c r="F132" s="18">
        <v>0</v>
      </c>
      <c r="G132" s="18">
        <v>0</v>
      </c>
    </row>
    <row r="133" spans="1:7" x14ac:dyDescent="0.3">
      <c r="A133" s="27"/>
      <c r="B133" s="16" t="s">
        <v>44</v>
      </c>
      <c r="C133" s="18">
        <v>0.28599999999999998</v>
      </c>
      <c r="D133" s="18">
        <v>0.42899999999999999</v>
      </c>
      <c r="E133" s="18">
        <v>0.28599999999999998</v>
      </c>
      <c r="F133" s="18">
        <v>0</v>
      </c>
      <c r="G133" s="18">
        <v>0</v>
      </c>
    </row>
    <row r="134" spans="1:7" x14ac:dyDescent="0.3">
      <c r="A134" s="27"/>
      <c r="B134" s="16" t="s">
        <v>59</v>
      </c>
      <c r="C134" s="18">
        <v>0.5</v>
      </c>
      <c r="D134" s="18">
        <v>0.35699999999999998</v>
      </c>
      <c r="E134" s="18">
        <v>0.14299999999999999</v>
      </c>
      <c r="F134" s="18">
        <v>0</v>
      </c>
      <c r="G134" s="18">
        <v>0</v>
      </c>
    </row>
    <row r="135" spans="1:7" x14ac:dyDescent="0.3">
      <c r="A135" s="27"/>
      <c r="B135" s="16" t="s">
        <v>87</v>
      </c>
      <c r="C135" s="18">
        <v>0.188</v>
      </c>
      <c r="D135" s="18">
        <v>0.438</v>
      </c>
      <c r="E135" s="18">
        <v>0.188</v>
      </c>
      <c r="F135" s="18">
        <v>0.188</v>
      </c>
      <c r="G135" s="18">
        <v>0</v>
      </c>
    </row>
    <row r="136" spans="1:7" x14ac:dyDescent="0.3">
      <c r="A136" s="27"/>
      <c r="B136" s="16" t="s">
        <v>143</v>
      </c>
      <c r="C136" s="18">
        <v>6.0999999999999999E-2</v>
      </c>
      <c r="D136" s="18">
        <v>0.32700000000000001</v>
      </c>
      <c r="E136" s="18">
        <v>0.38800000000000001</v>
      </c>
      <c r="F136" s="18">
        <v>0.224</v>
      </c>
      <c r="G136" s="18">
        <v>0</v>
      </c>
    </row>
    <row r="137" spans="1:7" x14ac:dyDescent="0.3">
      <c r="A137" s="27"/>
      <c r="B137" s="16" t="s">
        <v>76</v>
      </c>
      <c r="C137" s="18">
        <v>8.3000000000000004E-2</v>
      </c>
      <c r="D137" s="18">
        <v>0.5</v>
      </c>
      <c r="E137" s="18">
        <v>0.33300000000000002</v>
      </c>
      <c r="F137" s="18">
        <v>8.3000000000000004E-2</v>
      </c>
      <c r="G137" s="18">
        <v>0</v>
      </c>
    </row>
    <row r="138" spans="1:7" x14ac:dyDescent="0.3">
      <c r="A138" s="27"/>
      <c r="B138" s="16" t="s">
        <v>50</v>
      </c>
      <c r="C138" s="18">
        <v>0.308</v>
      </c>
      <c r="D138" s="18">
        <v>0.34599999999999997</v>
      </c>
      <c r="E138" s="18">
        <v>0.23100000000000001</v>
      </c>
      <c r="F138" s="18">
        <v>0.115</v>
      </c>
      <c r="G138" s="18">
        <v>0</v>
      </c>
    </row>
    <row r="139" spans="1:7" x14ac:dyDescent="0.3">
      <c r="A139" s="27"/>
      <c r="B139" s="16" t="s">
        <v>30</v>
      </c>
      <c r="C139" s="18">
        <v>0.2</v>
      </c>
      <c r="D139" s="18">
        <v>0.5</v>
      </c>
      <c r="E139" s="18">
        <v>0.2</v>
      </c>
      <c r="F139" s="18">
        <v>0.1</v>
      </c>
      <c r="G139" s="18">
        <v>0</v>
      </c>
    </row>
    <row r="140" spans="1:7" x14ac:dyDescent="0.3">
      <c r="A140" s="27"/>
      <c r="B140" s="16" t="s">
        <v>17</v>
      </c>
      <c r="C140" s="18">
        <v>0.30299999999999999</v>
      </c>
      <c r="D140" s="18">
        <v>0.45500000000000002</v>
      </c>
      <c r="E140" s="18">
        <v>0.21199999999999999</v>
      </c>
      <c r="F140" s="18">
        <v>0.03</v>
      </c>
      <c r="G140" s="18">
        <v>0</v>
      </c>
    </row>
    <row r="141" spans="1:7" x14ac:dyDescent="0.3">
      <c r="A141" s="27"/>
      <c r="B141" s="16" t="s">
        <v>141</v>
      </c>
      <c r="C141" s="18">
        <v>0.111</v>
      </c>
      <c r="D141" s="18">
        <v>0.222</v>
      </c>
      <c r="E141" s="18">
        <v>0.5</v>
      </c>
      <c r="F141" s="18">
        <v>0.111</v>
      </c>
      <c r="G141" s="18">
        <v>5.6000000000000001E-2</v>
      </c>
    </row>
    <row r="142" spans="1:7" x14ac:dyDescent="0.3">
      <c r="A142" s="27"/>
      <c r="B142" s="16" t="s">
        <v>77</v>
      </c>
      <c r="C142" s="18">
        <v>0.16200000000000001</v>
      </c>
      <c r="D142" s="18">
        <v>0.35099999999999998</v>
      </c>
      <c r="E142" s="18">
        <v>0.432</v>
      </c>
      <c r="F142" s="18">
        <v>5.3999999999999999E-2</v>
      </c>
      <c r="G142" s="18">
        <v>0</v>
      </c>
    </row>
    <row r="143" spans="1:7" x14ac:dyDescent="0.3">
      <c r="A143" s="27"/>
      <c r="B143" s="16" t="s">
        <v>24</v>
      </c>
      <c r="C143" s="18">
        <v>0.30599999999999999</v>
      </c>
      <c r="D143" s="18">
        <v>0.33300000000000002</v>
      </c>
      <c r="E143" s="18">
        <v>0.27800000000000002</v>
      </c>
      <c r="F143" s="18">
        <v>8.3000000000000004E-2</v>
      </c>
      <c r="G143" s="18">
        <v>0</v>
      </c>
    </row>
    <row r="144" spans="1:7" x14ac:dyDescent="0.3">
      <c r="A144" s="27"/>
      <c r="B144" s="16" t="s">
        <v>118</v>
      </c>
      <c r="C144" s="18">
        <v>3.6999999999999998E-2</v>
      </c>
      <c r="D144" s="18">
        <v>0.48099999999999998</v>
      </c>
      <c r="E144" s="18">
        <v>0.37</v>
      </c>
      <c r="F144" s="18">
        <v>0.111</v>
      </c>
      <c r="G144" s="18">
        <v>0</v>
      </c>
    </row>
    <row r="145" spans="1:7" x14ac:dyDescent="0.3">
      <c r="A145" s="31" t="s">
        <v>205</v>
      </c>
      <c r="B145" s="16" t="s">
        <v>145</v>
      </c>
      <c r="C145" s="18">
        <v>5.8999999999999997E-2</v>
      </c>
      <c r="D145" s="18">
        <v>0.52900000000000003</v>
      </c>
      <c r="E145" s="18">
        <v>0.29399999999999998</v>
      </c>
      <c r="F145" s="18">
        <v>0.11799999999999999</v>
      </c>
      <c r="G145" s="18">
        <v>0</v>
      </c>
    </row>
    <row r="146" spans="1:7" x14ac:dyDescent="0.3">
      <c r="A146" s="27"/>
      <c r="B146" s="16" t="s">
        <v>134</v>
      </c>
      <c r="C146" s="18">
        <v>4.8000000000000001E-2</v>
      </c>
      <c r="D146" s="18">
        <v>0.57099999999999995</v>
      </c>
      <c r="E146" s="18">
        <v>0.28599999999999998</v>
      </c>
      <c r="F146" s="18">
        <v>9.5000000000000001E-2</v>
      </c>
      <c r="G146" s="18">
        <v>0</v>
      </c>
    </row>
    <row r="147" spans="1:7" x14ac:dyDescent="0.3">
      <c r="A147" s="27"/>
      <c r="B147" s="16" t="s">
        <v>127</v>
      </c>
      <c r="C147" s="18">
        <v>0.14299999999999999</v>
      </c>
      <c r="D147" s="18">
        <v>0.54800000000000004</v>
      </c>
      <c r="E147" s="18">
        <v>0.23799999999999999</v>
      </c>
      <c r="F147" s="18">
        <v>4.8000000000000001E-2</v>
      </c>
      <c r="G147" s="18">
        <v>2.4E-2</v>
      </c>
    </row>
    <row r="148" spans="1:7" x14ac:dyDescent="0.3">
      <c r="A148" s="27"/>
      <c r="B148" s="16" t="s">
        <v>132</v>
      </c>
      <c r="C148" s="18">
        <v>0.11799999999999999</v>
      </c>
      <c r="D148" s="18">
        <v>0.52900000000000003</v>
      </c>
      <c r="E148" s="18">
        <v>0.29399999999999998</v>
      </c>
      <c r="F148" s="18">
        <v>5.8999999999999997E-2</v>
      </c>
      <c r="G148" s="18">
        <v>0</v>
      </c>
    </row>
    <row r="149" spans="1:7" x14ac:dyDescent="0.3">
      <c r="A149" s="27"/>
      <c r="B149" s="16" t="s">
        <v>129</v>
      </c>
      <c r="C149" s="18">
        <v>9.5000000000000001E-2</v>
      </c>
      <c r="D149" s="18">
        <v>0.52400000000000002</v>
      </c>
      <c r="E149" s="18">
        <v>0.28599999999999998</v>
      </c>
      <c r="F149" s="18">
        <v>9.5000000000000001E-2</v>
      </c>
      <c r="G149" s="18">
        <v>0</v>
      </c>
    </row>
    <row r="150" spans="1:7" x14ac:dyDescent="0.3">
      <c r="A150" s="27"/>
      <c r="B150" s="16" t="s">
        <v>135</v>
      </c>
      <c r="C150" s="18">
        <v>9.5000000000000001E-2</v>
      </c>
      <c r="D150" s="18">
        <v>0.52400000000000002</v>
      </c>
      <c r="E150" s="18">
        <v>0.23799999999999999</v>
      </c>
      <c r="F150" s="18">
        <v>0.14299999999999999</v>
      </c>
      <c r="G150" s="18">
        <v>0</v>
      </c>
    </row>
    <row r="151" spans="1:7" x14ac:dyDescent="0.3">
      <c r="A151" s="27"/>
      <c r="B151" s="16" t="s">
        <v>152</v>
      </c>
      <c r="C151" s="18">
        <v>4.2999999999999997E-2</v>
      </c>
      <c r="D151" s="18">
        <v>0.30399999999999999</v>
      </c>
      <c r="E151" s="18">
        <v>0.47799999999999998</v>
      </c>
      <c r="F151" s="18">
        <v>8.6999999999999994E-2</v>
      </c>
      <c r="G151" s="18">
        <v>8.6999999999999994E-2</v>
      </c>
    </row>
    <row r="152" spans="1:7" x14ac:dyDescent="0.3">
      <c r="A152" s="27"/>
      <c r="B152" s="16" t="s">
        <v>104</v>
      </c>
      <c r="C152" s="18">
        <v>0.2</v>
      </c>
      <c r="D152" s="18">
        <v>0.46700000000000003</v>
      </c>
      <c r="E152" s="18">
        <v>0.16700000000000001</v>
      </c>
      <c r="F152" s="18">
        <v>0.13300000000000001</v>
      </c>
      <c r="G152" s="18">
        <v>3.3000000000000002E-2</v>
      </c>
    </row>
    <row r="153" spans="1:7" x14ac:dyDescent="0.3">
      <c r="A153" s="27"/>
      <c r="B153" s="16" t="s">
        <v>106</v>
      </c>
      <c r="C153" s="18">
        <v>0.159</v>
      </c>
      <c r="D153" s="18">
        <v>0.5</v>
      </c>
      <c r="E153" s="18">
        <v>0.25</v>
      </c>
      <c r="F153" s="18">
        <v>6.8000000000000005E-2</v>
      </c>
      <c r="G153" s="18">
        <v>2.3E-2</v>
      </c>
    </row>
    <row r="154" spans="1:7" x14ac:dyDescent="0.3">
      <c r="A154" s="27"/>
      <c r="B154" s="16" t="s">
        <v>113</v>
      </c>
      <c r="C154" s="18">
        <v>0.152</v>
      </c>
      <c r="D154" s="18">
        <v>0.51500000000000001</v>
      </c>
      <c r="E154" s="18">
        <v>0.27300000000000002</v>
      </c>
      <c r="F154" s="18">
        <v>0.03</v>
      </c>
      <c r="G154" s="18">
        <v>0.03</v>
      </c>
    </row>
    <row r="155" spans="1:7" x14ac:dyDescent="0.3">
      <c r="A155" s="27"/>
      <c r="B155" s="16" t="s">
        <v>25</v>
      </c>
      <c r="C155" s="18">
        <v>0.125</v>
      </c>
      <c r="D155" s="18">
        <v>0.5</v>
      </c>
      <c r="E155" s="18">
        <v>0.25</v>
      </c>
      <c r="F155" s="18">
        <v>0.125</v>
      </c>
      <c r="G155" s="18">
        <v>0</v>
      </c>
    </row>
    <row r="156" spans="1:7" x14ac:dyDescent="0.3">
      <c r="A156" s="27"/>
      <c r="B156" s="16" t="s">
        <v>72</v>
      </c>
      <c r="C156" s="18">
        <v>0.24399999999999999</v>
      </c>
      <c r="D156" s="18">
        <v>0.48699999999999999</v>
      </c>
      <c r="E156" s="18">
        <v>0.20499999999999999</v>
      </c>
      <c r="F156" s="18">
        <v>3.7999999999999999E-2</v>
      </c>
      <c r="G156" s="18">
        <v>2.5999999999999999E-2</v>
      </c>
    </row>
    <row r="157" spans="1:7" x14ac:dyDescent="0.3">
      <c r="A157" s="27"/>
      <c r="B157" s="16" t="s">
        <v>154</v>
      </c>
      <c r="C157" s="18">
        <v>3.1E-2</v>
      </c>
      <c r="D157" s="18">
        <v>0.375</v>
      </c>
      <c r="E157" s="18">
        <v>0.438</v>
      </c>
      <c r="F157" s="18">
        <v>9.4E-2</v>
      </c>
      <c r="G157" s="18">
        <v>6.3E-2</v>
      </c>
    </row>
    <row r="158" spans="1:7" x14ac:dyDescent="0.3">
      <c r="A158" s="27"/>
      <c r="B158" s="16" t="s">
        <v>108</v>
      </c>
      <c r="C158" s="18">
        <v>0</v>
      </c>
      <c r="D158" s="18">
        <v>0.41699999999999998</v>
      </c>
      <c r="E158" s="18">
        <v>0.16700000000000001</v>
      </c>
      <c r="F158" s="18">
        <v>0.41699999999999998</v>
      </c>
      <c r="G158" s="18">
        <v>0</v>
      </c>
    </row>
    <row r="159" spans="1:7" x14ac:dyDescent="0.3">
      <c r="A159" s="27"/>
      <c r="B159" s="16" t="s">
        <v>126</v>
      </c>
      <c r="C159" s="18">
        <v>0.154</v>
      </c>
      <c r="D159" s="18">
        <v>0.23100000000000001</v>
      </c>
      <c r="E159" s="18">
        <v>0.38500000000000001</v>
      </c>
      <c r="F159" s="18">
        <v>0.23100000000000001</v>
      </c>
      <c r="G159" s="18">
        <v>0</v>
      </c>
    </row>
    <row r="160" spans="1:7" x14ac:dyDescent="0.3">
      <c r="A160" s="27"/>
      <c r="B160" s="16" t="s">
        <v>89</v>
      </c>
      <c r="C160" s="18">
        <v>8.3000000000000004E-2</v>
      </c>
      <c r="D160" s="18">
        <v>0.25</v>
      </c>
      <c r="E160" s="18">
        <v>0.41699999999999998</v>
      </c>
      <c r="F160" s="18">
        <v>0.16700000000000001</v>
      </c>
      <c r="G160" s="18">
        <v>8.3000000000000004E-2</v>
      </c>
    </row>
    <row r="161" spans="1:7" x14ac:dyDescent="0.3">
      <c r="A161" s="27"/>
      <c r="B161" s="16" t="s">
        <v>105</v>
      </c>
      <c r="C161" s="18">
        <v>0.20399999999999999</v>
      </c>
      <c r="D161" s="18">
        <v>0.48099999999999998</v>
      </c>
      <c r="E161" s="18">
        <v>0.222</v>
      </c>
      <c r="F161" s="18">
        <v>7.3999999999999996E-2</v>
      </c>
      <c r="G161" s="18">
        <v>1.9E-2</v>
      </c>
    </row>
    <row r="162" spans="1:7" x14ac:dyDescent="0.3">
      <c r="A162" s="27"/>
      <c r="B162" s="16" t="s">
        <v>86</v>
      </c>
      <c r="C162" s="18">
        <v>0.05</v>
      </c>
      <c r="D162" s="18">
        <v>0.5</v>
      </c>
      <c r="E162" s="18">
        <v>0.4</v>
      </c>
      <c r="F162" s="18">
        <v>0.05</v>
      </c>
      <c r="G162" s="18">
        <v>0</v>
      </c>
    </row>
    <row r="163" spans="1:7" x14ac:dyDescent="0.3">
      <c r="A163" s="27"/>
      <c r="B163" s="16" t="s">
        <v>52</v>
      </c>
      <c r="C163" s="18">
        <v>0.11600000000000001</v>
      </c>
      <c r="D163" s="18">
        <v>0.53500000000000003</v>
      </c>
      <c r="E163" s="18">
        <v>0.27900000000000003</v>
      </c>
      <c r="F163" s="18">
        <v>4.7E-2</v>
      </c>
      <c r="G163" s="18">
        <v>2.3E-2</v>
      </c>
    </row>
    <row r="164" spans="1:7" x14ac:dyDescent="0.3">
      <c r="A164" s="27"/>
      <c r="B164" s="16" t="s">
        <v>62</v>
      </c>
      <c r="C164" s="18">
        <v>5.8999999999999997E-2</v>
      </c>
      <c r="D164" s="18">
        <v>0.35299999999999998</v>
      </c>
      <c r="E164" s="18">
        <v>0.41199999999999998</v>
      </c>
      <c r="F164" s="18">
        <v>0.17599999999999999</v>
      </c>
      <c r="G164" s="18">
        <v>0</v>
      </c>
    </row>
    <row r="165" spans="1:7" x14ac:dyDescent="0.3">
      <c r="A165" s="27"/>
      <c r="B165" s="16" t="s">
        <v>155</v>
      </c>
      <c r="C165" s="18">
        <v>7.4999999999999997E-2</v>
      </c>
      <c r="D165" s="18">
        <v>0.35799999999999998</v>
      </c>
      <c r="E165" s="18">
        <v>0.39600000000000002</v>
      </c>
      <c r="F165" s="18">
        <v>9.4E-2</v>
      </c>
      <c r="G165" s="18">
        <v>7.4999999999999997E-2</v>
      </c>
    </row>
    <row r="166" spans="1:7" x14ac:dyDescent="0.3">
      <c r="B166" s="16"/>
      <c r="C166" s="16"/>
      <c r="D166" s="16"/>
      <c r="E166" s="16"/>
      <c r="F166" s="16"/>
      <c r="G166" s="16"/>
    </row>
    <row r="167" spans="1:7" x14ac:dyDescent="0.3">
      <c r="B167" s="16"/>
      <c r="C167" s="19"/>
      <c r="D167" s="19"/>
      <c r="E167" s="19"/>
      <c r="F167" s="19"/>
      <c r="G167" s="19"/>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workbookViewId="0">
      <selection activeCell="I15" sqref="I15"/>
    </sheetView>
  </sheetViews>
  <sheetFormatPr defaultRowHeight="14.4" x14ac:dyDescent="0.3"/>
  <sheetData>
    <row r="1" spans="1:7" ht="15" x14ac:dyDescent="0.25">
      <c r="A1" s="16"/>
      <c r="B1" s="16"/>
      <c r="C1" s="36" t="s">
        <v>215</v>
      </c>
      <c r="D1" s="16"/>
      <c r="E1" s="16"/>
      <c r="F1" s="16"/>
      <c r="G1" s="16"/>
    </row>
    <row r="2" spans="1:7" ht="15.75" thickBot="1" x14ac:dyDescent="0.3">
      <c r="A2" s="16"/>
      <c r="B2" s="16"/>
      <c r="C2" s="16"/>
      <c r="D2" s="16"/>
      <c r="E2" s="16"/>
      <c r="F2" s="16"/>
      <c r="G2" s="16"/>
    </row>
    <row r="3" spans="1:7" ht="15" x14ac:dyDescent="0.25">
      <c r="A3" s="16"/>
      <c r="B3" s="37" t="s">
        <v>191</v>
      </c>
      <c r="C3" s="39"/>
      <c r="D3" s="39"/>
      <c r="E3" s="37" t="s">
        <v>192</v>
      </c>
      <c r="F3" s="39"/>
      <c r="G3" s="39"/>
    </row>
    <row r="4" spans="1:7" ht="15" x14ac:dyDescent="0.25">
      <c r="A4" s="16"/>
      <c r="B4" s="22" t="s">
        <v>193</v>
      </c>
      <c r="C4" s="21"/>
      <c r="D4" s="21"/>
      <c r="E4" s="22" t="s">
        <v>194</v>
      </c>
      <c r="F4" s="21"/>
      <c r="G4" s="21"/>
    </row>
    <row r="5" spans="1:7" ht="15" x14ac:dyDescent="0.25">
      <c r="A5" s="16"/>
      <c r="B5" s="21"/>
      <c r="C5" s="22" t="s">
        <v>195</v>
      </c>
      <c r="D5" s="21"/>
      <c r="E5" s="22"/>
      <c r="F5" s="21"/>
      <c r="G5" s="21"/>
    </row>
    <row r="6" spans="1:7" ht="15" x14ac:dyDescent="0.25">
      <c r="A6" s="16"/>
      <c r="B6" s="21"/>
      <c r="C6" s="21"/>
      <c r="D6" s="21"/>
      <c r="E6" s="22"/>
      <c r="F6" s="21"/>
      <c r="G6" s="21"/>
    </row>
    <row r="7" spans="1:7" ht="15.75" thickBot="1" x14ac:dyDescent="0.3">
      <c r="A7" s="16"/>
      <c r="B7" s="21"/>
      <c r="C7" s="21"/>
      <c r="D7" s="22"/>
      <c r="E7" s="21"/>
      <c r="F7" s="21"/>
      <c r="G7" s="21"/>
    </row>
    <row r="8" spans="1:7" ht="15.75" thickBot="1" x14ac:dyDescent="0.3">
      <c r="A8" s="16"/>
      <c r="B8" s="25" t="s">
        <v>196</v>
      </c>
      <c r="C8" s="26">
        <v>1</v>
      </c>
      <c r="D8" s="26">
        <v>2</v>
      </c>
      <c r="E8" s="26">
        <v>3</v>
      </c>
      <c r="F8" s="26">
        <v>4</v>
      </c>
      <c r="G8" s="26">
        <v>5</v>
      </c>
    </row>
    <row r="9" spans="1:7" x14ac:dyDescent="0.3">
      <c r="A9" s="27" t="s">
        <v>197</v>
      </c>
      <c r="B9" s="16" t="s">
        <v>228</v>
      </c>
      <c r="C9" s="18">
        <v>0.30099999999999999</v>
      </c>
      <c r="D9" s="18">
        <v>0.438</v>
      </c>
      <c r="E9" s="18">
        <v>0.19900000000000001</v>
      </c>
      <c r="F9" s="18">
        <v>6.2E-2</v>
      </c>
      <c r="G9" s="18">
        <v>0</v>
      </c>
    </row>
    <row r="10" spans="1:7" x14ac:dyDescent="0.3">
      <c r="A10" s="27"/>
      <c r="B10" s="16" t="s">
        <v>229</v>
      </c>
      <c r="C10" s="18">
        <v>0.20300000000000001</v>
      </c>
      <c r="D10" s="18">
        <v>0.47299999999999998</v>
      </c>
      <c r="E10" s="18">
        <v>0.29699999999999999</v>
      </c>
      <c r="F10" s="18">
        <v>2.7E-2</v>
      </c>
      <c r="G10" s="18">
        <v>0</v>
      </c>
    </row>
    <row r="11" spans="1:7" x14ac:dyDescent="0.3">
      <c r="A11" s="27"/>
      <c r="B11" s="16" t="s">
        <v>230</v>
      </c>
      <c r="C11" s="18">
        <v>4.8000000000000001E-2</v>
      </c>
      <c r="D11" s="18">
        <v>0.76200000000000001</v>
      </c>
      <c r="E11" s="18">
        <v>0.19</v>
      </c>
      <c r="F11" s="18">
        <v>0</v>
      </c>
      <c r="G11" s="18">
        <v>0</v>
      </c>
    </row>
    <row r="12" spans="1:7" x14ac:dyDescent="0.3">
      <c r="A12" s="27"/>
      <c r="B12" s="16" t="s">
        <v>237</v>
      </c>
      <c r="C12" s="18">
        <v>0.20799999999999999</v>
      </c>
      <c r="D12" s="18">
        <v>0.45800000000000002</v>
      </c>
      <c r="E12" s="18">
        <v>0.33300000000000002</v>
      </c>
      <c r="F12" s="18">
        <v>0</v>
      </c>
      <c r="G12" s="18">
        <v>0</v>
      </c>
    </row>
    <row r="13" spans="1:7" x14ac:dyDescent="0.3">
      <c r="A13" s="27"/>
      <c r="B13" s="16" t="s">
        <v>231</v>
      </c>
      <c r="C13" s="18">
        <v>9.0999999999999998E-2</v>
      </c>
      <c r="D13" s="18">
        <v>0.45500000000000002</v>
      </c>
      <c r="E13" s="18">
        <v>0.36399999999999999</v>
      </c>
      <c r="F13" s="18">
        <v>9.0999999999999998E-2</v>
      </c>
      <c r="G13" s="18">
        <v>0</v>
      </c>
    </row>
    <row r="14" spans="1:7" x14ac:dyDescent="0.3">
      <c r="A14" s="27"/>
      <c r="B14" s="16" t="s">
        <v>232</v>
      </c>
      <c r="C14" s="18">
        <v>0</v>
      </c>
      <c r="D14" s="18">
        <v>0.36399999999999999</v>
      </c>
      <c r="E14" s="18">
        <v>0.54500000000000004</v>
      </c>
      <c r="F14" s="18">
        <v>9.0999999999999998E-2</v>
      </c>
      <c r="G14" s="18">
        <v>0</v>
      </c>
    </row>
    <row r="15" spans="1:7" x14ac:dyDescent="0.3">
      <c r="A15" s="27"/>
      <c r="B15" s="16" t="s">
        <v>233</v>
      </c>
      <c r="C15" s="18">
        <v>0.13</v>
      </c>
      <c r="D15" s="18">
        <v>0.52200000000000002</v>
      </c>
      <c r="E15" s="18">
        <v>0.30399999999999999</v>
      </c>
      <c r="F15" s="18">
        <v>4.2999999999999997E-2</v>
      </c>
      <c r="G15" s="18">
        <v>0</v>
      </c>
    </row>
    <row r="16" spans="1:7" x14ac:dyDescent="0.3">
      <c r="A16" s="27"/>
      <c r="B16" s="16" t="s">
        <v>234</v>
      </c>
      <c r="C16" s="18">
        <v>0</v>
      </c>
      <c r="D16" s="18">
        <v>0.33300000000000002</v>
      </c>
      <c r="E16" s="18">
        <v>0.222</v>
      </c>
      <c r="F16" s="18">
        <v>0.38900000000000001</v>
      </c>
      <c r="G16" s="18">
        <v>5.6000000000000001E-2</v>
      </c>
    </row>
    <row r="17" spans="1:7" x14ac:dyDescent="0.3">
      <c r="A17" s="27"/>
      <c r="B17" s="16" t="s">
        <v>235</v>
      </c>
      <c r="C17" s="18">
        <v>0.30499999999999999</v>
      </c>
      <c r="D17" s="18">
        <v>0.45800000000000002</v>
      </c>
      <c r="E17" s="18">
        <v>0.23699999999999999</v>
      </c>
      <c r="F17" s="18">
        <v>0</v>
      </c>
      <c r="G17" s="18">
        <v>0</v>
      </c>
    </row>
    <row r="18" spans="1:7" x14ac:dyDescent="0.3">
      <c r="A18" s="27"/>
      <c r="B18" s="16" t="s">
        <v>236</v>
      </c>
      <c r="C18" s="18">
        <v>0</v>
      </c>
      <c r="D18" s="18">
        <v>0.375</v>
      </c>
      <c r="E18" s="18">
        <v>0.625</v>
      </c>
      <c r="F18" s="18">
        <v>0</v>
      </c>
      <c r="G18" s="18">
        <v>0</v>
      </c>
    </row>
    <row r="19" spans="1:7" x14ac:dyDescent="0.3">
      <c r="A19" s="27" t="s">
        <v>198</v>
      </c>
      <c r="B19" s="16" t="s">
        <v>238</v>
      </c>
      <c r="C19" s="18">
        <v>0.16</v>
      </c>
      <c r="D19" s="18">
        <v>0.68</v>
      </c>
      <c r="E19" s="18">
        <v>0.12</v>
      </c>
      <c r="F19" s="18">
        <v>0.04</v>
      </c>
      <c r="G19" s="18">
        <v>0</v>
      </c>
    </row>
    <row r="20" spans="1:7" x14ac:dyDescent="0.3">
      <c r="A20" s="27"/>
      <c r="B20" s="16" t="s">
        <v>239</v>
      </c>
      <c r="C20" s="18">
        <v>0.20699999999999999</v>
      </c>
      <c r="D20" s="18">
        <v>0.379</v>
      </c>
      <c r="E20" s="18">
        <v>0.379</v>
      </c>
      <c r="F20" s="18">
        <v>3.4000000000000002E-2</v>
      </c>
      <c r="G20" s="18">
        <v>0</v>
      </c>
    </row>
    <row r="21" spans="1:7" x14ac:dyDescent="0.3">
      <c r="A21" s="27"/>
      <c r="B21" s="16" t="s">
        <v>240</v>
      </c>
      <c r="C21" s="18">
        <v>0.28599999999999998</v>
      </c>
      <c r="D21" s="18">
        <v>0.60699999999999998</v>
      </c>
      <c r="E21" s="18">
        <v>0.107</v>
      </c>
      <c r="F21" s="18">
        <v>0</v>
      </c>
      <c r="G21" s="18">
        <v>0</v>
      </c>
    </row>
    <row r="22" spans="1:7" x14ac:dyDescent="0.3">
      <c r="A22" s="27"/>
      <c r="B22" s="16" t="s">
        <v>241</v>
      </c>
      <c r="C22" s="18">
        <v>0.41</v>
      </c>
      <c r="D22" s="18">
        <v>0.33300000000000002</v>
      </c>
      <c r="E22" s="18">
        <v>0.20499999999999999</v>
      </c>
      <c r="F22" s="18">
        <v>5.0999999999999997E-2</v>
      </c>
      <c r="G22" s="18">
        <v>0</v>
      </c>
    </row>
    <row r="23" spans="1:7" x14ac:dyDescent="0.3">
      <c r="A23" s="27"/>
      <c r="B23" s="16" t="s">
        <v>242</v>
      </c>
      <c r="C23" s="18">
        <v>0.23699999999999999</v>
      </c>
      <c r="D23" s="18">
        <v>0.64400000000000002</v>
      </c>
      <c r="E23" s="18">
        <v>0.11899999999999999</v>
      </c>
      <c r="F23" s="18">
        <v>0</v>
      </c>
      <c r="G23" s="18">
        <v>0</v>
      </c>
    </row>
    <row r="24" spans="1:7" x14ac:dyDescent="0.3">
      <c r="A24" s="27"/>
      <c r="B24" s="16" t="s">
        <v>243</v>
      </c>
      <c r="C24" s="18">
        <v>0.15</v>
      </c>
      <c r="D24" s="18">
        <v>0.7</v>
      </c>
      <c r="E24" s="18">
        <v>0.15</v>
      </c>
      <c r="F24" s="18">
        <v>0</v>
      </c>
      <c r="G24" s="18">
        <v>0</v>
      </c>
    </row>
    <row r="25" spans="1:7" x14ac:dyDescent="0.3">
      <c r="A25" s="27"/>
      <c r="B25" s="16" t="s">
        <v>244</v>
      </c>
      <c r="C25" s="18">
        <v>0.42899999999999999</v>
      </c>
      <c r="D25" s="18">
        <v>0.46899999999999997</v>
      </c>
      <c r="E25" s="18">
        <v>0.10199999999999999</v>
      </c>
      <c r="F25" s="18">
        <v>0</v>
      </c>
      <c r="G25" s="18">
        <v>0</v>
      </c>
    </row>
    <row r="26" spans="1:7" x14ac:dyDescent="0.3">
      <c r="A26" s="27"/>
      <c r="B26" s="16" t="s">
        <v>245</v>
      </c>
      <c r="C26" s="18">
        <v>0.374</v>
      </c>
      <c r="D26" s="18">
        <v>0.57599999999999996</v>
      </c>
      <c r="E26" s="18">
        <v>5.0999999999999997E-2</v>
      </c>
      <c r="F26" s="18">
        <v>0</v>
      </c>
      <c r="G26" s="18">
        <v>0</v>
      </c>
    </row>
    <row r="27" spans="1:7" x14ac:dyDescent="0.3">
      <c r="A27" s="27"/>
      <c r="B27" s="16" t="s">
        <v>246</v>
      </c>
      <c r="C27" s="18">
        <v>4.2999999999999997E-2</v>
      </c>
      <c r="D27" s="18">
        <v>0.60899999999999999</v>
      </c>
      <c r="E27" s="18">
        <v>0.26100000000000001</v>
      </c>
      <c r="F27" s="18">
        <v>8.6999999999999994E-2</v>
      </c>
      <c r="G27" s="18">
        <v>0</v>
      </c>
    </row>
    <row r="28" spans="1:7" x14ac:dyDescent="0.3">
      <c r="A28" s="27"/>
      <c r="B28" s="16" t="s">
        <v>252</v>
      </c>
      <c r="C28" s="18">
        <v>0.22500000000000001</v>
      </c>
      <c r="D28" s="18">
        <v>0.67500000000000004</v>
      </c>
      <c r="E28" s="18">
        <v>0.1</v>
      </c>
      <c r="F28" s="18">
        <v>0</v>
      </c>
      <c r="G28" s="18">
        <v>0</v>
      </c>
    </row>
    <row r="29" spans="1:7" x14ac:dyDescent="0.3">
      <c r="A29" s="27"/>
      <c r="B29" s="16" t="s">
        <v>253</v>
      </c>
      <c r="C29" s="18">
        <v>0.14599999999999999</v>
      </c>
      <c r="D29" s="18">
        <v>0.48799999999999999</v>
      </c>
      <c r="E29" s="18">
        <v>0.317</v>
      </c>
      <c r="F29" s="18">
        <v>4.9000000000000002E-2</v>
      </c>
      <c r="G29" s="18">
        <v>0</v>
      </c>
    </row>
    <row r="30" spans="1:7" x14ac:dyDescent="0.3">
      <c r="A30" s="27"/>
      <c r="B30" s="16" t="s">
        <v>247</v>
      </c>
      <c r="C30" s="18">
        <v>0.29299999999999998</v>
      </c>
      <c r="D30" s="18">
        <v>0.56100000000000005</v>
      </c>
      <c r="E30" s="18">
        <v>0.14599999999999999</v>
      </c>
      <c r="F30" s="18">
        <v>0</v>
      </c>
      <c r="G30" s="18">
        <v>0</v>
      </c>
    </row>
    <row r="31" spans="1:7" x14ac:dyDescent="0.3">
      <c r="A31" s="27"/>
      <c r="B31" s="16" t="s">
        <v>248</v>
      </c>
      <c r="C31" s="18">
        <v>7.3999999999999996E-2</v>
      </c>
      <c r="D31" s="18">
        <v>0.48099999999999998</v>
      </c>
      <c r="E31" s="18">
        <v>0.25900000000000001</v>
      </c>
      <c r="F31" s="18">
        <v>0.14799999999999999</v>
      </c>
      <c r="G31" s="18">
        <v>3.6999999999999998E-2</v>
      </c>
    </row>
    <row r="32" spans="1:7" x14ac:dyDescent="0.3">
      <c r="A32" s="27"/>
      <c r="B32" s="16" t="s">
        <v>249</v>
      </c>
      <c r="C32" s="18">
        <v>0.214</v>
      </c>
      <c r="D32" s="18">
        <v>0.32100000000000001</v>
      </c>
      <c r="E32" s="18">
        <v>0.44600000000000001</v>
      </c>
      <c r="F32" s="18">
        <v>1.7999999999999999E-2</v>
      </c>
      <c r="G32" s="18">
        <v>0</v>
      </c>
    </row>
    <row r="33" spans="1:7" x14ac:dyDescent="0.3">
      <c r="A33" s="27"/>
      <c r="B33" s="16" t="s">
        <v>254</v>
      </c>
      <c r="C33" s="18">
        <v>0.156</v>
      </c>
      <c r="D33" s="18">
        <v>0.53100000000000003</v>
      </c>
      <c r="E33" s="18">
        <v>0.313</v>
      </c>
      <c r="F33" s="18">
        <v>0</v>
      </c>
      <c r="G33" s="18">
        <v>0</v>
      </c>
    </row>
    <row r="34" spans="1:7" x14ac:dyDescent="0.3">
      <c r="A34" s="27"/>
      <c r="B34" s="16" t="s">
        <v>255</v>
      </c>
      <c r="C34" s="18">
        <v>0.5</v>
      </c>
      <c r="D34" s="18">
        <v>0.443</v>
      </c>
      <c r="E34" s="18">
        <v>4.2999999999999997E-2</v>
      </c>
      <c r="F34" s="18">
        <v>1.4E-2</v>
      </c>
      <c r="G34" s="18">
        <v>0</v>
      </c>
    </row>
    <row r="35" spans="1:7" x14ac:dyDescent="0.3">
      <c r="A35" s="27"/>
      <c r="B35" s="16" t="s">
        <v>250</v>
      </c>
      <c r="C35" s="18">
        <v>0.154</v>
      </c>
      <c r="D35" s="18">
        <v>0.53800000000000003</v>
      </c>
      <c r="E35" s="18">
        <v>0.28199999999999997</v>
      </c>
      <c r="F35" s="18">
        <v>2.5999999999999999E-2</v>
      </c>
      <c r="G35" s="18">
        <v>0</v>
      </c>
    </row>
    <row r="36" spans="1:7" x14ac:dyDescent="0.3">
      <c r="A36" s="27"/>
      <c r="B36" s="16" t="s">
        <v>256</v>
      </c>
      <c r="C36" s="18">
        <v>0.45100000000000001</v>
      </c>
      <c r="D36" s="18">
        <v>0.46800000000000003</v>
      </c>
      <c r="E36" s="18">
        <v>7.4999999999999997E-2</v>
      </c>
      <c r="F36" s="18">
        <v>6.0000000000000001E-3</v>
      </c>
      <c r="G36" s="18">
        <v>0</v>
      </c>
    </row>
    <row r="37" spans="1:7" x14ac:dyDescent="0.3">
      <c r="A37" s="27"/>
      <c r="B37" s="16" t="s">
        <v>257</v>
      </c>
      <c r="C37" s="18">
        <v>0.32300000000000001</v>
      </c>
      <c r="D37" s="18">
        <v>0.38700000000000001</v>
      </c>
      <c r="E37" s="18">
        <v>0.28999999999999998</v>
      </c>
      <c r="F37" s="18">
        <v>0</v>
      </c>
      <c r="G37" s="18">
        <v>0</v>
      </c>
    </row>
    <row r="38" spans="1:7" x14ac:dyDescent="0.3">
      <c r="A38" s="27"/>
      <c r="B38" s="16" t="s">
        <v>251</v>
      </c>
      <c r="C38" s="18">
        <v>9.5000000000000001E-2</v>
      </c>
      <c r="D38" s="18">
        <v>0.61899999999999999</v>
      </c>
      <c r="E38" s="18">
        <v>0.28599999999999998</v>
      </c>
      <c r="F38" s="18">
        <v>0</v>
      </c>
      <c r="G38" s="18">
        <v>0</v>
      </c>
    </row>
    <row r="39" spans="1:7" x14ac:dyDescent="0.3">
      <c r="A39" s="27"/>
      <c r="B39" s="16" t="s">
        <v>258</v>
      </c>
      <c r="C39" s="18">
        <v>0.30199999999999999</v>
      </c>
      <c r="D39" s="18">
        <v>0.49199999999999999</v>
      </c>
      <c r="E39" s="18">
        <v>0.20599999999999999</v>
      </c>
      <c r="F39" s="18">
        <v>0</v>
      </c>
      <c r="G39" s="18">
        <v>0</v>
      </c>
    </row>
    <row r="40" spans="1:7" x14ac:dyDescent="0.3">
      <c r="A40" s="27"/>
      <c r="B40" s="16" t="s">
        <v>99</v>
      </c>
      <c r="C40" s="18">
        <v>0.42899999999999999</v>
      </c>
      <c r="D40" s="18">
        <v>0.14299999999999999</v>
      </c>
      <c r="E40" s="18">
        <v>0.42899999999999999</v>
      </c>
      <c r="F40" s="18">
        <v>0</v>
      </c>
      <c r="G40" s="18">
        <v>0</v>
      </c>
    </row>
    <row r="41" spans="1:7" x14ac:dyDescent="0.3">
      <c r="A41" s="27"/>
      <c r="B41" s="16" t="s">
        <v>40</v>
      </c>
      <c r="C41" s="18">
        <v>0.41399999999999998</v>
      </c>
      <c r="D41" s="18">
        <v>0.43099999999999999</v>
      </c>
      <c r="E41" s="18">
        <v>0.155</v>
      </c>
      <c r="F41" s="18">
        <v>0</v>
      </c>
      <c r="G41" s="18">
        <v>0</v>
      </c>
    </row>
    <row r="42" spans="1:7" x14ac:dyDescent="0.3">
      <c r="A42" s="27"/>
      <c r="B42" s="16" t="s">
        <v>74</v>
      </c>
      <c r="C42" s="18">
        <v>0.214</v>
      </c>
      <c r="D42" s="18">
        <v>0.5</v>
      </c>
      <c r="E42" s="18">
        <v>0.214</v>
      </c>
      <c r="F42" s="18">
        <v>7.0999999999999994E-2</v>
      </c>
      <c r="G42" s="18">
        <v>0</v>
      </c>
    </row>
    <row r="43" spans="1:7" x14ac:dyDescent="0.3">
      <c r="A43" s="27" t="s">
        <v>199</v>
      </c>
      <c r="B43" s="16" t="s">
        <v>83</v>
      </c>
      <c r="C43" s="18">
        <v>0</v>
      </c>
      <c r="D43" s="18">
        <v>0.57099999999999995</v>
      </c>
      <c r="E43" s="18">
        <v>0.35699999999999998</v>
      </c>
      <c r="F43" s="18">
        <v>7.0999999999999994E-2</v>
      </c>
      <c r="G43" s="18">
        <v>0</v>
      </c>
    </row>
    <row r="44" spans="1:7" x14ac:dyDescent="0.3">
      <c r="A44" s="27"/>
      <c r="B44" s="16" t="s">
        <v>32</v>
      </c>
      <c r="C44" s="18">
        <v>0.158</v>
      </c>
      <c r="D44" s="18">
        <v>0.36799999999999999</v>
      </c>
      <c r="E44" s="18">
        <v>0.36799999999999999</v>
      </c>
      <c r="F44" s="18">
        <v>0.105</v>
      </c>
      <c r="G44" s="18">
        <v>0</v>
      </c>
    </row>
    <row r="45" spans="1:7" x14ac:dyDescent="0.3">
      <c r="A45" s="27"/>
      <c r="B45" s="16" t="s">
        <v>68</v>
      </c>
      <c r="C45" s="18">
        <v>7.6999999999999999E-2</v>
      </c>
      <c r="D45" s="18">
        <v>0.46200000000000002</v>
      </c>
      <c r="E45" s="18">
        <v>0.308</v>
      </c>
      <c r="F45" s="18">
        <v>0.154</v>
      </c>
      <c r="G45" s="18">
        <v>0</v>
      </c>
    </row>
    <row r="46" spans="1:7" x14ac:dyDescent="0.3">
      <c r="A46" s="27"/>
      <c r="B46" s="16" t="s">
        <v>26</v>
      </c>
      <c r="C46" s="18">
        <v>0.2</v>
      </c>
      <c r="D46" s="18">
        <v>0.4</v>
      </c>
      <c r="E46" s="18">
        <v>0.4</v>
      </c>
      <c r="F46" s="18">
        <v>0</v>
      </c>
      <c r="G46" s="18">
        <v>0</v>
      </c>
    </row>
    <row r="47" spans="1:7" x14ac:dyDescent="0.3">
      <c r="A47" s="27"/>
      <c r="B47" s="16" t="s">
        <v>51</v>
      </c>
      <c r="C47" s="18">
        <v>0</v>
      </c>
      <c r="D47" s="18">
        <v>0.5</v>
      </c>
      <c r="E47" s="18">
        <v>0.5</v>
      </c>
      <c r="F47" s="18">
        <v>0</v>
      </c>
      <c r="G47" s="18">
        <v>0</v>
      </c>
    </row>
    <row r="48" spans="1:7" x14ac:dyDescent="0.3">
      <c r="A48" s="27"/>
      <c r="B48" s="16" t="s">
        <v>55</v>
      </c>
      <c r="C48" s="18">
        <v>0.14299999999999999</v>
      </c>
      <c r="D48" s="18">
        <v>0.42899999999999999</v>
      </c>
      <c r="E48" s="18">
        <v>0.28599999999999998</v>
      </c>
      <c r="F48" s="18">
        <v>0.14299999999999999</v>
      </c>
      <c r="G48" s="18">
        <v>0</v>
      </c>
    </row>
    <row r="49" spans="1:7" x14ac:dyDescent="0.3">
      <c r="A49" s="27"/>
      <c r="B49" s="16" t="s">
        <v>48</v>
      </c>
      <c r="C49" s="18">
        <v>0.14299999999999999</v>
      </c>
      <c r="D49" s="18">
        <v>0.32100000000000001</v>
      </c>
      <c r="E49" s="18">
        <v>0.42899999999999999</v>
      </c>
      <c r="F49" s="18">
        <v>0.107</v>
      </c>
      <c r="G49" s="18">
        <v>0</v>
      </c>
    </row>
    <row r="50" spans="1:7" x14ac:dyDescent="0.3">
      <c r="A50" s="27"/>
      <c r="B50" s="16" t="s">
        <v>53</v>
      </c>
      <c r="C50" s="18">
        <v>0.19700000000000001</v>
      </c>
      <c r="D50" s="18">
        <v>0.246</v>
      </c>
      <c r="E50" s="18">
        <v>0.377</v>
      </c>
      <c r="F50" s="18">
        <v>0.18</v>
      </c>
      <c r="G50" s="18">
        <v>0</v>
      </c>
    </row>
    <row r="51" spans="1:7" x14ac:dyDescent="0.3">
      <c r="A51" s="27"/>
      <c r="B51" s="16" t="s">
        <v>200</v>
      </c>
      <c r="C51" s="18">
        <v>4.2999999999999997E-2</v>
      </c>
      <c r="D51" s="18">
        <v>0.17399999999999999</v>
      </c>
      <c r="E51" s="18">
        <v>0.60899999999999999</v>
      </c>
      <c r="F51" s="18">
        <v>0.17399999999999999</v>
      </c>
      <c r="G51" s="18">
        <v>0</v>
      </c>
    </row>
    <row r="52" spans="1:7" x14ac:dyDescent="0.3">
      <c r="A52" s="27"/>
      <c r="B52" s="16" t="s">
        <v>49</v>
      </c>
      <c r="C52" s="18">
        <v>3.6999999999999998E-2</v>
      </c>
      <c r="D52" s="18">
        <v>0.40699999999999997</v>
      </c>
      <c r="E52" s="18">
        <v>0.44400000000000001</v>
      </c>
      <c r="F52" s="18">
        <v>0.111</v>
      </c>
      <c r="G52" s="18">
        <v>0</v>
      </c>
    </row>
    <row r="53" spans="1:7" x14ac:dyDescent="0.3">
      <c r="A53" s="27"/>
      <c r="B53" s="16" t="s">
        <v>130</v>
      </c>
      <c r="C53" s="18">
        <v>0.113</v>
      </c>
      <c r="D53" s="18">
        <v>0.38700000000000001</v>
      </c>
      <c r="E53" s="18">
        <v>0.38700000000000001</v>
      </c>
      <c r="F53" s="18">
        <v>0.104</v>
      </c>
      <c r="G53" s="18">
        <v>8.9999999999999993E-3</v>
      </c>
    </row>
    <row r="54" spans="1:7" x14ac:dyDescent="0.3">
      <c r="A54" s="27"/>
      <c r="B54" s="16" t="s">
        <v>67</v>
      </c>
      <c r="C54" s="18">
        <v>0.16200000000000001</v>
      </c>
      <c r="D54" s="18">
        <v>0.48599999999999999</v>
      </c>
      <c r="E54" s="18">
        <v>0.29699999999999999</v>
      </c>
      <c r="F54" s="18">
        <v>5.3999999999999999E-2</v>
      </c>
      <c r="G54" s="18">
        <v>0</v>
      </c>
    </row>
    <row r="55" spans="1:7" x14ac:dyDescent="0.3">
      <c r="A55" s="27"/>
      <c r="B55" s="16" t="s">
        <v>33</v>
      </c>
      <c r="C55" s="18">
        <v>0.13200000000000001</v>
      </c>
      <c r="D55" s="18">
        <v>0.52600000000000002</v>
      </c>
      <c r="E55" s="18">
        <v>0.26300000000000001</v>
      </c>
      <c r="F55" s="18">
        <v>7.9000000000000001E-2</v>
      </c>
      <c r="G55" s="18">
        <v>0</v>
      </c>
    </row>
    <row r="56" spans="1:7" x14ac:dyDescent="0.3">
      <c r="A56" s="27"/>
      <c r="B56" s="16" t="s">
        <v>123</v>
      </c>
      <c r="C56" s="18">
        <v>2.4E-2</v>
      </c>
      <c r="D56" s="18">
        <v>0.122</v>
      </c>
      <c r="E56" s="18">
        <v>0.53700000000000003</v>
      </c>
      <c r="F56" s="18">
        <v>0.317</v>
      </c>
      <c r="G56" s="18">
        <v>0</v>
      </c>
    </row>
    <row r="57" spans="1:7" x14ac:dyDescent="0.3">
      <c r="A57" s="27"/>
      <c r="B57" s="16" t="s">
        <v>71</v>
      </c>
      <c r="C57" s="18">
        <v>0.13900000000000001</v>
      </c>
      <c r="D57" s="18">
        <v>0.41699999999999998</v>
      </c>
      <c r="E57" s="18">
        <v>0.36099999999999999</v>
      </c>
      <c r="F57" s="18">
        <v>8.3000000000000004E-2</v>
      </c>
      <c r="G57" s="18">
        <v>0</v>
      </c>
    </row>
    <row r="58" spans="1:7" x14ac:dyDescent="0.3">
      <c r="A58" s="27"/>
      <c r="B58" s="16" t="s">
        <v>111</v>
      </c>
      <c r="C58" s="18">
        <v>5.8999999999999997E-2</v>
      </c>
      <c r="D58" s="18">
        <v>0.11799999999999999</v>
      </c>
      <c r="E58" s="18">
        <v>0.35299999999999998</v>
      </c>
      <c r="F58" s="18">
        <v>0.47099999999999997</v>
      </c>
      <c r="G58" s="18">
        <v>0</v>
      </c>
    </row>
    <row r="59" spans="1:7" x14ac:dyDescent="0.3">
      <c r="A59" s="27" t="s">
        <v>201</v>
      </c>
      <c r="B59" s="16" t="s">
        <v>66</v>
      </c>
      <c r="C59" s="18">
        <v>0.16700000000000001</v>
      </c>
      <c r="D59" s="18">
        <v>0.41699999999999998</v>
      </c>
      <c r="E59" s="18">
        <v>0.25</v>
      </c>
      <c r="F59" s="18">
        <v>0.16700000000000001</v>
      </c>
      <c r="G59" s="18">
        <v>0</v>
      </c>
    </row>
    <row r="60" spans="1:7" x14ac:dyDescent="0.3">
      <c r="A60" s="27"/>
      <c r="B60" s="16" t="s">
        <v>112</v>
      </c>
      <c r="C60" s="18">
        <v>0</v>
      </c>
      <c r="D60" s="18">
        <v>0.46200000000000002</v>
      </c>
      <c r="E60" s="18">
        <v>0.53800000000000003</v>
      </c>
      <c r="F60" s="18">
        <v>0</v>
      </c>
      <c r="G60" s="18">
        <v>0</v>
      </c>
    </row>
    <row r="61" spans="1:7" x14ac:dyDescent="0.3">
      <c r="A61" s="27"/>
      <c r="B61" s="16" t="s">
        <v>75</v>
      </c>
      <c r="C61" s="18">
        <v>7.0999999999999994E-2</v>
      </c>
      <c r="D61" s="18">
        <v>0.5</v>
      </c>
      <c r="E61" s="18">
        <v>0.28599999999999998</v>
      </c>
      <c r="F61" s="18">
        <v>7.0999999999999994E-2</v>
      </c>
      <c r="G61" s="18">
        <v>7.0999999999999994E-2</v>
      </c>
    </row>
    <row r="62" spans="1:7" x14ac:dyDescent="0.3">
      <c r="A62" s="27"/>
      <c r="B62" s="16" t="s">
        <v>12</v>
      </c>
      <c r="C62" s="18">
        <v>0.44400000000000001</v>
      </c>
      <c r="D62" s="18">
        <v>0.33300000000000002</v>
      </c>
      <c r="E62" s="18">
        <v>0.222</v>
      </c>
      <c r="F62" s="18">
        <v>0</v>
      </c>
      <c r="G62" s="18">
        <v>0</v>
      </c>
    </row>
    <row r="63" spans="1:7" x14ac:dyDescent="0.3">
      <c r="A63" s="27"/>
      <c r="B63" s="16" t="s">
        <v>11</v>
      </c>
      <c r="C63" s="18">
        <v>0.33300000000000002</v>
      </c>
      <c r="D63" s="18">
        <v>0.111</v>
      </c>
      <c r="E63" s="18">
        <v>0.44400000000000001</v>
      </c>
      <c r="F63" s="18">
        <v>0.111</v>
      </c>
      <c r="G63" s="18">
        <v>0</v>
      </c>
    </row>
    <row r="64" spans="1:7" x14ac:dyDescent="0.3">
      <c r="A64" s="27"/>
      <c r="B64" s="16" t="s">
        <v>95</v>
      </c>
      <c r="C64" s="18">
        <v>0.23799999999999999</v>
      </c>
      <c r="D64" s="18">
        <v>0.52400000000000002</v>
      </c>
      <c r="E64" s="18">
        <v>0.14299999999999999</v>
      </c>
      <c r="F64" s="18">
        <v>9.5000000000000001E-2</v>
      </c>
      <c r="G64" s="18">
        <v>0</v>
      </c>
    </row>
    <row r="65" spans="1:7" x14ac:dyDescent="0.3">
      <c r="A65" s="27"/>
      <c r="B65" s="16" t="s">
        <v>41</v>
      </c>
      <c r="C65" s="18">
        <v>0.111</v>
      </c>
      <c r="D65" s="18">
        <v>0.33300000000000002</v>
      </c>
      <c r="E65" s="18">
        <v>0.55600000000000005</v>
      </c>
      <c r="F65" s="18">
        <v>0</v>
      </c>
      <c r="G65" s="18">
        <v>0</v>
      </c>
    </row>
    <row r="66" spans="1:7" x14ac:dyDescent="0.3">
      <c r="A66" s="27"/>
      <c r="B66" s="16" t="s">
        <v>54</v>
      </c>
      <c r="C66" s="18">
        <v>0.68799999999999994</v>
      </c>
      <c r="D66" s="18">
        <v>0.125</v>
      </c>
      <c r="E66" s="18">
        <v>0.125</v>
      </c>
      <c r="F66" s="18">
        <v>6.3E-2</v>
      </c>
      <c r="G66" s="18">
        <v>0</v>
      </c>
    </row>
    <row r="67" spans="1:7" x14ac:dyDescent="0.3">
      <c r="A67" s="27"/>
      <c r="B67" s="16" t="s">
        <v>114</v>
      </c>
      <c r="C67" s="18">
        <v>0.27300000000000002</v>
      </c>
      <c r="D67" s="18">
        <v>0.45500000000000002</v>
      </c>
      <c r="E67" s="18">
        <v>0</v>
      </c>
      <c r="F67" s="18">
        <v>9.0999999999999998E-2</v>
      </c>
      <c r="G67" s="18">
        <v>0.182</v>
      </c>
    </row>
    <row r="68" spans="1:7" x14ac:dyDescent="0.3">
      <c r="A68" s="27"/>
      <c r="B68" s="16" t="s">
        <v>81</v>
      </c>
      <c r="C68" s="18">
        <v>8.3000000000000004E-2</v>
      </c>
      <c r="D68" s="18">
        <v>0.16700000000000001</v>
      </c>
      <c r="E68" s="18">
        <v>0.41699999999999998</v>
      </c>
      <c r="F68" s="18">
        <v>0.33300000000000002</v>
      </c>
      <c r="G68" s="18">
        <v>0</v>
      </c>
    </row>
    <row r="69" spans="1:7" x14ac:dyDescent="0.3">
      <c r="A69" s="27"/>
      <c r="B69" s="16" t="s">
        <v>79</v>
      </c>
      <c r="C69" s="18">
        <v>0.46200000000000002</v>
      </c>
      <c r="D69" s="18">
        <v>0.46200000000000002</v>
      </c>
      <c r="E69" s="18">
        <v>7.6999999999999999E-2</v>
      </c>
      <c r="F69" s="18">
        <v>0</v>
      </c>
      <c r="G69" s="18">
        <v>0</v>
      </c>
    </row>
    <row r="70" spans="1:7" x14ac:dyDescent="0.3">
      <c r="A70" s="27"/>
      <c r="B70" s="16" t="s">
        <v>34</v>
      </c>
      <c r="C70" s="18">
        <v>0.26700000000000002</v>
      </c>
      <c r="D70" s="18">
        <v>0.4</v>
      </c>
      <c r="E70" s="18">
        <v>0.26700000000000002</v>
      </c>
      <c r="F70" s="18">
        <v>6.7000000000000004E-2</v>
      </c>
      <c r="G70" s="18">
        <v>0</v>
      </c>
    </row>
    <row r="71" spans="1:7" x14ac:dyDescent="0.3">
      <c r="A71" s="27"/>
      <c r="B71" s="16" t="s">
        <v>93</v>
      </c>
      <c r="C71" s="18">
        <v>0.36</v>
      </c>
      <c r="D71" s="18">
        <v>0.36</v>
      </c>
      <c r="E71" s="18">
        <v>0.28000000000000003</v>
      </c>
      <c r="F71" s="18">
        <v>0</v>
      </c>
      <c r="G71" s="18">
        <v>0</v>
      </c>
    </row>
    <row r="72" spans="1:7" x14ac:dyDescent="0.3">
      <c r="A72" s="27"/>
      <c r="B72" s="16" t="s">
        <v>42</v>
      </c>
      <c r="C72" s="18">
        <v>0.2</v>
      </c>
      <c r="D72" s="18">
        <v>0.4</v>
      </c>
      <c r="E72" s="18">
        <v>0.4</v>
      </c>
      <c r="F72" s="18">
        <v>0</v>
      </c>
      <c r="G72" s="18">
        <v>0</v>
      </c>
    </row>
    <row r="73" spans="1:7" x14ac:dyDescent="0.3">
      <c r="A73" s="27"/>
      <c r="B73" s="16" t="s">
        <v>10</v>
      </c>
      <c r="C73" s="18">
        <v>0.56499999999999995</v>
      </c>
      <c r="D73" s="18">
        <v>0.26100000000000001</v>
      </c>
      <c r="E73" s="18">
        <v>0.13</v>
      </c>
      <c r="F73" s="18">
        <v>4.2999999999999997E-2</v>
      </c>
      <c r="G73" s="18">
        <v>0</v>
      </c>
    </row>
    <row r="74" spans="1:7" x14ac:dyDescent="0.3">
      <c r="A74" s="27"/>
      <c r="B74" s="16" t="s">
        <v>9</v>
      </c>
      <c r="C74" s="18">
        <v>0.63600000000000001</v>
      </c>
      <c r="D74" s="18">
        <v>0.27300000000000002</v>
      </c>
      <c r="E74" s="18">
        <v>4.4999999999999998E-2</v>
      </c>
      <c r="F74" s="18">
        <v>4.4999999999999998E-2</v>
      </c>
      <c r="G74" s="18">
        <v>0</v>
      </c>
    </row>
    <row r="75" spans="1:7" x14ac:dyDescent="0.3">
      <c r="A75" s="27"/>
      <c r="B75" s="16" t="s">
        <v>19</v>
      </c>
      <c r="C75" s="18">
        <v>0.46300000000000002</v>
      </c>
      <c r="D75" s="18">
        <v>0.41499999999999998</v>
      </c>
      <c r="E75" s="18">
        <v>0.122</v>
      </c>
      <c r="F75" s="18">
        <v>0</v>
      </c>
      <c r="G75" s="18">
        <v>0</v>
      </c>
    </row>
    <row r="76" spans="1:7" x14ac:dyDescent="0.3">
      <c r="A76" s="27"/>
      <c r="B76" s="16" t="s">
        <v>27</v>
      </c>
      <c r="C76" s="18">
        <v>0.35</v>
      </c>
      <c r="D76" s="18">
        <v>0.47499999999999998</v>
      </c>
      <c r="E76" s="18">
        <v>0.125</v>
      </c>
      <c r="F76" s="18">
        <v>0.05</v>
      </c>
      <c r="G76" s="18">
        <v>0</v>
      </c>
    </row>
    <row r="77" spans="1:7" x14ac:dyDescent="0.3">
      <c r="A77" s="27"/>
      <c r="B77" s="16" t="s">
        <v>45</v>
      </c>
      <c r="C77" s="18">
        <v>0.42899999999999999</v>
      </c>
      <c r="D77" s="18">
        <v>0.42899999999999999</v>
      </c>
      <c r="E77" s="18">
        <v>0.14299999999999999</v>
      </c>
      <c r="F77" s="18">
        <v>0</v>
      </c>
      <c r="G77" s="18">
        <v>0</v>
      </c>
    </row>
    <row r="78" spans="1:7" x14ac:dyDescent="0.3">
      <c r="A78" s="27"/>
      <c r="B78" s="16" t="s">
        <v>96</v>
      </c>
      <c r="C78" s="18">
        <v>0.14299999999999999</v>
      </c>
      <c r="D78" s="18">
        <v>0.46400000000000002</v>
      </c>
      <c r="E78" s="18">
        <v>0.35699999999999998</v>
      </c>
      <c r="F78" s="18">
        <v>3.5999999999999997E-2</v>
      </c>
      <c r="G78" s="18">
        <v>0</v>
      </c>
    </row>
    <row r="79" spans="1:7" x14ac:dyDescent="0.3">
      <c r="A79" s="27"/>
      <c r="B79" s="16" t="s">
        <v>149</v>
      </c>
      <c r="C79" s="18">
        <v>0.2</v>
      </c>
      <c r="D79" s="18">
        <v>0.46700000000000003</v>
      </c>
      <c r="E79" s="18">
        <v>0.2</v>
      </c>
      <c r="F79" s="18">
        <v>0.13300000000000001</v>
      </c>
      <c r="G79" s="18">
        <v>0</v>
      </c>
    </row>
    <row r="80" spans="1:7" x14ac:dyDescent="0.3">
      <c r="A80" s="27"/>
      <c r="B80" s="16" t="s">
        <v>151</v>
      </c>
      <c r="C80" s="18">
        <v>0</v>
      </c>
      <c r="D80" s="18">
        <v>0.5</v>
      </c>
      <c r="E80" s="18">
        <v>0.5</v>
      </c>
      <c r="F80" s="18">
        <v>0</v>
      </c>
      <c r="G80" s="18">
        <v>0</v>
      </c>
    </row>
    <row r="81" spans="1:7" x14ac:dyDescent="0.3">
      <c r="A81" s="27"/>
      <c r="B81" s="16" t="s">
        <v>138</v>
      </c>
      <c r="C81" s="18">
        <v>0</v>
      </c>
      <c r="D81" s="18">
        <v>0.55600000000000005</v>
      </c>
      <c r="E81" s="18">
        <v>0.33300000000000002</v>
      </c>
      <c r="F81" s="18">
        <v>0.111</v>
      </c>
      <c r="G81" s="18">
        <v>0</v>
      </c>
    </row>
    <row r="82" spans="1:7" x14ac:dyDescent="0.3">
      <c r="A82" s="27"/>
      <c r="B82" s="16" t="s">
        <v>146</v>
      </c>
      <c r="C82" s="18">
        <v>0.156</v>
      </c>
      <c r="D82" s="18">
        <v>0.438</v>
      </c>
      <c r="E82" s="18">
        <v>0.34399999999999997</v>
      </c>
      <c r="F82" s="18">
        <v>6.3E-2</v>
      </c>
      <c r="G82" s="18">
        <v>0</v>
      </c>
    </row>
    <row r="83" spans="1:7" x14ac:dyDescent="0.3">
      <c r="A83" s="27"/>
      <c r="B83" s="16" t="s">
        <v>64</v>
      </c>
      <c r="C83" s="18">
        <v>0.13</v>
      </c>
      <c r="D83" s="18">
        <v>0.47799999999999998</v>
      </c>
      <c r="E83" s="18">
        <v>0.30399999999999999</v>
      </c>
      <c r="F83" s="18">
        <v>8.6999999999999994E-2</v>
      </c>
      <c r="G83" s="18">
        <v>0</v>
      </c>
    </row>
    <row r="84" spans="1:7" x14ac:dyDescent="0.3">
      <c r="A84" s="27"/>
      <c r="B84" s="16" t="s">
        <v>63</v>
      </c>
      <c r="C84" s="18">
        <v>4.8000000000000001E-2</v>
      </c>
      <c r="D84" s="18">
        <v>0.57099999999999995</v>
      </c>
      <c r="E84" s="18">
        <v>0.28599999999999998</v>
      </c>
      <c r="F84" s="18">
        <v>9.5000000000000001E-2</v>
      </c>
      <c r="G84" s="18">
        <v>0</v>
      </c>
    </row>
    <row r="85" spans="1:7" x14ac:dyDescent="0.3">
      <c r="A85" s="27"/>
      <c r="B85" s="16" t="s">
        <v>47</v>
      </c>
      <c r="C85" s="18">
        <v>0.17199999999999999</v>
      </c>
      <c r="D85" s="18">
        <v>0.44800000000000001</v>
      </c>
      <c r="E85" s="18">
        <v>0.34499999999999997</v>
      </c>
      <c r="F85" s="18">
        <v>3.4000000000000002E-2</v>
      </c>
      <c r="G85" s="18">
        <v>0</v>
      </c>
    </row>
    <row r="86" spans="1:7" x14ac:dyDescent="0.3">
      <c r="A86" s="27"/>
      <c r="B86" s="16" t="s">
        <v>142</v>
      </c>
      <c r="C86" s="18">
        <v>7.0999999999999994E-2</v>
      </c>
      <c r="D86" s="18">
        <v>0.57099999999999995</v>
      </c>
      <c r="E86" s="18">
        <v>0.28599999999999998</v>
      </c>
      <c r="F86" s="18">
        <v>7.0999999999999994E-2</v>
      </c>
      <c r="G86" s="18">
        <v>0</v>
      </c>
    </row>
    <row r="87" spans="1:7" x14ac:dyDescent="0.3">
      <c r="A87" s="27"/>
      <c r="B87" s="16" t="s">
        <v>22</v>
      </c>
      <c r="C87" s="18">
        <v>0.39200000000000002</v>
      </c>
      <c r="D87" s="18">
        <v>0.44600000000000001</v>
      </c>
      <c r="E87" s="18">
        <v>0.14899999999999999</v>
      </c>
      <c r="F87" s="18">
        <v>1.4E-2</v>
      </c>
      <c r="G87" s="18">
        <v>0</v>
      </c>
    </row>
    <row r="88" spans="1:7" x14ac:dyDescent="0.3">
      <c r="A88" s="27"/>
      <c r="B88" s="16" t="s">
        <v>15</v>
      </c>
      <c r="C88" s="18">
        <v>0.432</v>
      </c>
      <c r="D88" s="18">
        <v>0.432</v>
      </c>
      <c r="E88" s="18">
        <v>0.13500000000000001</v>
      </c>
      <c r="F88" s="18">
        <v>0</v>
      </c>
      <c r="G88" s="18">
        <v>0</v>
      </c>
    </row>
    <row r="89" spans="1:7" x14ac:dyDescent="0.3">
      <c r="A89" s="27" t="s">
        <v>202</v>
      </c>
      <c r="B89" s="16" t="s">
        <v>92</v>
      </c>
      <c r="C89" s="18">
        <v>5.8999999999999997E-2</v>
      </c>
      <c r="D89" s="18">
        <v>0.35299999999999998</v>
      </c>
      <c r="E89" s="18">
        <v>0.52900000000000003</v>
      </c>
      <c r="F89" s="18">
        <v>5.8999999999999997E-2</v>
      </c>
      <c r="G89" s="18">
        <v>0</v>
      </c>
    </row>
    <row r="90" spans="1:7" x14ac:dyDescent="0.3">
      <c r="A90" s="27"/>
      <c r="B90" s="16" t="s">
        <v>140</v>
      </c>
      <c r="C90" s="18">
        <v>0</v>
      </c>
      <c r="D90" s="18">
        <v>0.105</v>
      </c>
      <c r="E90" s="18">
        <v>0.52600000000000002</v>
      </c>
      <c r="F90" s="18">
        <v>0.36799999999999999</v>
      </c>
      <c r="G90" s="18">
        <v>0</v>
      </c>
    </row>
    <row r="91" spans="1:7" x14ac:dyDescent="0.3">
      <c r="A91" s="27"/>
      <c r="B91" s="16" t="s">
        <v>128</v>
      </c>
      <c r="C91" s="18">
        <v>0</v>
      </c>
      <c r="D91" s="18">
        <v>0.4</v>
      </c>
      <c r="E91" s="18">
        <v>0.2</v>
      </c>
      <c r="F91" s="18">
        <v>0.33300000000000002</v>
      </c>
      <c r="G91" s="18">
        <v>6.7000000000000004E-2</v>
      </c>
    </row>
    <row r="92" spans="1:7" x14ac:dyDescent="0.3">
      <c r="A92" s="27"/>
      <c r="B92" s="16" t="s">
        <v>100</v>
      </c>
      <c r="C92" s="18">
        <v>0.17899999999999999</v>
      </c>
      <c r="D92" s="18">
        <v>0.32100000000000001</v>
      </c>
      <c r="E92" s="18">
        <v>0.42899999999999999</v>
      </c>
      <c r="F92" s="18">
        <v>7.0999999999999994E-2</v>
      </c>
      <c r="G92" s="18">
        <v>0</v>
      </c>
    </row>
    <row r="93" spans="1:7" x14ac:dyDescent="0.3">
      <c r="A93" s="27"/>
      <c r="B93" s="16" t="s">
        <v>122</v>
      </c>
      <c r="C93" s="18">
        <v>0.13200000000000001</v>
      </c>
      <c r="D93" s="18">
        <v>0.316</v>
      </c>
      <c r="E93" s="18">
        <v>0.36799999999999999</v>
      </c>
      <c r="F93" s="18">
        <v>0.184</v>
      </c>
      <c r="G93" s="18">
        <v>0</v>
      </c>
    </row>
    <row r="94" spans="1:7" x14ac:dyDescent="0.3">
      <c r="A94" s="27"/>
      <c r="B94" s="16" t="s">
        <v>56</v>
      </c>
      <c r="C94" s="18">
        <v>0.25</v>
      </c>
      <c r="D94" s="18">
        <v>0.58299999999999996</v>
      </c>
      <c r="E94" s="18">
        <v>0.16700000000000001</v>
      </c>
      <c r="F94" s="18">
        <v>0</v>
      </c>
      <c r="G94" s="18">
        <v>0</v>
      </c>
    </row>
    <row r="95" spans="1:7" x14ac:dyDescent="0.3">
      <c r="A95" s="27"/>
      <c r="B95" s="16" t="s">
        <v>137</v>
      </c>
      <c r="C95" s="18">
        <v>0.128</v>
      </c>
      <c r="D95" s="18">
        <v>0.128</v>
      </c>
      <c r="E95" s="18">
        <v>0.64100000000000001</v>
      </c>
      <c r="F95" s="18">
        <v>0.10299999999999999</v>
      </c>
      <c r="G95" s="18">
        <v>0</v>
      </c>
    </row>
    <row r="96" spans="1:7" x14ac:dyDescent="0.3">
      <c r="A96" s="27"/>
      <c r="B96" s="16" t="s">
        <v>144</v>
      </c>
      <c r="C96" s="18">
        <v>0</v>
      </c>
      <c r="D96" s="18">
        <v>0</v>
      </c>
      <c r="E96" s="18">
        <v>0.83299999999999996</v>
      </c>
      <c r="F96" s="18">
        <v>0.16700000000000001</v>
      </c>
      <c r="G96" s="18">
        <v>0</v>
      </c>
    </row>
    <row r="97" spans="1:7" x14ac:dyDescent="0.3">
      <c r="A97" s="27"/>
      <c r="B97" s="16" t="s">
        <v>125</v>
      </c>
      <c r="C97" s="18">
        <v>0.04</v>
      </c>
      <c r="D97" s="18">
        <v>0.16</v>
      </c>
      <c r="E97" s="18">
        <v>0.4</v>
      </c>
      <c r="F97" s="18">
        <v>0.36</v>
      </c>
      <c r="G97" s="18">
        <v>0.04</v>
      </c>
    </row>
    <row r="98" spans="1:7" x14ac:dyDescent="0.3">
      <c r="A98" s="27"/>
      <c r="B98" s="16" t="s">
        <v>91</v>
      </c>
      <c r="C98" s="18">
        <v>0.2</v>
      </c>
      <c r="D98" s="18">
        <v>0.32</v>
      </c>
      <c r="E98" s="18">
        <v>0.36</v>
      </c>
      <c r="F98" s="18">
        <v>0.12</v>
      </c>
      <c r="G98" s="18">
        <v>0</v>
      </c>
    </row>
    <row r="99" spans="1:7" x14ac:dyDescent="0.3">
      <c r="A99" s="27"/>
      <c r="B99" s="16" t="s">
        <v>58</v>
      </c>
      <c r="C99" s="18">
        <v>0.105</v>
      </c>
      <c r="D99" s="18">
        <v>0.56100000000000005</v>
      </c>
      <c r="E99" s="18">
        <v>0.28100000000000003</v>
      </c>
      <c r="F99" s="18">
        <v>5.2999999999999999E-2</v>
      </c>
      <c r="G99" s="18">
        <v>0</v>
      </c>
    </row>
    <row r="100" spans="1:7" x14ac:dyDescent="0.3">
      <c r="A100" s="27"/>
      <c r="B100" s="16" t="s">
        <v>121</v>
      </c>
      <c r="C100" s="18">
        <v>7.6999999999999999E-2</v>
      </c>
      <c r="D100" s="18">
        <v>0</v>
      </c>
      <c r="E100" s="18">
        <v>0.61499999999999999</v>
      </c>
      <c r="F100" s="18">
        <v>0.308</v>
      </c>
      <c r="G100" s="18">
        <v>0</v>
      </c>
    </row>
    <row r="101" spans="1:7" x14ac:dyDescent="0.3">
      <c r="A101" s="27"/>
      <c r="B101" s="16" t="s">
        <v>150</v>
      </c>
      <c r="C101" s="18">
        <v>0</v>
      </c>
      <c r="D101" s="18">
        <v>0.125</v>
      </c>
      <c r="E101" s="18">
        <v>0.75</v>
      </c>
      <c r="F101" s="18">
        <v>0.125</v>
      </c>
      <c r="G101" s="18">
        <v>0</v>
      </c>
    </row>
    <row r="102" spans="1:7" x14ac:dyDescent="0.3">
      <c r="A102" s="27"/>
      <c r="B102" s="16" t="s">
        <v>98</v>
      </c>
      <c r="C102" s="18">
        <v>3.4000000000000002E-2</v>
      </c>
      <c r="D102" s="18">
        <v>0.42399999999999999</v>
      </c>
      <c r="E102" s="18">
        <v>0.441</v>
      </c>
      <c r="F102" s="18">
        <v>8.5000000000000006E-2</v>
      </c>
      <c r="G102" s="18">
        <v>1.7000000000000001E-2</v>
      </c>
    </row>
    <row r="103" spans="1:7" x14ac:dyDescent="0.3">
      <c r="A103" s="27" t="s">
        <v>203</v>
      </c>
      <c r="B103" s="16" t="s">
        <v>107</v>
      </c>
      <c r="C103" s="18">
        <v>2.5999999999999999E-2</v>
      </c>
      <c r="D103" s="18">
        <v>0.158</v>
      </c>
      <c r="E103" s="18">
        <v>0.52600000000000002</v>
      </c>
      <c r="F103" s="18">
        <v>0.28899999999999998</v>
      </c>
      <c r="G103" s="18">
        <v>0</v>
      </c>
    </row>
    <row r="104" spans="1:7" x14ac:dyDescent="0.3">
      <c r="A104" s="27"/>
      <c r="B104" s="16" t="s">
        <v>16</v>
      </c>
      <c r="C104" s="18">
        <v>0</v>
      </c>
      <c r="D104" s="18">
        <v>0.2</v>
      </c>
      <c r="E104" s="18">
        <v>0.6</v>
      </c>
      <c r="F104" s="18">
        <v>0.2</v>
      </c>
      <c r="G104" s="18">
        <v>0</v>
      </c>
    </row>
    <row r="105" spans="1:7" x14ac:dyDescent="0.3">
      <c r="A105" s="27"/>
      <c r="B105" s="16" t="s">
        <v>85</v>
      </c>
      <c r="C105" s="18">
        <v>0</v>
      </c>
      <c r="D105" s="18">
        <v>0.33300000000000002</v>
      </c>
      <c r="E105" s="18">
        <v>0.51900000000000002</v>
      </c>
      <c r="F105" s="18">
        <v>0.14799999999999999</v>
      </c>
      <c r="G105" s="18">
        <v>0</v>
      </c>
    </row>
    <row r="106" spans="1:7" x14ac:dyDescent="0.3">
      <c r="A106" s="27"/>
      <c r="B106" s="16" t="s">
        <v>131</v>
      </c>
      <c r="C106" s="18">
        <v>0</v>
      </c>
      <c r="D106" s="18">
        <v>0.1</v>
      </c>
      <c r="E106" s="18">
        <v>0.2</v>
      </c>
      <c r="F106" s="18">
        <v>0.7</v>
      </c>
      <c r="G106" s="18">
        <v>0</v>
      </c>
    </row>
    <row r="107" spans="1:7" x14ac:dyDescent="0.3">
      <c r="A107" s="27"/>
      <c r="B107" s="16" t="s">
        <v>120</v>
      </c>
      <c r="C107" s="18">
        <v>8.3000000000000004E-2</v>
      </c>
      <c r="D107" s="18">
        <v>0</v>
      </c>
      <c r="E107" s="18">
        <v>0.58299999999999996</v>
      </c>
      <c r="F107" s="18">
        <v>0.33300000000000002</v>
      </c>
      <c r="G107" s="18">
        <v>0</v>
      </c>
    </row>
    <row r="108" spans="1:7" x14ac:dyDescent="0.3">
      <c r="A108" s="27"/>
      <c r="B108" s="16" t="s">
        <v>103</v>
      </c>
      <c r="C108" s="18">
        <v>3.1E-2</v>
      </c>
      <c r="D108" s="18">
        <v>0.219</v>
      </c>
      <c r="E108" s="18">
        <v>0.438</v>
      </c>
      <c r="F108" s="18">
        <v>0.313</v>
      </c>
      <c r="G108" s="18">
        <v>0</v>
      </c>
    </row>
    <row r="109" spans="1:7" x14ac:dyDescent="0.3">
      <c r="A109" s="27"/>
      <c r="B109" s="16" t="s">
        <v>102</v>
      </c>
      <c r="C109" s="18">
        <v>0</v>
      </c>
      <c r="D109" s="18">
        <v>0.28599999999999998</v>
      </c>
      <c r="E109" s="18">
        <v>0.14299999999999999</v>
      </c>
      <c r="F109" s="18">
        <v>0.42899999999999999</v>
      </c>
      <c r="G109" s="18">
        <v>0.14299999999999999</v>
      </c>
    </row>
    <row r="110" spans="1:7" x14ac:dyDescent="0.3">
      <c r="A110" s="27"/>
      <c r="B110" s="16" t="s">
        <v>101</v>
      </c>
      <c r="C110" s="18">
        <v>3.4000000000000002E-2</v>
      </c>
      <c r="D110" s="18">
        <v>0.24099999999999999</v>
      </c>
      <c r="E110" s="18">
        <v>0.379</v>
      </c>
      <c r="F110" s="18">
        <v>0.31</v>
      </c>
      <c r="G110" s="18">
        <v>3.4000000000000002E-2</v>
      </c>
    </row>
    <row r="111" spans="1:7" x14ac:dyDescent="0.3">
      <c r="A111" s="27"/>
      <c r="B111" s="16" t="s">
        <v>73</v>
      </c>
      <c r="C111" s="18">
        <v>2.9000000000000001E-2</v>
      </c>
      <c r="D111" s="18">
        <v>0.42899999999999999</v>
      </c>
      <c r="E111" s="18">
        <v>0.28599999999999998</v>
      </c>
      <c r="F111" s="18">
        <v>0.25700000000000001</v>
      </c>
      <c r="G111" s="18">
        <v>0</v>
      </c>
    </row>
    <row r="112" spans="1:7" x14ac:dyDescent="0.3">
      <c r="A112" s="27"/>
      <c r="B112" s="16" t="s">
        <v>84</v>
      </c>
      <c r="C112" s="18">
        <v>5.6000000000000001E-2</v>
      </c>
      <c r="D112" s="18">
        <v>0.27800000000000002</v>
      </c>
      <c r="E112" s="18">
        <v>0.61099999999999999</v>
      </c>
      <c r="F112" s="18">
        <v>5.6000000000000001E-2</v>
      </c>
      <c r="G112" s="18">
        <v>0</v>
      </c>
    </row>
    <row r="113" spans="1:7" x14ac:dyDescent="0.3">
      <c r="A113" s="27"/>
      <c r="B113" s="16" t="s">
        <v>94</v>
      </c>
      <c r="C113" s="18">
        <v>0</v>
      </c>
      <c r="D113" s="18">
        <v>0.222</v>
      </c>
      <c r="E113" s="18">
        <v>0.59299999999999997</v>
      </c>
      <c r="F113" s="18">
        <v>0.14799999999999999</v>
      </c>
      <c r="G113" s="18">
        <v>3.6999999999999998E-2</v>
      </c>
    </row>
    <row r="114" spans="1:7" x14ac:dyDescent="0.3">
      <c r="A114" s="27"/>
      <c r="B114" s="16" t="s">
        <v>110</v>
      </c>
      <c r="C114" s="18">
        <v>0</v>
      </c>
      <c r="D114" s="18">
        <v>0.26300000000000001</v>
      </c>
      <c r="E114" s="18">
        <v>0.47399999999999998</v>
      </c>
      <c r="F114" s="18">
        <v>0.21099999999999999</v>
      </c>
      <c r="G114" s="18">
        <v>5.2999999999999999E-2</v>
      </c>
    </row>
    <row r="115" spans="1:7" x14ac:dyDescent="0.3">
      <c r="A115" s="27"/>
      <c r="B115" s="16" t="s">
        <v>82</v>
      </c>
      <c r="C115" s="18">
        <v>0.2</v>
      </c>
      <c r="D115" s="18">
        <v>0</v>
      </c>
      <c r="E115" s="18">
        <v>0.4</v>
      </c>
      <c r="F115" s="18">
        <v>0.4</v>
      </c>
      <c r="G115" s="18">
        <v>0</v>
      </c>
    </row>
    <row r="116" spans="1:7" x14ac:dyDescent="0.3">
      <c r="A116" s="27"/>
      <c r="B116" s="16" t="s">
        <v>90</v>
      </c>
      <c r="C116" s="18">
        <v>0</v>
      </c>
      <c r="D116" s="18">
        <v>0.214</v>
      </c>
      <c r="E116" s="18">
        <v>0.46400000000000002</v>
      </c>
      <c r="F116" s="18">
        <v>0.28599999999999998</v>
      </c>
      <c r="G116" s="18">
        <v>3.5999999999999997E-2</v>
      </c>
    </row>
    <row r="117" spans="1:7" x14ac:dyDescent="0.3">
      <c r="A117" s="27"/>
      <c r="B117" s="16" t="s">
        <v>37</v>
      </c>
      <c r="C117" s="18">
        <v>5.2999999999999999E-2</v>
      </c>
      <c r="D117" s="18">
        <v>0.316</v>
      </c>
      <c r="E117" s="18">
        <v>0.47399999999999998</v>
      </c>
      <c r="F117" s="18">
        <v>0.158</v>
      </c>
      <c r="G117" s="18">
        <v>0</v>
      </c>
    </row>
    <row r="118" spans="1:7" x14ac:dyDescent="0.3">
      <c r="A118" s="27"/>
      <c r="B118" s="16" t="s">
        <v>109</v>
      </c>
      <c r="C118" s="18">
        <v>0</v>
      </c>
      <c r="D118" s="18">
        <v>0</v>
      </c>
      <c r="E118" s="18">
        <v>0.42899999999999999</v>
      </c>
      <c r="F118" s="18">
        <v>0.57099999999999995</v>
      </c>
      <c r="G118" s="18">
        <v>0</v>
      </c>
    </row>
    <row r="119" spans="1:7" x14ac:dyDescent="0.3">
      <c r="A119" s="27"/>
      <c r="B119" s="16" t="s">
        <v>133</v>
      </c>
      <c r="C119" s="18">
        <v>8.5999999999999993E-2</v>
      </c>
      <c r="D119" s="18">
        <v>0.43099999999999999</v>
      </c>
      <c r="E119" s="18">
        <v>0.29299999999999998</v>
      </c>
      <c r="F119" s="18">
        <v>0.19</v>
      </c>
      <c r="G119" s="18">
        <v>0</v>
      </c>
    </row>
    <row r="120" spans="1:7" x14ac:dyDescent="0.3">
      <c r="A120" s="27"/>
      <c r="B120" s="16" t="s">
        <v>119</v>
      </c>
      <c r="C120" s="18">
        <v>0</v>
      </c>
      <c r="D120" s="18">
        <v>0</v>
      </c>
      <c r="E120" s="18">
        <v>0.625</v>
      </c>
      <c r="F120" s="18">
        <v>0.313</v>
      </c>
      <c r="G120" s="18">
        <v>6.3E-2</v>
      </c>
    </row>
    <row r="121" spans="1:7" x14ac:dyDescent="0.3">
      <c r="A121" s="27"/>
      <c r="B121" s="16" t="s">
        <v>36</v>
      </c>
      <c r="C121" s="18">
        <v>0</v>
      </c>
      <c r="D121" s="18">
        <v>0.182</v>
      </c>
      <c r="E121" s="18">
        <v>0.54500000000000004</v>
      </c>
      <c r="F121" s="18">
        <v>0.27300000000000002</v>
      </c>
      <c r="G121" s="18">
        <v>0</v>
      </c>
    </row>
    <row r="122" spans="1:7" x14ac:dyDescent="0.3">
      <c r="A122" s="27"/>
      <c r="B122" s="16" t="s">
        <v>136</v>
      </c>
      <c r="C122" s="18">
        <v>0</v>
      </c>
      <c r="D122" s="18">
        <v>0</v>
      </c>
      <c r="E122" s="18">
        <v>0</v>
      </c>
      <c r="F122" s="18">
        <v>0.66700000000000004</v>
      </c>
      <c r="G122" s="18">
        <v>0.33300000000000002</v>
      </c>
    </row>
    <row r="123" spans="1:7" x14ac:dyDescent="0.3">
      <c r="A123" s="27"/>
      <c r="B123" s="16" t="s">
        <v>70</v>
      </c>
      <c r="C123" s="18">
        <v>7.6999999999999999E-2</v>
      </c>
      <c r="D123" s="18">
        <v>0.5</v>
      </c>
      <c r="E123" s="18">
        <v>0.308</v>
      </c>
      <c r="F123" s="18">
        <v>0.115</v>
      </c>
      <c r="G123" s="18">
        <v>0</v>
      </c>
    </row>
    <row r="124" spans="1:7" x14ac:dyDescent="0.3">
      <c r="A124" s="27"/>
      <c r="B124" s="16" t="s">
        <v>148</v>
      </c>
      <c r="C124" s="18">
        <v>0</v>
      </c>
      <c r="D124" s="18">
        <v>0</v>
      </c>
      <c r="E124" s="18">
        <v>0.182</v>
      </c>
      <c r="F124" s="18">
        <v>0.81799999999999995</v>
      </c>
      <c r="G124" s="18">
        <v>0</v>
      </c>
    </row>
    <row r="125" spans="1:7" x14ac:dyDescent="0.3">
      <c r="A125" s="27"/>
      <c r="B125" s="16" t="s">
        <v>88</v>
      </c>
      <c r="C125" s="18">
        <v>5.6000000000000001E-2</v>
      </c>
      <c r="D125" s="18">
        <v>0.27800000000000002</v>
      </c>
      <c r="E125" s="18">
        <v>0.38900000000000001</v>
      </c>
      <c r="F125" s="18">
        <v>0.27800000000000002</v>
      </c>
      <c r="G125" s="18">
        <v>0</v>
      </c>
    </row>
    <row r="126" spans="1:7" x14ac:dyDescent="0.3">
      <c r="A126" s="27"/>
      <c r="B126" s="16" t="s">
        <v>116</v>
      </c>
      <c r="C126" s="18">
        <v>0</v>
      </c>
      <c r="D126" s="18">
        <v>7.0999999999999994E-2</v>
      </c>
      <c r="E126" s="18">
        <v>0.57099999999999995</v>
      </c>
      <c r="F126" s="18">
        <v>0.28599999999999998</v>
      </c>
      <c r="G126" s="18">
        <v>7.0999999999999994E-2</v>
      </c>
    </row>
    <row r="127" spans="1:7" x14ac:dyDescent="0.3">
      <c r="A127" s="31" t="s">
        <v>204</v>
      </c>
      <c r="B127" s="16" t="s">
        <v>124</v>
      </c>
      <c r="C127" s="18">
        <v>0.03</v>
      </c>
      <c r="D127" s="18">
        <v>0.33300000000000002</v>
      </c>
      <c r="E127" s="18">
        <v>0.39400000000000002</v>
      </c>
      <c r="F127" s="18">
        <v>0.21199999999999999</v>
      </c>
      <c r="G127" s="18">
        <v>0.03</v>
      </c>
    </row>
    <row r="128" spans="1:7" x14ac:dyDescent="0.3">
      <c r="A128" s="27"/>
      <c r="B128" s="16" t="s">
        <v>43</v>
      </c>
      <c r="C128" s="18">
        <v>0.25</v>
      </c>
      <c r="D128" s="18">
        <v>0.5</v>
      </c>
      <c r="E128" s="18">
        <v>0.16700000000000001</v>
      </c>
      <c r="F128" s="18">
        <v>8.3000000000000004E-2</v>
      </c>
      <c r="G128" s="18">
        <v>0</v>
      </c>
    </row>
    <row r="129" spans="1:7" x14ac:dyDescent="0.3">
      <c r="A129" s="27"/>
      <c r="B129" s="16" t="s">
        <v>115</v>
      </c>
      <c r="C129" s="18">
        <v>0.13700000000000001</v>
      </c>
      <c r="D129" s="18">
        <v>0.373</v>
      </c>
      <c r="E129" s="18">
        <v>0.39200000000000002</v>
      </c>
      <c r="F129" s="18">
        <v>7.8E-2</v>
      </c>
      <c r="G129" s="18">
        <v>0.02</v>
      </c>
    </row>
    <row r="130" spans="1:7" x14ac:dyDescent="0.3">
      <c r="A130" s="27"/>
      <c r="B130" s="16" t="s">
        <v>153</v>
      </c>
      <c r="C130" s="18">
        <v>0</v>
      </c>
      <c r="D130" s="18">
        <v>0.188</v>
      </c>
      <c r="E130" s="18">
        <v>0.5</v>
      </c>
      <c r="F130" s="18">
        <v>0.25</v>
      </c>
      <c r="G130" s="18">
        <v>6.3E-2</v>
      </c>
    </row>
    <row r="131" spans="1:7" x14ac:dyDescent="0.3">
      <c r="A131" s="27"/>
      <c r="B131" s="16" t="s">
        <v>147</v>
      </c>
      <c r="C131" s="18">
        <v>1.9E-2</v>
      </c>
      <c r="D131" s="18">
        <v>0.17299999999999999</v>
      </c>
      <c r="E131" s="18">
        <v>0.51900000000000002</v>
      </c>
      <c r="F131" s="18">
        <v>0.26900000000000002</v>
      </c>
      <c r="G131" s="18">
        <v>1.9E-2</v>
      </c>
    </row>
    <row r="132" spans="1:7" x14ac:dyDescent="0.3">
      <c r="A132" s="27"/>
      <c r="B132" s="16" t="s">
        <v>69</v>
      </c>
      <c r="C132" s="18">
        <v>0.26700000000000002</v>
      </c>
      <c r="D132" s="18">
        <v>0.33300000000000002</v>
      </c>
      <c r="E132" s="18">
        <v>0.33300000000000002</v>
      </c>
      <c r="F132" s="18">
        <v>6.7000000000000004E-2</v>
      </c>
      <c r="G132" s="18">
        <v>0</v>
      </c>
    </row>
    <row r="133" spans="1:7" x14ac:dyDescent="0.3">
      <c r="A133" s="27"/>
      <c r="B133" s="16" t="s">
        <v>44</v>
      </c>
      <c r="C133" s="18">
        <v>0</v>
      </c>
      <c r="D133" s="18">
        <v>0.625</v>
      </c>
      <c r="E133" s="18">
        <v>0.375</v>
      </c>
      <c r="F133" s="18">
        <v>0</v>
      </c>
      <c r="G133" s="18">
        <v>0</v>
      </c>
    </row>
    <row r="134" spans="1:7" x14ac:dyDescent="0.3">
      <c r="A134" s="27"/>
      <c r="B134" s="16" t="s">
        <v>59</v>
      </c>
      <c r="C134" s="18">
        <v>0.308</v>
      </c>
      <c r="D134" s="18">
        <v>0.38500000000000001</v>
      </c>
      <c r="E134" s="18">
        <v>0.308</v>
      </c>
      <c r="F134" s="18">
        <v>0</v>
      </c>
      <c r="G134" s="18">
        <v>0</v>
      </c>
    </row>
    <row r="135" spans="1:7" x14ac:dyDescent="0.3">
      <c r="A135" s="27"/>
      <c r="B135" s="16" t="s">
        <v>87</v>
      </c>
      <c r="C135" s="18">
        <v>6.3E-2</v>
      </c>
      <c r="D135" s="18">
        <v>0.313</v>
      </c>
      <c r="E135" s="18">
        <v>0.375</v>
      </c>
      <c r="F135" s="18">
        <v>0.188</v>
      </c>
      <c r="G135" s="18">
        <v>6.3E-2</v>
      </c>
    </row>
    <row r="136" spans="1:7" x14ac:dyDescent="0.3">
      <c r="A136" s="27"/>
      <c r="B136" s="16" t="s">
        <v>143</v>
      </c>
      <c r="C136" s="18">
        <v>2.1999999999999999E-2</v>
      </c>
      <c r="D136" s="18">
        <v>0.217</v>
      </c>
      <c r="E136" s="18">
        <v>0.41299999999999998</v>
      </c>
      <c r="F136" s="18">
        <v>0.32600000000000001</v>
      </c>
      <c r="G136" s="18">
        <v>2.1999999999999999E-2</v>
      </c>
    </row>
    <row r="137" spans="1:7" x14ac:dyDescent="0.3">
      <c r="A137" s="27"/>
      <c r="B137" s="16" t="s">
        <v>76</v>
      </c>
      <c r="C137" s="18">
        <v>0</v>
      </c>
      <c r="D137" s="18">
        <v>0.111</v>
      </c>
      <c r="E137" s="18">
        <v>0.55600000000000005</v>
      </c>
      <c r="F137" s="18">
        <v>0.33300000000000002</v>
      </c>
      <c r="G137" s="18">
        <v>0</v>
      </c>
    </row>
    <row r="138" spans="1:7" x14ac:dyDescent="0.3">
      <c r="A138" s="27"/>
      <c r="B138" s="16" t="s">
        <v>50</v>
      </c>
      <c r="C138" s="18">
        <v>0.17399999999999999</v>
      </c>
      <c r="D138" s="18">
        <v>0.435</v>
      </c>
      <c r="E138" s="18">
        <v>0.26100000000000001</v>
      </c>
      <c r="F138" s="18">
        <v>0.13</v>
      </c>
      <c r="G138" s="18">
        <v>0</v>
      </c>
    </row>
    <row r="139" spans="1:7" x14ac:dyDescent="0.3">
      <c r="A139" s="27"/>
      <c r="B139" s="16" t="s">
        <v>30</v>
      </c>
      <c r="C139" s="18">
        <v>7.6999999999999999E-2</v>
      </c>
      <c r="D139" s="18">
        <v>0.5</v>
      </c>
      <c r="E139" s="18">
        <v>0.38500000000000001</v>
      </c>
      <c r="F139" s="18">
        <v>3.7999999999999999E-2</v>
      </c>
      <c r="G139" s="18">
        <v>0</v>
      </c>
    </row>
    <row r="140" spans="1:7" x14ac:dyDescent="0.3">
      <c r="A140" s="27"/>
      <c r="B140" s="16" t="s">
        <v>17</v>
      </c>
      <c r="C140" s="18">
        <v>0.23300000000000001</v>
      </c>
      <c r="D140" s="18">
        <v>0.53300000000000003</v>
      </c>
      <c r="E140" s="18">
        <v>0.23300000000000001</v>
      </c>
      <c r="F140" s="18">
        <v>0</v>
      </c>
      <c r="G140" s="18">
        <v>0</v>
      </c>
    </row>
    <row r="141" spans="1:7" x14ac:dyDescent="0.3">
      <c r="A141" s="27"/>
      <c r="B141" s="16" t="s">
        <v>141</v>
      </c>
      <c r="C141" s="18">
        <v>6.3E-2</v>
      </c>
      <c r="D141" s="18">
        <v>0.125</v>
      </c>
      <c r="E141" s="18">
        <v>0.375</v>
      </c>
      <c r="F141" s="18">
        <v>0.375</v>
      </c>
      <c r="G141" s="18">
        <v>6.3E-2</v>
      </c>
    </row>
    <row r="142" spans="1:7" x14ac:dyDescent="0.3">
      <c r="A142" s="27"/>
      <c r="B142" s="16" t="s">
        <v>77</v>
      </c>
      <c r="C142" s="18">
        <v>0.111</v>
      </c>
      <c r="D142" s="18">
        <v>0.44400000000000001</v>
      </c>
      <c r="E142" s="18">
        <v>0.38900000000000001</v>
      </c>
      <c r="F142" s="18">
        <v>5.6000000000000001E-2</v>
      </c>
      <c r="G142" s="18">
        <v>0</v>
      </c>
    </row>
    <row r="143" spans="1:7" x14ac:dyDescent="0.3">
      <c r="A143" s="27"/>
      <c r="B143" s="16" t="s">
        <v>24</v>
      </c>
      <c r="C143" s="18">
        <v>0.14299999999999999</v>
      </c>
      <c r="D143" s="18">
        <v>0.54300000000000004</v>
      </c>
      <c r="E143" s="18">
        <v>0.25700000000000001</v>
      </c>
      <c r="F143" s="18">
        <v>5.7000000000000002E-2</v>
      </c>
      <c r="G143" s="18">
        <v>0</v>
      </c>
    </row>
    <row r="144" spans="1:7" x14ac:dyDescent="0.3">
      <c r="A144" s="27"/>
      <c r="B144" s="16" t="s">
        <v>118</v>
      </c>
      <c r="C144" s="18">
        <v>0</v>
      </c>
      <c r="D144" s="18">
        <v>0.36</v>
      </c>
      <c r="E144" s="18">
        <v>0.36</v>
      </c>
      <c r="F144" s="18">
        <v>0.24</v>
      </c>
      <c r="G144" s="18">
        <v>0.04</v>
      </c>
    </row>
    <row r="145" spans="1:7" x14ac:dyDescent="0.3">
      <c r="A145" s="31" t="s">
        <v>205</v>
      </c>
      <c r="B145" s="16" t="s">
        <v>145</v>
      </c>
      <c r="C145" s="18">
        <v>0.11799999999999999</v>
      </c>
      <c r="D145" s="18">
        <v>0.35299999999999998</v>
      </c>
      <c r="E145" s="18">
        <v>0.47099999999999997</v>
      </c>
      <c r="F145" s="18">
        <v>0</v>
      </c>
      <c r="G145" s="18">
        <v>5.8999999999999997E-2</v>
      </c>
    </row>
    <row r="146" spans="1:7" x14ac:dyDescent="0.3">
      <c r="A146" s="27"/>
      <c r="B146" s="16" t="s">
        <v>134</v>
      </c>
      <c r="C146" s="18">
        <v>0.19</v>
      </c>
      <c r="D146" s="18">
        <v>0.42899999999999999</v>
      </c>
      <c r="E146" s="18">
        <v>0.28599999999999998</v>
      </c>
      <c r="F146" s="18">
        <v>4.8000000000000001E-2</v>
      </c>
      <c r="G146" s="18">
        <v>4.8000000000000001E-2</v>
      </c>
    </row>
    <row r="147" spans="1:7" x14ac:dyDescent="0.3">
      <c r="A147" s="27"/>
      <c r="B147" s="16" t="s">
        <v>127</v>
      </c>
      <c r="C147" s="18">
        <v>0.17899999999999999</v>
      </c>
      <c r="D147" s="18">
        <v>0.48699999999999999</v>
      </c>
      <c r="E147" s="18">
        <v>0.23100000000000001</v>
      </c>
      <c r="F147" s="18">
        <v>7.6999999999999999E-2</v>
      </c>
      <c r="G147" s="18">
        <v>2.5999999999999999E-2</v>
      </c>
    </row>
    <row r="148" spans="1:7" x14ac:dyDescent="0.3">
      <c r="A148" s="27"/>
      <c r="B148" s="16" t="s">
        <v>132</v>
      </c>
      <c r="C148" s="18">
        <v>0.23499999999999999</v>
      </c>
      <c r="D148" s="18">
        <v>0.47099999999999997</v>
      </c>
      <c r="E148" s="18">
        <v>0.23499999999999999</v>
      </c>
      <c r="F148" s="18">
        <v>0</v>
      </c>
      <c r="G148" s="18">
        <v>5.8999999999999997E-2</v>
      </c>
    </row>
    <row r="149" spans="1:7" x14ac:dyDescent="0.3">
      <c r="A149" s="27"/>
      <c r="B149" s="16" t="s">
        <v>129</v>
      </c>
      <c r="C149" s="18">
        <v>0.23799999999999999</v>
      </c>
      <c r="D149" s="18">
        <v>0.47599999999999998</v>
      </c>
      <c r="E149" s="18">
        <v>0.19</v>
      </c>
      <c r="F149" s="18">
        <v>0</v>
      </c>
      <c r="G149" s="18">
        <v>9.5000000000000001E-2</v>
      </c>
    </row>
    <row r="150" spans="1:7" x14ac:dyDescent="0.3">
      <c r="A150" s="27"/>
      <c r="B150" s="16" t="s">
        <v>135</v>
      </c>
      <c r="C150" s="18">
        <v>0.14299999999999999</v>
      </c>
      <c r="D150" s="18">
        <v>0.47599999999999998</v>
      </c>
      <c r="E150" s="18">
        <v>0.19</v>
      </c>
      <c r="F150" s="18">
        <v>0.14299999999999999</v>
      </c>
      <c r="G150" s="18">
        <v>4.8000000000000001E-2</v>
      </c>
    </row>
    <row r="151" spans="1:7" x14ac:dyDescent="0.3">
      <c r="A151" s="27"/>
      <c r="B151" s="16" t="s">
        <v>152</v>
      </c>
      <c r="C151" s="18">
        <v>0</v>
      </c>
      <c r="D151" s="18">
        <v>0.33300000000000002</v>
      </c>
      <c r="E151" s="18">
        <v>0.42899999999999999</v>
      </c>
      <c r="F151" s="18">
        <v>0.14299999999999999</v>
      </c>
      <c r="G151" s="18">
        <v>9.5000000000000001E-2</v>
      </c>
    </row>
    <row r="152" spans="1:7" x14ac:dyDescent="0.3">
      <c r="A152" s="27"/>
      <c r="B152" s="16" t="s">
        <v>104</v>
      </c>
      <c r="C152" s="18">
        <v>3.3000000000000002E-2</v>
      </c>
      <c r="D152" s="18">
        <v>0.433</v>
      </c>
      <c r="E152" s="18">
        <v>0.36699999999999999</v>
      </c>
      <c r="F152" s="18">
        <v>0.13300000000000001</v>
      </c>
      <c r="G152" s="18">
        <v>3.3000000000000002E-2</v>
      </c>
    </row>
    <row r="153" spans="1:7" x14ac:dyDescent="0.3">
      <c r="A153" s="27"/>
      <c r="B153" s="16" t="s">
        <v>106</v>
      </c>
      <c r="C153" s="18">
        <v>9.5000000000000001E-2</v>
      </c>
      <c r="D153" s="18">
        <v>0.5</v>
      </c>
      <c r="E153" s="18">
        <v>0.26200000000000001</v>
      </c>
      <c r="F153" s="18">
        <v>0.11899999999999999</v>
      </c>
      <c r="G153" s="18">
        <v>2.4E-2</v>
      </c>
    </row>
    <row r="154" spans="1:7" x14ac:dyDescent="0.3">
      <c r="A154" s="27"/>
      <c r="B154" s="16" t="s">
        <v>113</v>
      </c>
      <c r="C154" s="18">
        <v>9.4E-2</v>
      </c>
      <c r="D154" s="18">
        <v>0.53100000000000003</v>
      </c>
      <c r="E154" s="18">
        <v>0.219</v>
      </c>
      <c r="F154" s="18">
        <v>0.125</v>
      </c>
      <c r="G154" s="18">
        <v>3.1E-2</v>
      </c>
    </row>
    <row r="155" spans="1:7" x14ac:dyDescent="0.3">
      <c r="A155" s="27"/>
      <c r="B155" s="16" t="s">
        <v>25</v>
      </c>
      <c r="C155" s="18">
        <v>0.2</v>
      </c>
      <c r="D155" s="18">
        <v>0.4</v>
      </c>
      <c r="E155" s="18">
        <v>0.26700000000000002</v>
      </c>
      <c r="F155" s="18">
        <v>6.7000000000000004E-2</v>
      </c>
      <c r="G155" s="18">
        <v>6.7000000000000004E-2</v>
      </c>
    </row>
    <row r="156" spans="1:7" x14ac:dyDescent="0.3">
      <c r="A156" s="27"/>
      <c r="B156" s="16" t="s">
        <v>72</v>
      </c>
      <c r="C156" s="18">
        <v>0.23</v>
      </c>
      <c r="D156" s="18">
        <v>0.51400000000000001</v>
      </c>
      <c r="E156" s="18">
        <v>0.16200000000000001</v>
      </c>
      <c r="F156" s="18">
        <v>6.8000000000000005E-2</v>
      </c>
      <c r="G156" s="18">
        <v>2.7E-2</v>
      </c>
    </row>
    <row r="157" spans="1:7" x14ac:dyDescent="0.3">
      <c r="A157" s="27"/>
      <c r="B157" s="16" t="s">
        <v>154</v>
      </c>
      <c r="C157" s="18">
        <v>0</v>
      </c>
      <c r="D157" s="18">
        <v>0.26700000000000002</v>
      </c>
      <c r="E157" s="18">
        <v>0.53300000000000003</v>
      </c>
      <c r="F157" s="18">
        <v>0.16700000000000001</v>
      </c>
      <c r="G157" s="18">
        <v>3.3000000000000002E-2</v>
      </c>
    </row>
    <row r="158" spans="1:7" x14ac:dyDescent="0.3">
      <c r="A158" s="27"/>
      <c r="B158" s="16" t="s">
        <v>108</v>
      </c>
      <c r="C158" s="18">
        <v>0</v>
      </c>
      <c r="D158" s="18">
        <v>0.36399999999999999</v>
      </c>
      <c r="E158" s="18">
        <v>0.36399999999999999</v>
      </c>
      <c r="F158" s="18">
        <v>0.27300000000000002</v>
      </c>
      <c r="G158" s="18">
        <v>0</v>
      </c>
    </row>
    <row r="159" spans="1:7" x14ac:dyDescent="0.3">
      <c r="A159" s="27"/>
      <c r="B159" s="16" t="s">
        <v>126</v>
      </c>
      <c r="C159" s="18">
        <v>8.3000000000000004E-2</v>
      </c>
      <c r="D159" s="18">
        <v>0.16700000000000001</v>
      </c>
      <c r="E159" s="18">
        <v>0.5</v>
      </c>
      <c r="F159" s="18">
        <v>0.25</v>
      </c>
      <c r="G159" s="18">
        <v>0</v>
      </c>
    </row>
    <row r="160" spans="1:7" x14ac:dyDescent="0.3">
      <c r="A160" s="27"/>
      <c r="B160" s="16" t="s">
        <v>89</v>
      </c>
      <c r="C160" s="18">
        <v>0</v>
      </c>
      <c r="D160" s="18">
        <v>0.182</v>
      </c>
      <c r="E160" s="18">
        <v>0.54500000000000004</v>
      </c>
      <c r="F160" s="18">
        <v>0.182</v>
      </c>
      <c r="G160" s="18">
        <v>9.0999999999999998E-2</v>
      </c>
    </row>
    <row r="161" spans="1:7" x14ac:dyDescent="0.3">
      <c r="A161" s="27"/>
      <c r="B161" s="16" t="s">
        <v>105</v>
      </c>
      <c r="C161" s="18">
        <v>6.0999999999999999E-2</v>
      </c>
      <c r="D161" s="18">
        <v>0.49</v>
      </c>
      <c r="E161" s="18">
        <v>0.32700000000000001</v>
      </c>
      <c r="F161" s="18">
        <v>0.10199999999999999</v>
      </c>
      <c r="G161" s="18">
        <v>0.02</v>
      </c>
    </row>
    <row r="162" spans="1:7" x14ac:dyDescent="0.3">
      <c r="A162" s="27"/>
      <c r="B162" s="16" t="s">
        <v>86</v>
      </c>
      <c r="C162" s="18">
        <v>0</v>
      </c>
      <c r="D162" s="18">
        <v>0.33300000000000002</v>
      </c>
      <c r="E162" s="18">
        <v>0.61099999999999999</v>
      </c>
      <c r="F162" s="18">
        <v>5.6000000000000001E-2</v>
      </c>
      <c r="G162" s="18">
        <v>0</v>
      </c>
    </row>
    <row r="163" spans="1:7" x14ac:dyDescent="0.3">
      <c r="A163" s="27"/>
      <c r="B163" s="16" t="s">
        <v>52</v>
      </c>
      <c r="C163" s="18">
        <v>0.19</v>
      </c>
      <c r="D163" s="18">
        <v>0.52400000000000002</v>
      </c>
      <c r="E163" s="18">
        <v>0.26200000000000001</v>
      </c>
      <c r="F163" s="18">
        <v>0</v>
      </c>
      <c r="G163" s="18">
        <v>2.4E-2</v>
      </c>
    </row>
    <row r="164" spans="1:7" x14ac:dyDescent="0.3">
      <c r="A164" s="27"/>
      <c r="B164" s="16" t="s">
        <v>62</v>
      </c>
      <c r="C164" s="18">
        <v>6.3E-2</v>
      </c>
      <c r="D164" s="18">
        <v>0.313</v>
      </c>
      <c r="E164" s="18">
        <v>0.438</v>
      </c>
      <c r="F164" s="18">
        <v>0.125</v>
      </c>
      <c r="G164" s="18">
        <v>6.3E-2</v>
      </c>
    </row>
    <row r="165" spans="1:7" x14ac:dyDescent="0.3">
      <c r="A165" s="27"/>
      <c r="B165" s="16" t="s">
        <v>155</v>
      </c>
      <c r="C165" s="18">
        <v>5.8000000000000003E-2</v>
      </c>
      <c r="D165" s="18">
        <v>0.32700000000000001</v>
      </c>
      <c r="E165" s="18">
        <v>0.32700000000000001</v>
      </c>
      <c r="F165" s="18">
        <v>0.23100000000000001</v>
      </c>
      <c r="G165" s="18">
        <v>5.8000000000000003E-2</v>
      </c>
    </row>
    <row r="166" spans="1:7" x14ac:dyDescent="0.3">
      <c r="A166" s="16"/>
      <c r="B166" s="16"/>
      <c r="C166" s="16"/>
      <c r="D166" s="16"/>
      <c r="E166" s="16"/>
      <c r="F166" s="16"/>
      <c r="G166" s="16"/>
    </row>
    <row r="167" spans="1:7" x14ac:dyDescent="0.3">
      <c r="A167" s="16"/>
      <c r="B167" s="16"/>
      <c r="C167" s="16"/>
      <c r="D167" s="16"/>
      <c r="E167" s="16"/>
      <c r="F167" s="16"/>
      <c r="G167" s="16"/>
    </row>
    <row r="168" spans="1:7" x14ac:dyDescent="0.3">
      <c r="A168" s="16"/>
      <c r="B168" s="16"/>
      <c r="C168" s="16"/>
      <c r="D168" s="16"/>
      <c r="E168" s="16"/>
      <c r="F168" s="16"/>
      <c r="G168" s="16"/>
    </row>
    <row r="169" spans="1:7" x14ac:dyDescent="0.3">
      <c r="A169" s="16"/>
      <c r="B169" s="16"/>
      <c r="C169" s="16"/>
      <c r="D169" s="16"/>
      <c r="E169" s="16"/>
      <c r="F169" s="16"/>
      <c r="G169" s="16"/>
    </row>
    <row r="170" spans="1:7" x14ac:dyDescent="0.3">
      <c r="A170" s="16"/>
      <c r="B170" s="16"/>
      <c r="C170" s="16"/>
      <c r="D170" s="16"/>
      <c r="E170" s="16"/>
      <c r="F170" s="16"/>
      <c r="G170" s="16"/>
    </row>
    <row r="171" spans="1:7" x14ac:dyDescent="0.3">
      <c r="A171" s="16"/>
      <c r="B171" s="16"/>
      <c r="C171" s="16"/>
      <c r="D171" s="16"/>
      <c r="E171" s="16"/>
      <c r="F171" s="16"/>
      <c r="G171" s="16"/>
    </row>
    <row r="172" spans="1:7" x14ac:dyDescent="0.3">
      <c r="A172" s="16"/>
      <c r="B172" s="16"/>
      <c r="C172" s="16"/>
      <c r="D172" s="16"/>
      <c r="E172" s="16"/>
      <c r="F172" s="16"/>
      <c r="G172" s="16"/>
    </row>
    <row r="173" spans="1:7" x14ac:dyDescent="0.3">
      <c r="A173" s="16"/>
      <c r="B173" s="16"/>
      <c r="C173" s="16"/>
      <c r="D173" s="16"/>
      <c r="E173" s="16"/>
      <c r="F173" s="16"/>
      <c r="G173" s="16"/>
    </row>
    <row r="174" spans="1:7" x14ac:dyDescent="0.3">
      <c r="A174" s="16"/>
      <c r="B174" s="16"/>
      <c r="C174" s="16"/>
      <c r="D174" s="16"/>
      <c r="E174" s="16"/>
      <c r="F174" s="16"/>
      <c r="G174" s="16"/>
    </row>
    <row r="175" spans="1:7" x14ac:dyDescent="0.3">
      <c r="A175" s="16"/>
      <c r="B175" s="16"/>
      <c r="C175" s="16"/>
      <c r="D175" s="16"/>
      <c r="E175" s="16"/>
      <c r="F175" s="16"/>
      <c r="G175" s="16"/>
    </row>
    <row r="176" spans="1:7" x14ac:dyDescent="0.3">
      <c r="A176" s="16"/>
      <c r="B176" s="16"/>
      <c r="C176" s="16"/>
      <c r="D176" s="16"/>
      <c r="E176" s="16"/>
      <c r="F176" s="16"/>
      <c r="G176" s="16"/>
    </row>
    <row r="177" spans="1:7" x14ac:dyDescent="0.3">
      <c r="A177" s="16"/>
      <c r="B177" s="16"/>
      <c r="C177" s="16"/>
      <c r="D177" s="16"/>
      <c r="E177" s="16"/>
      <c r="F177" s="16"/>
      <c r="G177" s="16"/>
    </row>
    <row r="178" spans="1:7" x14ac:dyDescent="0.3">
      <c r="A178" s="16"/>
      <c r="B178" s="16"/>
      <c r="C178" s="16"/>
      <c r="D178" s="16"/>
      <c r="E178" s="16"/>
      <c r="F178" s="16"/>
      <c r="G178" s="16"/>
    </row>
    <row r="179" spans="1:7" x14ac:dyDescent="0.3">
      <c r="A179" s="16"/>
      <c r="B179" s="16"/>
      <c r="C179" s="16"/>
      <c r="D179" s="16"/>
      <c r="E179" s="16"/>
      <c r="F179" s="16"/>
      <c r="G179" s="16"/>
    </row>
    <row r="180" spans="1:7" x14ac:dyDescent="0.3">
      <c r="A180" s="16"/>
      <c r="B180" s="16"/>
      <c r="C180" s="16"/>
      <c r="D180" s="16"/>
      <c r="E180" s="16"/>
      <c r="F180" s="16"/>
      <c r="G180" s="16"/>
    </row>
    <row r="181" spans="1:7" x14ac:dyDescent="0.3">
      <c r="A181" s="16"/>
      <c r="B181" s="16"/>
      <c r="C181" s="16"/>
      <c r="D181" s="16"/>
      <c r="E181" s="16"/>
      <c r="F181" s="16"/>
      <c r="G181" s="16"/>
    </row>
    <row r="182" spans="1:7" x14ac:dyDescent="0.3">
      <c r="A182" s="16"/>
      <c r="B182" s="16"/>
      <c r="C182" s="16"/>
      <c r="D182" s="16"/>
      <c r="E182" s="16"/>
      <c r="F182" s="16"/>
      <c r="G182" s="16"/>
    </row>
    <row r="183" spans="1:7" x14ac:dyDescent="0.3">
      <c r="A183" s="16"/>
      <c r="B183" s="16"/>
      <c r="C183" s="16"/>
      <c r="D183" s="16"/>
      <c r="E183" s="16"/>
      <c r="F183" s="16"/>
      <c r="G183" s="16"/>
    </row>
    <row r="184" spans="1:7" x14ac:dyDescent="0.3">
      <c r="A184" s="16"/>
      <c r="B184" s="16"/>
      <c r="C184" s="16"/>
      <c r="D184" s="16"/>
      <c r="E184" s="16"/>
      <c r="F184" s="16"/>
      <c r="G184" s="16"/>
    </row>
    <row r="185" spans="1:7" x14ac:dyDescent="0.3">
      <c r="A185" s="16"/>
      <c r="B185" s="16"/>
      <c r="C185" s="16"/>
      <c r="D185" s="16"/>
      <c r="E185" s="16"/>
      <c r="F185" s="16"/>
      <c r="G185" s="16"/>
    </row>
    <row r="186" spans="1:7" x14ac:dyDescent="0.3">
      <c r="A186" s="16"/>
      <c r="B186" s="16"/>
      <c r="C186" s="16"/>
      <c r="D186" s="16"/>
      <c r="E186" s="16"/>
      <c r="F186" s="16"/>
      <c r="G186" s="16"/>
    </row>
    <row r="187" spans="1:7" x14ac:dyDescent="0.3">
      <c r="A187" s="16"/>
      <c r="B187" s="16"/>
      <c r="C187" s="16"/>
      <c r="D187" s="16"/>
      <c r="E187" s="16"/>
      <c r="F187" s="16"/>
      <c r="G187" s="16"/>
    </row>
    <row r="188" spans="1:7" x14ac:dyDescent="0.3">
      <c r="A188" s="16"/>
      <c r="B188" s="16"/>
      <c r="C188" s="16"/>
      <c r="D188" s="16"/>
      <c r="E188" s="16"/>
      <c r="F188" s="16"/>
      <c r="G188" s="16"/>
    </row>
    <row r="189" spans="1:7" x14ac:dyDescent="0.3">
      <c r="A189" s="16"/>
      <c r="B189" s="16"/>
      <c r="C189" s="16"/>
      <c r="D189" s="16"/>
      <c r="E189" s="16"/>
      <c r="F189" s="16"/>
      <c r="G189" s="16"/>
    </row>
    <row r="190" spans="1:7" x14ac:dyDescent="0.3">
      <c r="A190" s="16"/>
      <c r="B190" s="16"/>
      <c r="C190" s="16"/>
      <c r="D190" s="16"/>
      <c r="E190" s="16"/>
      <c r="F190" s="16"/>
      <c r="G190" s="16"/>
    </row>
    <row r="191" spans="1:7" x14ac:dyDescent="0.3">
      <c r="A191" s="16"/>
      <c r="B191" s="16"/>
      <c r="C191" s="16"/>
      <c r="D191" s="16"/>
      <c r="E191" s="16"/>
      <c r="F191" s="16"/>
      <c r="G191" s="16"/>
    </row>
    <row r="192" spans="1:7" x14ac:dyDescent="0.3">
      <c r="A192" s="16"/>
      <c r="B192" s="16"/>
      <c r="C192" s="16"/>
      <c r="D192" s="16"/>
      <c r="E192" s="16"/>
      <c r="F192" s="16"/>
      <c r="G192" s="16"/>
    </row>
    <row r="193" spans="1:7" x14ac:dyDescent="0.3">
      <c r="A193" s="16"/>
      <c r="B193" s="16"/>
      <c r="C193" s="16"/>
      <c r="D193" s="16"/>
      <c r="E193" s="16"/>
      <c r="F193" s="16"/>
      <c r="G193" s="16"/>
    </row>
    <row r="194" spans="1:7" x14ac:dyDescent="0.3">
      <c r="A194" s="16"/>
      <c r="B194" s="16"/>
      <c r="C194" s="16"/>
      <c r="D194" s="16"/>
      <c r="E194" s="16"/>
      <c r="F194" s="16"/>
      <c r="G194" s="16"/>
    </row>
    <row r="195" spans="1:7" x14ac:dyDescent="0.3">
      <c r="A195" s="16"/>
      <c r="B195" s="16"/>
      <c r="C195" s="16"/>
      <c r="D195" s="16"/>
      <c r="E195" s="16"/>
      <c r="F195" s="16"/>
      <c r="G195" s="16"/>
    </row>
    <row r="196" spans="1:7" x14ac:dyDescent="0.3">
      <c r="A196" s="16"/>
      <c r="B196" s="16"/>
      <c r="C196" s="16"/>
      <c r="D196" s="16"/>
      <c r="E196" s="16"/>
      <c r="F196" s="16"/>
      <c r="G196" s="16"/>
    </row>
    <row r="197" spans="1:7" x14ac:dyDescent="0.3">
      <c r="A197" s="16"/>
      <c r="B197" s="16"/>
      <c r="C197" s="16"/>
      <c r="D197" s="16"/>
      <c r="E197" s="16"/>
      <c r="F197" s="16"/>
      <c r="G197" s="16"/>
    </row>
    <row r="198" spans="1:7" x14ac:dyDescent="0.3">
      <c r="A198" s="16"/>
      <c r="B198" s="16"/>
      <c r="C198" s="16"/>
      <c r="D198" s="16"/>
      <c r="E198" s="16"/>
      <c r="F198" s="16"/>
      <c r="G198" s="16"/>
    </row>
    <row r="199" spans="1:7" x14ac:dyDescent="0.3">
      <c r="A199" s="16"/>
      <c r="B199" s="16"/>
      <c r="C199" s="16"/>
      <c r="D199" s="16"/>
      <c r="E199" s="16"/>
      <c r="F199" s="16"/>
      <c r="G199" s="16"/>
    </row>
    <row r="200" spans="1:7" x14ac:dyDescent="0.3">
      <c r="A200" s="16"/>
      <c r="B200" s="16"/>
      <c r="C200" s="16"/>
      <c r="D200" s="16"/>
      <c r="E200" s="16"/>
      <c r="F200" s="16"/>
      <c r="G200" s="16"/>
    </row>
    <row r="201" spans="1:7" x14ac:dyDescent="0.3">
      <c r="A201" s="16"/>
      <c r="B201" s="16"/>
      <c r="C201" s="16"/>
      <c r="D201" s="16"/>
      <c r="E201" s="16"/>
      <c r="F201" s="16"/>
      <c r="G201" s="16"/>
    </row>
    <row r="202" spans="1:7" x14ac:dyDescent="0.3">
      <c r="A202" s="16"/>
      <c r="B202" s="16"/>
      <c r="C202" s="16"/>
      <c r="D202" s="16"/>
      <c r="E202" s="16"/>
      <c r="F202" s="16"/>
      <c r="G202" s="16"/>
    </row>
    <row r="203" spans="1:7" x14ac:dyDescent="0.3">
      <c r="A203" s="16"/>
      <c r="B203" s="16"/>
      <c r="C203" s="16"/>
      <c r="D203" s="16"/>
      <c r="E203" s="16"/>
      <c r="F203" s="16"/>
      <c r="G203" s="16"/>
    </row>
    <row r="204" spans="1:7" x14ac:dyDescent="0.3">
      <c r="A204" s="16"/>
      <c r="B204" s="16"/>
      <c r="C204" s="16"/>
      <c r="D204" s="16"/>
      <c r="E204" s="16"/>
      <c r="F204" s="16"/>
      <c r="G204" s="16"/>
    </row>
    <row r="205" spans="1:7" x14ac:dyDescent="0.3">
      <c r="A205" s="16"/>
      <c r="B205" s="16"/>
      <c r="C205" s="16"/>
      <c r="D205" s="16"/>
      <c r="E205" s="16"/>
      <c r="F205" s="16"/>
      <c r="G205" s="16"/>
    </row>
    <row r="206" spans="1:7" x14ac:dyDescent="0.3">
      <c r="A206" s="16"/>
      <c r="B206" s="16"/>
      <c r="C206" s="16"/>
      <c r="D206" s="16"/>
      <c r="E206" s="16"/>
      <c r="F206" s="16"/>
      <c r="G206" s="16"/>
    </row>
    <row r="207" spans="1:7" x14ac:dyDescent="0.3">
      <c r="A207" s="16"/>
      <c r="B207" s="16"/>
      <c r="C207" s="16"/>
      <c r="D207" s="16"/>
      <c r="E207" s="16"/>
      <c r="F207" s="16"/>
      <c r="G207" s="16"/>
    </row>
    <row r="208" spans="1:7" x14ac:dyDescent="0.3">
      <c r="A208" s="16"/>
      <c r="B208" s="16"/>
      <c r="C208" s="16"/>
      <c r="D208" s="16"/>
      <c r="E208" s="16"/>
      <c r="F208" s="16"/>
      <c r="G208" s="16"/>
    </row>
    <row r="209" spans="1:7" x14ac:dyDescent="0.3">
      <c r="A209" s="16"/>
      <c r="B209" s="16"/>
      <c r="C209" s="16"/>
      <c r="D209" s="16"/>
      <c r="E209" s="16"/>
      <c r="F209" s="16"/>
      <c r="G209" s="16"/>
    </row>
    <row r="210" spans="1:7" x14ac:dyDescent="0.3">
      <c r="A210" s="16"/>
      <c r="B210" s="16"/>
      <c r="C210" s="16"/>
      <c r="D210" s="16"/>
      <c r="E210" s="16"/>
      <c r="F210" s="16"/>
      <c r="G210" s="16"/>
    </row>
    <row r="211" spans="1:7" x14ac:dyDescent="0.3">
      <c r="A211" s="16"/>
      <c r="B211" s="16"/>
      <c r="C211" s="16"/>
      <c r="D211" s="16"/>
      <c r="E211" s="16"/>
      <c r="F211" s="16"/>
      <c r="G211" s="16"/>
    </row>
    <row r="212" spans="1:7" x14ac:dyDescent="0.3">
      <c r="A212" s="16"/>
      <c r="B212" s="16"/>
      <c r="C212" s="16"/>
      <c r="D212" s="16"/>
      <c r="E212" s="16"/>
      <c r="F212" s="16"/>
      <c r="G212" s="16"/>
    </row>
    <row r="213" spans="1:7" x14ac:dyDescent="0.3">
      <c r="A213" s="16"/>
      <c r="B213" s="16"/>
      <c r="C213" s="16"/>
      <c r="D213" s="16"/>
      <c r="E213" s="16"/>
      <c r="F213" s="16"/>
      <c r="G213" s="16"/>
    </row>
    <row r="214" spans="1:7" x14ac:dyDescent="0.3">
      <c r="A214" s="16"/>
      <c r="B214" s="16"/>
      <c r="C214" s="16"/>
      <c r="D214" s="16"/>
      <c r="E214" s="16"/>
      <c r="F214" s="16"/>
      <c r="G214" s="16"/>
    </row>
    <row r="215" spans="1:7" x14ac:dyDescent="0.3">
      <c r="A215" s="16"/>
      <c r="B215" s="16"/>
      <c r="C215" s="16"/>
      <c r="D215" s="16"/>
      <c r="E215" s="16"/>
      <c r="F215" s="16"/>
      <c r="G215" s="16"/>
    </row>
    <row r="216" spans="1:7" x14ac:dyDescent="0.3">
      <c r="A216" s="16"/>
      <c r="B216" s="16"/>
      <c r="C216" s="16"/>
      <c r="D216" s="16"/>
      <c r="E216" s="16"/>
      <c r="F216" s="16"/>
      <c r="G216" s="16"/>
    </row>
    <row r="217" spans="1:7" x14ac:dyDescent="0.3">
      <c r="A217" s="16"/>
      <c r="B217" s="16"/>
      <c r="C217" s="16"/>
      <c r="D217" s="16"/>
      <c r="E217" s="16"/>
      <c r="F217" s="16"/>
      <c r="G217" s="16"/>
    </row>
    <row r="218" spans="1:7" x14ac:dyDescent="0.3">
      <c r="A218" s="16"/>
      <c r="B218" s="16"/>
      <c r="C218" s="16"/>
      <c r="D218" s="16"/>
      <c r="E218" s="16"/>
      <c r="F218" s="16"/>
      <c r="G218" s="16"/>
    </row>
    <row r="219" spans="1:7" x14ac:dyDescent="0.3">
      <c r="A219" s="16"/>
      <c r="B219" s="16"/>
      <c r="C219" s="16"/>
      <c r="D219" s="16"/>
      <c r="E219" s="16"/>
      <c r="F219" s="16"/>
      <c r="G219" s="16"/>
    </row>
    <row r="220" spans="1:7" x14ac:dyDescent="0.3">
      <c r="A220" s="16"/>
      <c r="B220" s="16"/>
      <c r="C220" s="16"/>
      <c r="D220" s="16"/>
      <c r="E220" s="16"/>
      <c r="F220" s="16"/>
      <c r="G220" s="16"/>
    </row>
    <row r="221" spans="1:7" x14ac:dyDescent="0.3">
      <c r="A221" s="16"/>
      <c r="B221" s="16"/>
      <c r="C221" s="16"/>
      <c r="D221" s="16"/>
      <c r="E221" s="16"/>
      <c r="F221" s="16"/>
      <c r="G221" s="16"/>
    </row>
    <row r="222" spans="1:7" x14ac:dyDescent="0.3">
      <c r="A222" s="16"/>
      <c r="B222" s="16"/>
      <c r="C222" s="16"/>
      <c r="D222" s="16"/>
      <c r="E222" s="16"/>
      <c r="F222" s="16"/>
      <c r="G222" s="16"/>
    </row>
    <row r="223" spans="1:7" x14ac:dyDescent="0.3">
      <c r="A223" s="16"/>
      <c r="B223" s="16"/>
      <c r="C223" s="16"/>
      <c r="D223" s="16"/>
      <c r="E223" s="16"/>
      <c r="F223" s="16"/>
      <c r="G223" s="16"/>
    </row>
    <row r="224" spans="1:7" x14ac:dyDescent="0.3">
      <c r="A224" s="16"/>
      <c r="B224" s="16"/>
      <c r="C224" s="16"/>
      <c r="D224" s="16"/>
      <c r="E224" s="16"/>
      <c r="F224" s="16"/>
      <c r="G224" s="16"/>
    </row>
    <row r="225" spans="1:7" x14ac:dyDescent="0.3">
      <c r="A225" s="16"/>
      <c r="B225" s="16"/>
      <c r="C225" s="16"/>
      <c r="D225" s="16"/>
      <c r="E225" s="16"/>
      <c r="F225" s="16"/>
      <c r="G225" s="16"/>
    </row>
    <row r="226" spans="1:7" x14ac:dyDescent="0.3">
      <c r="A226" s="16"/>
      <c r="B226" s="16"/>
      <c r="C226" s="16"/>
      <c r="D226" s="16"/>
      <c r="E226" s="16"/>
      <c r="F226" s="16"/>
      <c r="G226" s="16"/>
    </row>
    <row r="227" spans="1:7" x14ac:dyDescent="0.3">
      <c r="A227" s="16"/>
      <c r="B227" s="16"/>
      <c r="C227" s="16"/>
      <c r="D227" s="16"/>
      <c r="E227" s="16"/>
      <c r="F227" s="16"/>
      <c r="G227" s="16"/>
    </row>
    <row r="228" spans="1:7" x14ac:dyDescent="0.3">
      <c r="A228" s="16"/>
      <c r="B228" s="16"/>
      <c r="C228" s="16"/>
      <c r="D228" s="16"/>
      <c r="E228" s="16"/>
      <c r="F228" s="16"/>
      <c r="G228" s="16"/>
    </row>
    <row r="229" spans="1:7" x14ac:dyDescent="0.3">
      <c r="A229" s="16"/>
      <c r="B229" s="16"/>
      <c r="C229" s="16"/>
      <c r="D229" s="16"/>
      <c r="E229" s="16"/>
      <c r="F229" s="16"/>
      <c r="G229" s="16"/>
    </row>
    <row r="230" spans="1:7" x14ac:dyDescent="0.3">
      <c r="A230" s="16"/>
      <c r="B230" s="16"/>
      <c r="C230" s="16"/>
      <c r="D230" s="16"/>
      <c r="E230" s="16"/>
      <c r="F230" s="16"/>
      <c r="G230" s="16"/>
    </row>
    <row r="231" spans="1:7" x14ac:dyDescent="0.3">
      <c r="A231" s="16"/>
      <c r="B231" s="16"/>
      <c r="C231" s="16"/>
      <c r="D231" s="16"/>
      <c r="E231" s="16"/>
      <c r="F231" s="16"/>
      <c r="G231" s="16"/>
    </row>
    <row r="232" spans="1:7" x14ac:dyDescent="0.3">
      <c r="A232" s="16"/>
      <c r="B232" s="16"/>
      <c r="C232" s="16"/>
      <c r="D232" s="16"/>
      <c r="E232" s="16"/>
      <c r="F232" s="16"/>
      <c r="G232" s="16"/>
    </row>
    <row r="233" spans="1:7" x14ac:dyDescent="0.3">
      <c r="A233" s="16"/>
      <c r="B233" s="16"/>
      <c r="C233" s="16"/>
      <c r="D233" s="16"/>
      <c r="E233" s="16"/>
      <c r="F233" s="16"/>
      <c r="G233" s="16"/>
    </row>
    <row r="234" spans="1:7" x14ac:dyDescent="0.3">
      <c r="A234" s="16"/>
      <c r="B234" s="16"/>
      <c r="C234" s="16"/>
      <c r="D234" s="16"/>
      <c r="E234" s="16"/>
      <c r="F234" s="16"/>
      <c r="G234" s="16"/>
    </row>
    <row r="235" spans="1:7" x14ac:dyDescent="0.3">
      <c r="A235" s="16"/>
      <c r="B235" s="16"/>
      <c r="C235" s="16"/>
      <c r="D235" s="16"/>
      <c r="E235" s="16"/>
      <c r="F235" s="16"/>
      <c r="G235" s="16"/>
    </row>
    <row r="236" spans="1:7" x14ac:dyDescent="0.3">
      <c r="A236" s="16"/>
      <c r="B236" s="16"/>
      <c r="C236" s="16"/>
      <c r="D236" s="16"/>
      <c r="E236" s="16"/>
      <c r="F236" s="16"/>
      <c r="G236" s="16"/>
    </row>
    <row r="237" spans="1:7" x14ac:dyDescent="0.3">
      <c r="A237" s="16"/>
      <c r="B237" s="16"/>
      <c r="C237" s="16"/>
      <c r="D237" s="16"/>
      <c r="E237" s="16"/>
      <c r="F237" s="16"/>
      <c r="G237" s="16"/>
    </row>
    <row r="238" spans="1:7" x14ac:dyDescent="0.3">
      <c r="A238" s="16"/>
      <c r="B238" s="16"/>
      <c r="C238" s="16"/>
      <c r="D238" s="16"/>
      <c r="E238" s="16"/>
      <c r="F238" s="16"/>
      <c r="G238" s="16"/>
    </row>
    <row r="239" spans="1:7" x14ac:dyDescent="0.3">
      <c r="A239" s="16"/>
      <c r="B239" s="16"/>
      <c r="C239" s="16"/>
      <c r="D239" s="16"/>
      <c r="E239" s="16"/>
      <c r="F239" s="16"/>
      <c r="G239" s="16"/>
    </row>
    <row r="240" spans="1:7" x14ac:dyDescent="0.3">
      <c r="A240" s="16"/>
      <c r="B240" s="16"/>
      <c r="C240" s="16"/>
      <c r="D240" s="16"/>
      <c r="E240" s="16"/>
      <c r="F240" s="16"/>
      <c r="G240" s="16"/>
    </row>
    <row r="241" spans="1:7" x14ac:dyDescent="0.3">
      <c r="A241" s="16"/>
      <c r="B241" s="16"/>
      <c r="C241" s="16"/>
      <c r="D241" s="16"/>
      <c r="E241" s="16"/>
      <c r="F241" s="16"/>
      <c r="G241" s="16"/>
    </row>
    <row r="242" spans="1:7" x14ac:dyDescent="0.3">
      <c r="A242" s="16"/>
      <c r="B242" s="16"/>
      <c r="C242" s="16"/>
      <c r="D242" s="16"/>
      <c r="E242" s="16"/>
      <c r="F242" s="16"/>
      <c r="G242" s="16"/>
    </row>
    <row r="243" spans="1:7" x14ac:dyDescent="0.3">
      <c r="A243" s="16"/>
      <c r="B243" s="16"/>
      <c r="C243" s="16"/>
      <c r="D243" s="16"/>
      <c r="E243" s="16"/>
      <c r="F243" s="16"/>
      <c r="G243" s="16"/>
    </row>
    <row r="244" spans="1:7" x14ac:dyDescent="0.3">
      <c r="A244" s="16"/>
      <c r="B244" s="16"/>
      <c r="C244" s="16"/>
      <c r="D244" s="16"/>
      <c r="E244" s="16"/>
      <c r="F244" s="16"/>
      <c r="G244" s="16"/>
    </row>
    <row r="245" spans="1:7" x14ac:dyDescent="0.3">
      <c r="A245" s="16"/>
      <c r="B245" s="16"/>
      <c r="C245" s="16"/>
      <c r="D245" s="16"/>
      <c r="E245" s="16"/>
      <c r="F245" s="16"/>
      <c r="G245" s="16"/>
    </row>
    <row r="246" spans="1:7" x14ac:dyDescent="0.3">
      <c r="A246" s="16"/>
      <c r="B246" s="16"/>
      <c r="C246" s="16"/>
      <c r="D246" s="16"/>
      <c r="E246" s="16"/>
      <c r="F246" s="16"/>
      <c r="G246" s="16"/>
    </row>
    <row r="247" spans="1:7" x14ac:dyDescent="0.3">
      <c r="A247" s="16"/>
      <c r="B247" s="16"/>
      <c r="C247" s="16"/>
      <c r="D247" s="16"/>
      <c r="E247" s="16"/>
      <c r="F247" s="16"/>
      <c r="G247" s="16"/>
    </row>
    <row r="248" spans="1:7" x14ac:dyDescent="0.3">
      <c r="A248" s="16"/>
      <c r="B248" s="16"/>
      <c r="C248" s="16"/>
      <c r="D248" s="16"/>
      <c r="E248" s="16"/>
      <c r="F248" s="16"/>
      <c r="G248" s="16"/>
    </row>
    <row r="249" spans="1:7" x14ac:dyDescent="0.3">
      <c r="A249" s="16"/>
      <c r="B249" s="16"/>
      <c r="C249" s="16"/>
      <c r="D249" s="16"/>
      <c r="E249" s="16"/>
      <c r="F249" s="16"/>
      <c r="G249" s="16"/>
    </row>
    <row r="250" spans="1:7" x14ac:dyDescent="0.3">
      <c r="A250" s="16"/>
      <c r="B250" s="16"/>
      <c r="C250" s="16"/>
      <c r="D250" s="16"/>
      <c r="E250" s="16"/>
      <c r="F250" s="16"/>
      <c r="G250" s="16"/>
    </row>
    <row r="251" spans="1:7" x14ac:dyDescent="0.3">
      <c r="A251" s="16"/>
      <c r="B251" s="16"/>
      <c r="C251" s="16"/>
      <c r="D251" s="16"/>
      <c r="E251" s="16"/>
      <c r="F251" s="16"/>
      <c r="G251" s="16"/>
    </row>
    <row r="252" spans="1:7" x14ac:dyDescent="0.3">
      <c r="A252" s="16"/>
      <c r="B252" s="16"/>
      <c r="C252" s="16"/>
      <c r="D252" s="16"/>
      <c r="E252" s="16"/>
      <c r="F252" s="16"/>
      <c r="G252" s="16"/>
    </row>
    <row r="253" spans="1:7" x14ac:dyDescent="0.3">
      <c r="A253" s="16"/>
      <c r="B253" s="16"/>
      <c r="C253" s="16"/>
      <c r="D253" s="16"/>
      <c r="E253" s="16"/>
      <c r="F253" s="16"/>
      <c r="G253" s="16"/>
    </row>
    <row r="254" spans="1:7" x14ac:dyDescent="0.3">
      <c r="A254" s="16"/>
      <c r="B254" s="16"/>
      <c r="C254" s="16"/>
      <c r="D254" s="16"/>
      <c r="E254" s="16"/>
      <c r="F254" s="16"/>
      <c r="G254" s="16"/>
    </row>
    <row r="255" spans="1:7" x14ac:dyDescent="0.3">
      <c r="A255" s="16"/>
      <c r="B255" s="16"/>
      <c r="C255" s="16"/>
      <c r="D255" s="16"/>
      <c r="E255" s="16"/>
      <c r="F255" s="16"/>
      <c r="G255" s="16"/>
    </row>
    <row r="256" spans="1:7" x14ac:dyDescent="0.3">
      <c r="A256" s="16"/>
      <c r="B256" s="16"/>
      <c r="C256" s="16"/>
      <c r="D256" s="16"/>
      <c r="E256" s="16"/>
      <c r="F256" s="16"/>
      <c r="G256" s="16"/>
    </row>
    <row r="257" spans="1:7" x14ac:dyDescent="0.3">
      <c r="A257" s="16"/>
      <c r="B257" s="16"/>
      <c r="C257" s="16"/>
      <c r="D257" s="16"/>
      <c r="E257" s="16"/>
      <c r="F257" s="16"/>
      <c r="G257" s="16"/>
    </row>
    <row r="258" spans="1:7" x14ac:dyDescent="0.3">
      <c r="A258" s="16"/>
      <c r="B258" s="16"/>
      <c r="C258" s="16"/>
      <c r="D258" s="16"/>
      <c r="E258" s="16"/>
      <c r="F258" s="16"/>
      <c r="G258" s="16"/>
    </row>
    <row r="259" spans="1:7" x14ac:dyDescent="0.3">
      <c r="A259" s="16"/>
      <c r="B259" s="16"/>
      <c r="C259" s="16"/>
      <c r="D259" s="16"/>
      <c r="E259" s="16"/>
      <c r="F259" s="16"/>
      <c r="G259" s="16"/>
    </row>
    <row r="260" spans="1:7" x14ac:dyDescent="0.3">
      <c r="A260" s="16"/>
      <c r="B260" s="16"/>
      <c r="C260" s="16"/>
      <c r="D260" s="16"/>
      <c r="E260" s="16"/>
      <c r="F260" s="16"/>
      <c r="G260" s="16"/>
    </row>
    <row r="261" spans="1:7" x14ac:dyDescent="0.3">
      <c r="A261" s="16"/>
      <c r="B261" s="16"/>
      <c r="C261" s="16"/>
      <c r="D261" s="16"/>
      <c r="E261" s="16"/>
      <c r="F261" s="16"/>
      <c r="G261" s="16"/>
    </row>
    <row r="262" spans="1:7" x14ac:dyDescent="0.3">
      <c r="A262" s="16"/>
      <c r="B262" s="16"/>
      <c r="C262" s="16"/>
      <c r="D262" s="16"/>
      <c r="E262" s="16"/>
      <c r="F262" s="16"/>
      <c r="G262" s="16"/>
    </row>
    <row r="263" spans="1:7" x14ac:dyDescent="0.3">
      <c r="A263" s="16"/>
      <c r="B263" s="16"/>
      <c r="C263" s="16"/>
      <c r="D263" s="16"/>
      <c r="E263" s="16"/>
      <c r="F263" s="16"/>
      <c r="G263" s="16"/>
    </row>
    <row r="264" spans="1:7" x14ac:dyDescent="0.3">
      <c r="A264" s="16"/>
      <c r="B264" s="16"/>
      <c r="C264" s="16"/>
      <c r="D264" s="16"/>
      <c r="E264" s="16"/>
      <c r="F264" s="16"/>
      <c r="G264" s="16"/>
    </row>
    <row r="265" spans="1:7" x14ac:dyDescent="0.3">
      <c r="A265" s="16"/>
      <c r="B265" s="16"/>
      <c r="C265" s="16"/>
      <c r="D265" s="16"/>
      <c r="E265" s="16"/>
      <c r="F265" s="16"/>
      <c r="G265" s="16"/>
    </row>
    <row r="266" spans="1:7" x14ac:dyDescent="0.3">
      <c r="A266" s="16"/>
      <c r="B266" s="16"/>
      <c r="C266" s="16"/>
      <c r="D266" s="16"/>
      <c r="E266" s="16"/>
      <c r="F266" s="16"/>
      <c r="G266" s="16"/>
    </row>
    <row r="267" spans="1:7" x14ac:dyDescent="0.3">
      <c r="A267" s="16"/>
      <c r="B267" s="16"/>
      <c r="C267" s="16"/>
      <c r="D267" s="16"/>
      <c r="E267" s="16"/>
      <c r="F267" s="16"/>
      <c r="G267" s="16"/>
    </row>
    <row r="268" spans="1:7" x14ac:dyDescent="0.3">
      <c r="A268" s="16"/>
      <c r="B268" s="16"/>
      <c r="C268" s="16"/>
      <c r="D268" s="16"/>
      <c r="E268" s="16"/>
      <c r="F268" s="16"/>
      <c r="G268" s="16"/>
    </row>
    <row r="269" spans="1:7" x14ac:dyDescent="0.3">
      <c r="A269" s="16"/>
      <c r="B269" s="16"/>
      <c r="C269" s="16"/>
      <c r="D269" s="16"/>
      <c r="E269" s="16"/>
      <c r="F269" s="16"/>
      <c r="G269" s="16"/>
    </row>
    <row r="270" spans="1:7" x14ac:dyDescent="0.3">
      <c r="A270" s="16"/>
      <c r="B270" s="16"/>
      <c r="C270" s="16"/>
      <c r="D270" s="16"/>
      <c r="E270" s="16"/>
      <c r="F270" s="16"/>
      <c r="G270" s="16"/>
    </row>
    <row r="271" spans="1:7" x14ac:dyDescent="0.3">
      <c r="A271" s="16"/>
      <c r="B271" s="16"/>
      <c r="C271" s="16"/>
      <c r="D271" s="16"/>
      <c r="E271" s="16"/>
      <c r="F271" s="16"/>
      <c r="G271" s="16"/>
    </row>
    <row r="272" spans="1:7" x14ac:dyDescent="0.3">
      <c r="A272" s="16"/>
      <c r="B272" s="16"/>
      <c r="C272" s="16"/>
      <c r="D272" s="16"/>
      <c r="E272" s="16"/>
      <c r="F272" s="16"/>
      <c r="G272" s="16"/>
    </row>
    <row r="273" spans="1:7" x14ac:dyDescent="0.3">
      <c r="A273" s="16"/>
      <c r="B273" s="16"/>
      <c r="C273" s="16"/>
      <c r="D273" s="16"/>
      <c r="E273" s="16"/>
      <c r="F273" s="16"/>
      <c r="G273" s="16"/>
    </row>
    <row r="274" spans="1:7" x14ac:dyDescent="0.3">
      <c r="A274" s="16"/>
      <c r="B274" s="16"/>
      <c r="C274" s="16"/>
      <c r="D274" s="16"/>
      <c r="E274" s="16"/>
      <c r="F274" s="16"/>
      <c r="G274" s="16"/>
    </row>
    <row r="275" spans="1:7" x14ac:dyDescent="0.3">
      <c r="A275" s="16"/>
      <c r="B275" s="16"/>
      <c r="C275" s="16"/>
      <c r="D275" s="16"/>
      <c r="E275" s="16"/>
      <c r="F275" s="16"/>
      <c r="G275" s="16"/>
    </row>
    <row r="276" spans="1:7" x14ac:dyDescent="0.3">
      <c r="A276" s="16"/>
      <c r="B276" s="16"/>
      <c r="C276" s="16"/>
      <c r="D276" s="16"/>
      <c r="E276" s="16"/>
      <c r="F276" s="16"/>
      <c r="G276" s="16"/>
    </row>
    <row r="277" spans="1:7" x14ac:dyDescent="0.3">
      <c r="A277" s="16"/>
      <c r="B277" s="16"/>
      <c r="C277" s="16"/>
      <c r="D277" s="16"/>
      <c r="E277" s="16"/>
      <c r="F277" s="16"/>
      <c r="G277" s="16"/>
    </row>
    <row r="278" spans="1:7" x14ac:dyDescent="0.3">
      <c r="A278" s="16"/>
      <c r="B278" s="16"/>
      <c r="C278" s="16"/>
      <c r="D278" s="16"/>
      <c r="E278" s="16"/>
      <c r="F278" s="16"/>
      <c r="G278" s="16"/>
    </row>
    <row r="279" spans="1:7" x14ac:dyDescent="0.3">
      <c r="A279" s="16"/>
      <c r="B279" s="16"/>
      <c r="C279" s="16"/>
      <c r="D279" s="16"/>
      <c r="E279" s="16"/>
      <c r="F279" s="16"/>
      <c r="G279" s="16"/>
    </row>
    <row r="280" spans="1:7" x14ac:dyDescent="0.3">
      <c r="A280" s="16"/>
      <c r="B280" s="16"/>
      <c r="C280" s="16"/>
      <c r="D280" s="16"/>
      <c r="E280" s="16"/>
      <c r="F280" s="16"/>
      <c r="G280" s="16"/>
    </row>
    <row r="281" spans="1:7" x14ac:dyDescent="0.3">
      <c r="A281" s="16"/>
      <c r="B281" s="16"/>
      <c r="C281" s="16"/>
      <c r="D281" s="16"/>
      <c r="E281" s="16"/>
      <c r="F281" s="16"/>
      <c r="G281" s="16"/>
    </row>
    <row r="282" spans="1:7" x14ac:dyDescent="0.3">
      <c r="A282" s="16"/>
      <c r="B282" s="16"/>
      <c r="C282" s="16"/>
      <c r="D282" s="16"/>
      <c r="E282" s="16"/>
      <c r="F282" s="16"/>
      <c r="G282" s="16"/>
    </row>
    <row r="283" spans="1:7" x14ac:dyDescent="0.3">
      <c r="A283" s="16"/>
      <c r="B283" s="16"/>
      <c r="C283" s="16"/>
      <c r="D283" s="16"/>
      <c r="E283" s="16"/>
      <c r="F283" s="16"/>
      <c r="G283" s="16"/>
    </row>
    <row r="284" spans="1:7" x14ac:dyDescent="0.3">
      <c r="A284" s="16"/>
      <c r="B284" s="16"/>
      <c r="C284" s="16"/>
      <c r="D284" s="16"/>
      <c r="E284" s="16"/>
      <c r="F284" s="16"/>
      <c r="G284" s="16"/>
    </row>
    <row r="285" spans="1:7" x14ac:dyDescent="0.3">
      <c r="A285" s="16"/>
      <c r="B285" s="16"/>
      <c r="C285" s="16"/>
      <c r="D285" s="16"/>
      <c r="E285" s="16"/>
      <c r="F285" s="16"/>
      <c r="G285" s="16"/>
    </row>
    <row r="286" spans="1:7" x14ac:dyDescent="0.3">
      <c r="A286" s="16"/>
      <c r="B286" s="16"/>
      <c r="C286" s="16"/>
      <c r="D286" s="16"/>
      <c r="E286" s="16"/>
      <c r="F286" s="16"/>
      <c r="G286" s="16"/>
    </row>
    <row r="287" spans="1:7" x14ac:dyDescent="0.3">
      <c r="A287" s="16"/>
      <c r="B287" s="16"/>
      <c r="C287" s="16"/>
      <c r="D287" s="16"/>
      <c r="E287" s="16"/>
      <c r="F287" s="16"/>
      <c r="G287" s="16"/>
    </row>
    <row r="288" spans="1:7" x14ac:dyDescent="0.3">
      <c r="A288" s="16"/>
      <c r="B288" s="16"/>
      <c r="C288" s="16"/>
      <c r="D288" s="16"/>
      <c r="E288" s="16"/>
      <c r="F288" s="16"/>
      <c r="G288" s="16"/>
    </row>
    <row r="289" spans="1:7" x14ac:dyDescent="0.3">
      <c r="A289" s="16"/>
      <c r="B289" s="16"/>
      <c r="C289" s="16"/>
      <c r="D289" s="16"/>
      <c r="E289" s="16"/>
      <c r="F289" s="16"/>
      <c r="G289" s="16"/>
    </row>
    <row r="290" spans="1:7" x14ac:dyDescent="0.3">
      <c r="A290" s="16"/>
      <c r="B290" s="16"/>
      <c r="C290" s="16"/>
      <c r="D290" s="16"/>
      <c r="E290" s="16"/>
      <c r="F290" s="16"/>
      <c r="G290" s="16"/>
    </row>
    <row r="291" spans="1:7" x14ac:dyDescent="0.3">
      <c r="A291" s="16"/>
      <c r="B291" s="16"/>
      <c r="C291" s="16"/>
      <c r="D291" s="16"/>
      <c r="E291" s="16"/>
      <c r="F291" s="16"/>
      <c r="G291" s="16"/>
    </row>
    <row r="292" spans="1:7" x14ac:dyDescent="0.3">
      <c r="A292" s="16"/>
      <c r="B292" s="16"/>
      <c r="C292" s="16"/>
      <c r="D292" s="16"/>
      <c r="E292" s="16"/>
      <c r="F292" s="16"/>
      <c r="G292" s="16"/>
    </row>
    <row r="293" spans="1:7" x14ac:dyDescent="0.3">
      <c r="A293" s="16"/>
      <c r="B293" s="16"/>
      <c r="C293" s="16"/>
      <c r="D293" s="16"/>
      <c r="E293" s="16"/>
      <c r="F293" s="16"/>
      <c r="G293" s="16"/>
    </row>
    <row r="294" spans="1:7" x14ac:dyDescent="0.3">
      <c r="A294" s="16"/>
      <c r="B294" s="16"/>
      <c r="C294" s="16"/>
      <c r="D294" s="16"/>
      <c r="E294" s="16"/>
      <c r="F294" s="16"/>
      <c r="G294" s="16"/>
    </row>
    <row r="295" spans="1:7" x14ac:dyDescent="0.3">
      <c r="A295" s="16"/>
      <c r="B295" s="16"/>
      <c r="C295" s="16"/>
      <c r="D295" s="16"/>
      <c r="E295" s="16"/>
      <c r="F295" s="16"/>
      <c r="G295" s="16"/>
    </row>
    <row r="296" spans="1:7" x14ac:dyDescent="0.3">
      <c r="A296" s="16"/>
      <c r="B296" s="16"/>
      <c r="C296" s="16"/>
      <c r="D296" s="16"/>
      <c r="E296" s="16"/>
      <c r="F296" s="16"/>
      <c r="G296" s="16"/>
    </row>
    <row r="297" spans="1:7" x14ac:dyDescent="0.3">
      <c r="A297" s="16"/>
      <c r="B297" s="16"/>
      <c r="C297" s="16"/>
      <c r="D297" s="16"/>
      <c r="E297" s="16"/>
      <c r="F297" s="16"/>
      <c r="G297" s="16"/>
    </row>
    <row r="298" spans="1:7" x14ac:dyDescent="0.3">
      <c r="A298" s="16"/>
      <c r="B298" s="16"/>
      <c r="C298" s="16"/>
      <c r="D298" s="16"/>
      <c r="E298" s="16"/>
      <c r="F298" s="16"/>
      <c r="G298" s="16"/>
    </row>
    <row r="299" spans="1:7" x14ac:dyDescent="0.3">
      <c r="A299" s="16"/>
      <c r="B299" s="16"/>
      <c r="C299" s="16"/>
      <c r="D299" s="16"/>
      <c r="E299" s="16"/>
      <c r="F299" s="16"/>
      <c r="G299" s="16"/>
    </row>
    <row r="300" spans="1:7" x14ac:dyDescent="0.3">
      <c r="A300" s="16"/>
      <c r="B300" s="16"/>
      <c r="C300" s="16"/>
      <c r="D300" s="16"/>
      <c r="E300" s="16"/>
      <c r="F300" s="16"/>
      <c r="G300" s="16"/>
    </row>
    <row r="301" spans="1:7" x14ac:dyDescent="0.3">
      <c r="A301" s="16"/>
      <c r="B301" s="16"/>
      <c r="C301" s="16"/>
      <c r="D301" s="16"/>
      <c r="E301" s="16"/>
      <c r="F301" s="16"/>
      <c r="G301" s="16"/>
    </row>
    <row r="302" spans="1:7" x14ac:dyDescent="0.3">
      <c r="A302" s="16"/>
      <c r="B302" s="16"/>
      <c r="C302" s="16"/>
      <c r="D302" s="16"/>
      <c r="E302" s="16"/>
      <c r="F302" s="16"/>
      <c r="G302" s="16"/>
    </row>
    <row r="303" spans="1:7" x14ac:dyDescent="0.3">
      <c r="A303" s="16"/>
      <c r="B303" s="16"/>
      <c r="C303" s="16"/>
      <c r="D303" s="16"/>
      <c r="E303" s="16"/>
      <c r="F303" s="16"/>
      <c r="G303" s="16"/>
    </row>
    <row r="304" spans="1:7" x14ac:dyDescent="0.3">
      <c r="A304" s="16"/>
      <c r="B304" s="16"/>
      <c r="C304" s="16"/>
      <c r="D304" s="16"/>
      <c r="E304" s="16"/>
      <c r="F304" s="16"/>
      <c r="G304" s="16"/>
    </row>
    <row r="305" spans="1:7" x14ac:dyDescent="0.3">
      <c r="A305" s="16"/>
      <c r="B305" s="16"/>
      <c r="C305" s="16"/>
      <c r="D305" s="16"/>
      <c r="E305" s="16"/>
      <c r="F305" s="16"/>
      <c r="G305" s="16"/>
    </row>
    <row r="306" spans="1:7" x14ac:dyDescent="0.3">
      <c r="A306" s="16"/>
      <c r="B306" s="16"/>
      <c r="C306" s="16"/>
      <c r="D306" s="16"/>
      <c r="E306" s="16"/>
      <c r="F306" s="16"/>
      <c r="G306" s="16"/>
    </row>
    <row r="307" spans="1:7" x14ac:dyDescent="0.3">
      <c r="A307" s="16"/>
      <c r="B307" s="16"/>
      <c r="C307" s="16"/>
      <c r="D307" s="16"/>
      <c r="E307" s="16"/>
      <c r="F307" s="16"/>
      <c r="G307" s="16"/>
    </row>
    <row r="308" spans="1:7" x14ac:dyDescent="0.3">
      <c r="A308" s="16"/>
      <c r="B308" s="16"/>
      <c r="C308" s="16"/>
      <c r="D308" s="16"/>
      <c r="E308" s="16"/>
      <c r="F308" s="16"/>
      <c r="G308" s="16"/>
    </row>
    <row r="309" spans="1:7" x14ac:dyDescent="0.3">
      <c r="A309" s="16"/>
      <c r="B309" s="16"/>
      <c r="C309" s="16"/>
      <c r="D309" s="16"/>
      <c r="E309" s="16"/>
      <c r="F309" s="16"/>
      <c r="G309" s="16"/>
    </row>
    <row r="310" spans="1:7" x14ac:dyDescent="0.3">
      <c r="A310" s="16"/>
      <c r="B310" s="16"/>
      <c r="C310" s="16"/>
      <c r="D310" s="16"/>
      <c r="E310" s="16"/>
      <c r="F310" s="16"/>
      <c r="G310" s="16"/>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O14" sqref="O14"/>
    </sheetView>
  </sheetViews>
  <sheetFormatPr defaultRowHeight="14.4" x14ac:dyDescent="0.3"/>
  <cols>
    <col min="1" max="1" width="9.109375" style="16"/>
  </cols>
  <sheetData>
    <row r="1" spans="1:7" s="16" customFormat="1" ht="15" x14ac:dyDescent="0.25">
      <c r="C1" s="36" t="s">
        <v>216</v>
      </c>
    </row>
    <row r="2" spans="1:7" s="16" customFormat="1" ht="15.75" thickBot="1" x14ac:dyDescent="0.3"/>
    <row r="3" spans="1:7" ht="15" x14ac:dyDescent="0.25">
      <c r="B3" s="37" t="s">
        <v>191</v>
      </c>
      <c r="C3" s="39"/>
      <c r="D3" s="39"/>
      <c r="E3" s="37" t="s">
        <v>192</v>
      </c>
      <c r="F3" s="39"/>
      <c r="G3" s="39"/>
    </row>
    <row r="4" spans="1:7"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ht="15" x14ac:dyDescent="0.25">
      <c r="A9" s="27" t="s">
        <v>197</v>
      </c>
      <c r="B9" t="s">
        <v>228</v>
      </c>
      <c r="C9" s="44">
        <v>9.9000000000000005E-2</v>
      </c>
      <c r="D9" s="44">
        <v>0.43</v>
      </c>
      <c r="E9" s="44">
        <v>0.373</v>
      </c>
      <c r="F9" s="44">
        <v>8.5000000000000006E-2</v>
      </c>
      <c r="G9" s="44">
        <v>1.4E-2</v>
      </c>
    </row>
    <row r="10" spans="1:7" ht="15" x14ac:dyDescent="0.25">
      <c r="A10" s="27"/>
      <c r="B10" t="s">
        <v>229</v>
      </c>
      <c r="C10" s="44">
        <v>6.8000000000000005E-2</v>
      </c>
      <c r="D10" s="44">
        <v>0.20300000000000001</v>
      </c>
      <c r="E10" s="44">
        <v>0.45900000000000002</v>
      </c>
      <c r="F10" s="44">
        <v>0.24299999999999999</v>
      </c>
      <c r="G10" s="44">
        <v>2.7E-2</v>
      </c>
    </row>
    <row r="11" spans="1:7" ht="15" x14ac:dyDescent="0.25">
      <c r="A11" s="27"/>
      <c r="B11" t="s">
        <v>230</v>
      </c>
      <c r="C11" s="44">
        <v>9.5000000000000001E-2</v>
      </c>
      <c r="D11" s="44">
        <v>0.57099999999999995</v>
      </c>
      <c r="E11" s="44">
        <v>0.23799999999999999</v>
      </c>
      <c r="F11" s="44">
        <v>4.8000000000000001E-2</v>
      </c>
      <c r="G11" s="44">
        <v>4.8000000000000001E-2</v>
      </c>
    </row>
    <row r="12" spans="1:7" ht="15" x14ac:dyDescent="0.25">
      <c r="A12" s="27"/>
      <c r="B12" t="s">
        <v>237</v>
      </c>
      <c r="C12" s="44">
        <v>0.20799999999999999</v>
      </c>
      <c r="D12" s="44">
        <v>0.66700000000000004</v>
      </c>
      <c r="E12" s="44">
        <v>0.125</v>
      </c>
      <c r="F12" s="44">
        <v>0</v>
      </c>
      <c r="G12" s="44">
        <v>0</v>
      </c>
    </row>
    <row r="13" spans="1:7" ht="15" x14ac:dyDescent="0.25">
      <c r="A13" s="27"/>
      <c r="B13" t="s">
        <v>231</v>
      </c>
      <c r="C13" s="44">
        <v>0</v>
      </c>
      <c r="D13" s="44">
        <v>0.54500000000000004</v>
      </c>
      <c r="E13" s="44">
        <v>0.182</v>
      </c>
      <c r="F13" s="44">
        <v>0.27300000000000002</v>
      </c>
      <c r="G13" s="44">
        <v>0</v>
      </c>
    </row>
    <row r="14" spans="1:7" ht="15" x14ac:dyDescent="0.25">
      <c r="A14" s="27"/>
      <c r="B14" t="s">
        <v>232</v>
      </c>
      <c r="C14" s="44">
        <v>0</v>
      </c>
      <c r="D14" s="44">
        <v>9.0999999999999998E-2</v>
      </c>
      <c r="E14" s="44">
        <v>0.45500000000000002</v>
      </c>
      <c r="F14" s="44">
        <v>0.36399999999999999</v>
      </c>
      <c r="G14" s="44">
        <v>9.0999999999999998E-2</v>
      </c>
    </row>
    <row r="15" spans="1:7" ht="15" x14ac:dyDescent="0.25">
      <c r="A15" s="27"/>
      <c r="B15" t="s">
        <v>233</v>
      </c>
      <c r="C15" s="44">
        <v>0.13600000000000001</v>
      </c>
      <c r="D15" s="44">
        <v>0.72699999999999998</v>
      </c>
      <c r="E15" s="44">
        <v>9.0999999999999998E-2</v>
      </c>
      <c r="F15" s="44">
        <v>4.4999999999999998E-2</v>
      </c>
      <c r="G15" s="44">
        <v>0</v>
      </c>
    </row>
    <row r="16" spans="1:7" ht="15" x14ac:dyDescent="0.25">
      <c r="A16" s="27"/>
      <c r="B16" t="s">
        <v>234</v>
      </c>
      <c r="C16" s="44">
        <v>5.2999999999999999E-2</v>
      </c>
      <c r="D16" s="44">
        <v>0.47399999999999998</v>
      </c>
      <c r="E16" s="44">
        <v>0.26300000000000001</v>
      </c>
      <c r="F16" s="44">
        <v>0.158</v>
      </c>
      <c r="G16" s="44">
        <v>5.2999999999999999E-2</v>
      </c>
    </row>
    <row r="17" spans="1:7" ht="15" x14ac:dyDescent="0.25">
      <c r="A17" s="27"/>
      <c r="B17" t="s">
        <v>235</v>
      </c>
      <c r="C17" s="44">
        <v>0.13600000000000001</v>
      </c>
      <c r="D17" s="44">
        <v>0.50800000000000001</v>
      </c>
      <c r="E17" s="44">
        <v>0.28799999999999998</v>
      </c>
      <c r="F17" s="44">
        <v>6.8000000000000005E-2</v>
      </c>
      <c r="G17" s="44">
        <v>0</v>
      </c>
    </row>
    <row r="18" spans="1:7" ht="15" x14ac:dyDescent="0.25">
      <c r="A18" s="27"/>
      <c r="B18" t="s">
        <v>236</v>
      </c>
      <c r="C18" s="44">
        <v>0</v>
      </c>
      <c r="D18" s="44">
        <v>0.5</v>
      </c>
      <c r="E18" s="44">
        <v>0.25</v>
      </c>
      <c r="F18" s="44">
        <v>0.25</v>
      </c>
      <c r="G18" s="44">
        <v>0</v>
      </c>
    </row>
    <row r="19" spans="1:7" ht="15" x14ac:dyDescent="0.25">
      <c r="A19" s="27" t="s">
        <v>198</v>
      </c>
      <c r="B19" t="s">
        <v>238</v>
      </c>
      <c r="C19" s="44">
        <v>0.16</v>
      </c>
      <c r="D19" s="44">
        <v>0.8</v>
      </c>
      <c r="E19" s="44">
        <v>0.04</v>
      </c>
      <c r="F19" s="44">
        <v>0</v>
      </c>
      <c r="G19" s="44">
        <v>0</v>
      </c>
    </row>
    <row r="20" spans="1:7" ht="15" x14ac:dyDescent="0.25">
      <c r="A20" s="27"/>
      <c r="B20" t="s">
        <v>239</v>
      </c>
      <c r="C20" s="44">
        <v>7.0999999999999994E-2</v>
      </c>
      <c r="D20" s="44">
        <v>0.214</v>
      </c>
      <c r="E20" s="44">
        <v>0.46400000000000002</v>
      </c>
      <c r="F20" s="44">
        <v>0.25</v>
      </c>
      <c r="G20" s="44">
        <v>0</v>
      </c>
    </row>
    <row r="21" spans="1:7" ht="15" x14ac:dyDescent="0.25">
      <c r="A21" s="27"/>
      <c r="B21" t="s">
        <v>240</v>
      </c>
      <c r="C21" s="44">
        <v>0.32100000000000001</v>
      </c>
      <c r="D21" s="44">
        <v>0.67900000000000005</v>
      </c>
      <c r="E21" s="44">
        <v>0</v>
      </c>
      <c r="F21" s="44">
        <v>0</v>
      </c>
      <c r="G21" s="44">
        <v>0</v>
      </c>
    </row>
    <row r="22" spans="1:7" ht="15" x14ac:dyDescent="0.25">
      <c r="A22" s="27"/>
      <c r="B22" t="s">
        <v>241</v>
      </c>
      <c r="C22" s="44">
        <v>0.36799999999999999</v>
      </c>
      <c r="D22" s="44">
        <v>0.44700000000000001</v>
      </c>
      <c r="E22" s="44">
        <v>0.13200000000000001</v>
      </c>
      <c r="F22" s="44">
        <v>5.2999999999999999E-2</v>
      </c>
      <c r="G22" s="44">
        <v>0</v>
      </c>
    </row>
    <row r="23" spans="1:7" ht="15" x14ac:dyDescent="0.25">
      <c r="A23" s="27"/>
      <c r="B23" t="s">
        <v>242</v>
      </c>
      <c r="C23" s="44">
        <v>0.193</v>
      </c>
      <c r="D23" s="44">
        <v>0.45600000000000002</v>
      </c>
      <c r="E23" s="44">
        <v>0.26300000000000001</v>
      </c>
      <c r="F23" s="44">
        <v>7.0000000000000007E-2</v>
      </c>
      <c r="G23" s="44">
        <v>1.7999999999999999E-2</v>
      </c>
    </row>
    <row r="24" spans="1:7" ht="15" x14ac:dyDescent="0.25">
      <c r="A24" s="27"/>
      <c r="B24" t="s">
        <v>243</v>
      </c>
      <c r="C24" s="44">
        <v>0.222</v>
      </c>
      <c r="D24" s="44">
        <v>0.72199999999999998</v>
      </c>
      <c r="E24" s="44">
        <v>5.6000000000000001E-2</v>
      </c>
      <c r="F24" s="44">
        <v>0</v>
      </c>
      <c r="G24" s="44">
        <v>0</v>
      </c>
    </row>
    <row r="25" spans="1:7" ht="15" x14ac:dyDescent="0.25">
      <c r="A25" s="27"/>
      <c r="B25" t="s">
        <v>244</v>
      </c>
      <c r="C25" s="44">
        <v>0.33300000000000002</v>
      </c>
      <c r="D25" s="44">
        <v>0.625</v>
      </c>
      <c r="E25" s="44">
        <v>2.1000000000000001E-2</v>
      </c>
      <c r="F25" s="44">
        <v>0</v>
      </c>
      <c r="G25" s="44">
        <v>2.1000000000000001E-2</v>
      </c>
    </row>
    <row r="26" spans="1:7" ht="15" x14ac:dyDescent="0.25">
      <c r="A26" s="27"/>
      <c r="B26" t="s">
        <v>245</v>
      </c>
      <c r="C26" s="44">
        <v>0.27100000000000002</v>
      </c>
      <c r="D26" s="44">
        <v>0.57299999999999995</v>
      </c>
      <c r="E26" s="44">
        <v>0.125</v>
      </c>
      <c r="F26" s="44">
        <v>2.1000000000000001E-2</v>
      </c>
      <c r="G26" s="44">
        <v>0.01</v>
      </c>
    </row>
    <row r="27" spans="1:7" ht="15" x14ac:dyDescent="0.25">
      <c r="A27" s="27"/>
      <c r="B27" t="s">
        <v>246</v>
      </c>
      <c r="C27" s="44">
        <v>4.4999999999999998E-2</v>
      </c>
      <c r="D27" s="44">
        <v>0.86399999999999999</v>
      </c>
      <c r="E27" s="44">
        <v>9.0999999999999998E-2</v>
      </c>
      <c r="F27" s="44">
        <v>0</v>
      </c>
      <c r="G27" s="44">
        <v>0</v>
      </c>
    </row>
    <row r="28" spans="1:7" ht="15" x14ac:dyDescent="0.25">
      <c r="A28" s="27"/>
      <c r="B28" t="s">
        <v>252</v>
      </c>
      <c r="C28" s="44">
        <v>0.2</v>
      </c>
      <c r="D28" s="44">
        <v>0.72499999999999998</v>
      </c>
      <c r="E28" s="44">
        <v>0.05</v>
      </c>
      <c r="F28" s="44">
        <v>0</v>
      </c>
      <c r="G28" s="44">
        <v>2.5000000000000001E-2</v>
      </c>
    </row>
    <row r="29" spans="1:7" ht="15" x14ac:dyDescent="0.25">
      <c r="A29" s="27"/>
      <c r="B29" t="s">
        <v>253</v>
      </c>
      <c r="C29" s="44">
        <v>0.17499999999999999</v>
      </c>
      <c r="D29" s="44">
        <v>0.52500000000000002</v>
      </c>
      <c r="E29" s="44">
        <v>0.22500000000000001</v>
      </c>
      <c r="F29" s="44">
        <v>7.4999999999999997E-2</v>
      </c>
      <c r="G29" s="44">
        <v>0</v>
      </c>
    </row>
    <row r="30" spans="1:7" ht="15" x14ac:dyDescent="0.25">
      <c r="A30" s="27"/>
      <c r="B30" t="s">
        <v>247</v>
      </c>
      <c r="C30" s="44">
        <v>0.2</v>
      </c>
      <c r="D30" s="44">
        <v>0.47499999999999998</v>
      </c>
      <c r="E30" s="44">
        <v>0.22500000000000001</v>
      </c>
      <c r="F30" s="44">
        <v>0.1</v>
      </c>
      <c r="G30" s="44">
        <v>0</v>
      </c>
    </row>
    <row r="31" spans="1:7" ht="15" x14ac:dyDescent="0.25">
      <c r="A31" s="27"/>
      <c r="B31" t="s">
        <v>248</v>
      </c>
      <c r="C31" s="44">
        <v>0.08</v>
      </c>
      <c r="D31" s="44">
        <v>0.52</v>
      </c>
      <c r="E31" s="44">
        <v>0.28000000000000003</v>
      </c>
      <c r="F31" s="44">
        <v>0.08</v>
      </c>
      <c r="G31" s="44">
        <v>0.04</v>
      </c>
    </row>
    <row r="32" spans="1:7" ht="15" x14ac:dyDescent="0.25">
      <c r="A32" s="27"/>
      <c r="B32" t="s">
        <v>249</v>
      </c>
      <c r="C32" s="44">
        <v>0.255</v>
      </c>
      <c r="D32" s="44">
        <v>0.63600000000000001</v>
      </c>
      <c r="E32" s="44">
        <v>0.109</v>
      </c>
      <c r="F32" s="44">
        <v>0</v>
      </c>
      <c r="G32" s="44">
        <v>0</v>
      </c>
    </row>
    <row r="33" spans="1:7" ht="15" x14ac:dyDescent="0.25">
      <c r="A33" s="27"/>
      <c r="B33" t="s">
        <v>254</v>
      </c>
      <c r="C33" s="44">
        <v>3.1E-2</v>
      </c>
      <c r="D33" s="44">
        <v>0.81299999999999994</v>
      </c>
      <c r="E33" s="44">
        <v>0.156</v>
      </c>
      <c r="F33" s="44">
        <v>0</v>
      </c>
      <c r="G33" s="44">
        <v>0</v>
      </c>
    </row>
    <row r="34" spans="1:7" x14ac:dyDescent="0.3">
      <c r="A34" s="27"/>
      <c r="B34" t="s">
        <v>255</v>
      </c>
      <c r="C34" s="44">
        <v>0.309</v>
      </c>
      <c r="D34" s="44">
        <v>0.57399999999999995</v>
      </c>
      <c r="E34" s="44">
        <v>0.10299999999999999</v>
      </c>
      <c r="F34" s="44">
        <v>0</v>
      </c>
      <c r="G34" s="44">
        <v>1.4999999999999999E-2</v>
      </c>
    </row>
    <row r="35" spans="1:7" x14ac:dyDescent="0.3">
      <c r="A35" s="27"/>
      <c r="B35" t="s">
        <v>250</v>
      </c>
      <c r="C35" s="44">
        <v>0</v>
      </c>
      <c r="D35" s="44">
        <v>0.81100000000000005</v>
      </c>
      <c r="E35" s="44">
        <v>0.189</v>
      </c>
      <c r="F35" s="44">
        <v>0</v>
      </c>
      <c r="G35" s="44">
        <v>0</v>
      </c>
    </row>
    <row r="36" spans="1:7" x14ac:dyDescent="0.3">
      <c r="A36" s="27"/>
      <c r="B36" t="s">
        <v>256</v>
      </c>
      <c r="C36" s="44">
        <v>0.314</v>
      </c>
      <c r="D36" s="44">
        <v>0.58599999999999997</v>
      </c>
      <c r="E36" s="44">
        <v>7.6999999999999999E-2</v>
      </c>
      <c r="F36" s="44">
        <v>6.0000000000000001E-3</v>
      </c>
      <c r="G36" s="44">
        <v>1.7999999999999999E-2</v>
      </c>
    </row>
    <row r="37" spans="1:7" x14ac:dyDescent="0.3">
      <c r="A37" s="27"/>
      <c r="B37" t="s">
        <v>257</v>
      </c>
      <c r="C37" s="44">
        <v>0.23300000000000001</v>
      </c>
      <c r="D37" s="44">
        <v>0.5</v>
      </c>
      <c r="E37" s="44">
        <v>0.2</v>
      </c>
      <c r="F37" s="44">
        <v>6.7000000000000004E-2</v>
      </c>
      <c r="G37" s="44">
        <v>0</v>
      </c>
    </row>
    <row r="38" spans="1:7" x14ac:dyDescent="0.3">
      <c r="A38" s="27"/>
      <c r="B38" t="s">
        <v>251</v>
      </c>
      <c r="C38" s="44">
        <v>0</v>
      </c>
      <c r="D38" s="44">
        <v>0.66700000000000004</v>
      </c>
      <c r="E38" s="44">
        <v>0.33300000000000002</v>
      </c>
      <c r="F38" s="44">
        <v>0</v>
      </c>
      <c r="G38" s="44">
        <v>0</v>
      </c>
    </row>
    <row r="39" spans="1:7" x14ac:dyDescent="0.3">
      <c r="A39" s="27"/>
      <c r="B39" t="s">
        <v>258</v>
      </c>
      <c r="C39" s="44">
        <v>0.24199999999999999</v>
      </c>
      <c r="D39" s="44">
        <v>0.54800000000000004</v>
      </c>
      <c r="E39" s="44">
        <v>0.161</v>
      </c>
      <c r="F39" s="44">
        <v>4.8000000000000001E-2</v>
      </c>
      <c r="G39" s="44">
        <v>0</v>
      </c>
    </row>
    <row r="40" spans="1:7" x14ac:dyDescent="0.3">
      <c r="A40" s="27"/>
      <c r="B40" t="s">
        <v>99</v>
      </c>
      <c r="C40" s="44">
        <v>0.42899999999999999</v>
      </c>
      <c r="D40" s="44">
        <v>0.28599999999999998</v>
      </c>
      <c r="E40" s="44">
        <v>0</v>
      </c>
      <c r="F40" s="44">
        <v>0.28599999999999998</v>
      </c>
      <c r="G40" s="44">
        <v>0</v>
      </c>
    </row>
    <row r="41" spans="1:7" x14ac:dyDescent="0.3">
      <c r="A41" s="27"/>
      <c r="B41" t="s">
        <v>40</v>
      </c>
      <c r="C41" s="44">
        <v>0.30399999999999999</v>
      </c>
      <c r="D41" s="44">
        <v>0.57099999999999995</v>
      </c>
      <c r="E41" s="44">
        <v>8.8999999999999996E-2</v>
      </c>
      <c r="F41" s="44">
        <v>3.5999999999999997E-2</v>
      </c>
      <c r="G41" s="44">
        <v>0</v>
      </c>
    </row>
    <row r="42" spans="1:7" x14ac:dyDescent="0.3">
      <c r="A42" s="27"/>
      <c r="B42" t="s">
        <v>74</v>
      </c>
      <c r="C42" s="44">
        <v>0.154</v>
      </c>
      <c r="D42" s="44">
        <v>0.61499999999999999</v>
      </c>
      <c r="E42" s="44">
        <v>7.6999999999999999E-2</v>
      </c>
      <c r="F42" s="44">
        <v>0.154</v>
      </c>
      <c r="G42" s="44">
        <v>0</v>
      </c>
    </row>
    <row r="43" spans="1:7" x14ac:dyDescent="0.3">
      <c r="A43" s="27" t="s">
        <v>199</v>
      </c>
      <c r="B43" t="s">
        <v>83</v>
      </c>
      <c r="C43" s="44">
        <v>0</v>
      </c>
      <c r="D43" s="44">
        <v>0.35699999999999998</v>
      </c>
      <c r="E43" s="44">
        <v>0.57099999999999995</v>
      </c>
      <c r="F43" s="44">
        <v>7.0999999999999994E-2</v>
      </c>
      <c r="G43" s="44">
        <v>0</v>
      </c>
    </row>
    <row r="44" spans="1:7" x14ac:dyDescent="0.3">
      <c r="A44" s="27"/>
      <c r="B44" t="s">
        <v>32</v>
      </c>
      <c r="C44" s="44">
        <v>0.105</v>
      </c>
      <c r="D44" s="44">
        <v>0.316</v>
      </c>
      <c r="E44" s="44">
        <v>0.47399999999999998</v>
      </c>
      <c r="F44" s="44">
        <v>0.105</v>
      </c>
      <c r="G44" s="44">
        <v>0</v>
      </c>
    </row>
    <row r="45" spans="1:7" x14ac:dyDescent="0.3">
      <c r="A45" s="27"/>
      <c r="B45" t="s">
        <v>68</v>
      </c>
      <c r="C45" s="44">
        <v>3.7999999999999999E-2</v>
      </c>
      <c r="D45" s="44">
        <v>0.34599999999999997</v>
      </c>
      <c r="E45" s="44">
        <v>0.34599999999999997</v>
      </c>
      <c r="F45" s="44">
        <v>0.26900000000000002</v>
      </c>
      <c r="G45" s="44">
        <v>0</v>
      </c>
    </row>
    <row r="46" spans="1:7" x14ac:dyDescent="0.3">
      <c r="A46" s="27"/>
      <c r="B46" t="s">
        <v>26</v>
      </c>
      <c r="C46" s="44">
        <v>0.2</v>
      </c>
      <c r="D46" s="44">
        <v>0.35</v>
      </c>
      <c r="E46" s="44">
        <v>0.35</v>
      </c>
      <c r="F46" s="44">
        <v>0.1</v>
      </c>
      <c r="G46" s="44">
        <v>0</v>
      </c>
    </row>
    <row r="47" spans="1:7" x14ac:dyDescent="0.3">
      <c r="A47" s="27"/>
      <c r="B47" t="s">
        <v>51</v>
      </c>
      <c r="C47" s="44">
        <v>0</v>
      </c>
      <c r="D47" s="44">
        <v>0.5</v>
      </c>
      <c r="E47" s="44">
        <v>0.5</v>
      </c>
      <c r="F47" s="44">
        <v>0</v>
      </c>
      <c r="G47" s="44">
        <v>0</v>
      </c>
    </row>
    <row r="48" spans="1:7" x14ac:dyDescent="0.3">
      <c r="A48" s="27"/>
      <c r="B48" t="s">
        <v>55</v>
      </c>
      <c r="C48" s="44">
        <v>0.05</v>
      </c>
      <c r="D48" s="44">
        <v>0.3</v>
      </c>
      <c r="E48" s="44">
        <v>0.5</v>
      </c>
      <c r="F48" s="44">
        <v>0.15</v>
      </c>
      <c r="G48" s="44">
        <v>0</v>
      </c>
    </row>
    <row r="49" spans="1:7" x14ac:dyDescent="0.3">
      <c r="A49" s="27"/>
      <c r="B49" t="s">
        <v>48</v>
      </c>
      <c r="C49" s="44">
        <v>9.0999999999999998E-2</v>
      </c>
      <c r="D49" s="44">
        <v>0.218</v>
      </c>
      <c r="E49" s="44">
        <v>0.52700000000000002</v>
      </c>
      <c r="F49" s="44">
        <v>0.16400000000000001</v>
      </c>
      <c r="G49" s="44">
        <v>0</v>
      </c>
    </row>
    <row r="50" spans="1:7" x14ac:dyDescent="0.3">
      <c r="A50" s="27"/>
      <c r="B50" t="s">
        <v>53</v>
      </c>
      <c r="C50" s="44">
        <v>0.13300000000000001</v>
      </c>
      <c r="D50" s="44">
        <v>0.56699999999999995</v>
      </c>
      <c r="E50" s="44">
        <v>0.25</v>
      </c>
      <c r="F50" s="44">
        <v>0.05</v>
      </c>
      <c r="G50" s="44">
        <v>0</v>
      </c>
    </row>
    <row r="51" spans="1:7" x14ac:dyDescent="0.3">
      <c r="A51" s="27"/>
      <c r="B51" t="s">
        <v>200</v>
      </c>
      <c r="C51" s="44">
        <v>4.4999999999999998E-2</v>
      </c>
      <c r="D51" s="44">
        <v>0.22700000000000001</v>
      </c>
      <c r="E51" s="44">
        <v>0.59099999999999997</v>
      </c>
      <c r="F51" s="44">
        <v>0.13600000000000001</v>
      </c>
      <c r="G51" s="44">
        <v>0</v>
      </c>
    </row>
    <row r="52" spans="1:7" x14ac:dyDescent="0.3">
      <c r="A52" s="27"/>
      <c r="B52" t="s">
        <v>49</v>
      </c>
      <c r="C52" s="44">
        <v>0.32</v>
      </c>
      <c r="D52" s="44">
        <v>0.48</v>
      </c>
      <c r="E52" s="44">
        <v>0.16</v>
      </c>
      <c r="F52" s="44">
        <v>0.04</v>
      </c>
      <c r="G52" s="44">
        <v>0</v>
      </c>
    </row>
    <row r="53" spans="1:7" x14ac:dyDescent="0.3">
      <c r="A53" s="27"/>
      <c r="B53" t="s">
        <v>130</v>
      </c>
      <c r="C53" s="44">
        <v>4.9000000000000002E-2</v>
      </c>
      <c r="D53" s="44">
        <v>0.41199999999999998</v>
      </c>
      <c r="E53" s="44">
        <v>0.36299999999999999</v>
      </c>
      <c r="F53" s="44">
        <v>0.14699999999999999</v>
      </c>
      <c r="G53" s="44">
        <v>2.9000000000000001E-2</v>
      </c>
    </row>
    <row r="54" spans="1:7" x14ac:dyDescent="0.3">
      <c r="A54" s="27"/>
      <c r="B54" t="s">
        <v>67</v>
      </c>
      <c r="C54" s="44">
        <v>0.10100000000000001</v>
      </c>
      <c r="D54" s="44">
        <v>0.63800000000000001</v>
      </c>
      <c r="E54" s="44">
        <v>0.23200000000000001</v>
      </c>
      <c r="F54" s="44">
        <v>2.9000000000000001E-2</v>
      </c>
      <c r="G54" s="44">
        <v>0</v>
      </c>
    </row>
    <row r="55" spans="1:7" x14ac:dyDescent="0.3">
      <c r="A55" s="27"/>
      <c r="B55" t="s">
        <v>33</v>
      </c>
      <c r="C55" s="44">
        <v>0.184</v>
      </c>
      <c r="D55" s="44">
        <v>0.34200000000000003</v>
      </c>
      <c r="E55" s="44">
        <v>0.39500000000000002</v>
      </c>
      <c r="F55" s="44">
        <v>5.2999999999999999E-2</v>
      </c>
      <c r="G55" s="44">
        <v>2.5999999999999999E-2</v>
      </c>
    </row>
    <row r="56" spans="1:7" x14ac:dyDescent="0.3">
      <c r="A56" s="27"/>
      <c r="B56" t="s">
        <v>123</v>
      </c>
      <c r="C56" s="44">
        <v>0</v>
      </c>
      <c r="D56" s="44">
        <v>0.2</v>
      </c>
      <c r="E56" s="44">
        <v>0.5</v>
      </c>
      <c r="F56" s="44">
        <v>0.27500000000000002</v>
      </c>
      <c r="G56" s="44">
        <v>2.5000000000000001E-2</v>
      </c>
    </row>
    <row r="57" spans="1:7" x14ac:dyDescent="0.3">
      <c r="A57" s="27"/>
      <c r="B57" t="s">
        <v>71</v>
      </c>
      <c r="C57" s="44">
        <v>3.1E-2</v>
      </c>
      <c r="D57" s="44">
        <v>0.53100000000000003</v>
      </c>
      <c r="E57" s="44">
        <v>0.25</v>
      </c>
      <c r="F57" s="44">
        <v>0.188</v>
      </c>
      <c r="G57" s="44">
        <v>0</v>
      </c>
    </row>
    <row r="58" spans="1:7" x14ac:dyDescent="0.3">
      <c r="A58" s="27"/>
      <c r="B58" t="s">
        <v>111</v>
      </c>
      <c r="C58" s="44">
        <v>0.13300000000000001</v>
      </c>
      <c r="D58" s="44">
        <v>0.13300000000000001</v>
      </c>
      <c r="E58" s="44">
        <v>0.46700000000000003</v>
      </c>
      <c r="F58" s="44">
        <v>0.2</v>
      </c>
      <c r="G58" s="44">
        <v>6.7000000000000004E-2</v>
      </c>
    </row>
    <row r="59" spans="1:7" x14ac:dyDescent="0.3">
      <c r="A59" s="27" t="s">
        <v>201</v>
      </c>
      <c r="B59" t="s">
        <v>66</v>
      </c>
      <c r="C59" s="44">
        <v>0.36399999999999999</v>
      </c>
      <c r="D59" s="44">
        <v>0.36399999999999999</v>
      </c>
      <c r="E59" s="44">
        <v>0.27300000000000002</v>
      </c>
      <c r="F59" s="44">
        <v>0</v>
      </c>
      <c r="G59" s="44">
        <v>0</v>
      </c>
    </row>
    <row r="60" spans="1:7" x14ac:dyDescent="0.3">
      <c r="A60" s="27"/>
      <c r="B60" t="s">
        <v>112</v>
      </c>
      <c r="C60" s="44">
        <v>0.16700000000000001</v>
      </c>
      <c r="D60" s="44">
        <v>0.5</v>
      </c>
      <c r="E60" s="44">
        <v>0.25</v>
      </c>
      <c r="F60" s="44">
        <v>8.3000000000000004E-2</v>
      </c>
      <c r="G60" s="44">
        <v>0</v>
      </c>
    </row>
    <row r="61" spans="1:7" x14ac:dyDescent="0.3">
      <c r="A61" s="27"/>
      <c r="B61" t="s">
        <v>75</v>
      </c>
      <c r="C61" s="44">
        <v>7.6999999999999999E-2</v>
      </c>
      <c r="D61" s="44">
        <v>0.154</v>
      </c>
      <c r="E61" s="44">
        <v>0.61499999999999999</v>
      </c>
      <c r="F61" s="44">
        <v>0.154</v>
      </c>
      <c r="G61" s="44">
        <v>0</v>
      </c>
    </row>
    <row r="62" spans="1:7" x14ac:dyDescent="0.3">
      <c r="A62" s="27"/>
      <c r="B62" t="s">
        <v>12</v>
      </c>
      <c r="C62" s="44">
        <v>0.5</v>
      </c>
      <c r="D62" s="44">
        <v>0.44400000000000001</v>
      </c>
      <c r="E62" s="44">
        <v>5.6000000000000001E-2</v>
      </c>
      <c r="F62" s="44">
        <v>0</v>
      </c>
      <c r="G62" s="44">
        <v>0</v>
      </c>
    </row>
    <row r="63" spans="1:7" x14ac:dyDescent="0.3">
      <c r="A63" s="27"/>
      <c r="B63" t="s">
        <v>11</v>
      </c>
      <c r="C63" s="44">
        <v>0.222</v>
      </c>
      <c r="D63" s="44">
        <v>0.66700000000000004</v>
      </c>
      <c r="E63" s="44">
        <v>0.111</v>
      </c>
      <c r="F63" s="44">
        <v>0</v>
      </c>
      <c r="G63" s="44">
        <v>0</v>
      </c>
    </row>
    <row r="64" spans="1:7" x14ac:dyDescent="0.3">
      <c r="A64" s="27"/>
      <c r="B64" t="s">
        <v>95</v>
      </c>
      <c r="C64" s="44">
        <v>0.16700000000000001</v>
      </c>
      <c r="D64" s="44">
        <v>0.44400000000000001</v>
      </c>
      <c r="E64" s="44">
        <v>0.33300000000000002</v>
      </c>
      <c r="F64" s="44">
        <v>5.6000000000000001E-2</v>
      </c>
      <c r="G64" s="44">
        <v>0</v>
      </c>
    </row>
    <row r="65" spans="1:7" x14ac:dyDescent="0.3">
      <c r="A65" s="27"/>
      <c r="B65" t="s">
        <v>41</v>
      </c>
      <c r="C65" s="44">
        <v>0.57099999999999995</v>
      </c>
      <c r="D65" s="44">
        <v>0.42899999999999999</v>
      </c>
      <c r="E65" s="44">
        <v>0</v>
      </c>
      <c r="F65" s="44">
        <v>0</v>
      </c>
      <c r="G65" s="44">
        <v>0</v>
      </c>
    </row>
    <row r="66" spans="1:7" x14ac:dyDescent="0.3">
      <c r="A66" s="27"/>
      <c r="B66" t="s">
        <v>54</v>
      </c>
      <c r="C66" s="44">
        <v>0.46700000000000003</v>
      </c>
      <c r="D66" s="44">
        <v>0.4</v>
      </c>
      <c r="E66" s="44">
        <v>0.13300000000000001</v>
      </c>
      <c r="F66" s="44">
        <v>0</v>
      </c>
      <c r="G66" s="44">
        <v>0</v>
      </c>
    </row>
    <row r="67" spans="1:7" x14ac:dyDescent="0.3">
      <c r="A67" s="27"/>
      <c r="B67" t="s">
        <v>114</v>
      </c>
      <c r="C67" s="44">
        <v>9.0999999999999998E-2</v>
      </c>
      <c r="D67" s="44">
        <v>0.36399999999999999</v>
      </c>
      <c r="E67" s="44">
        <v>0.45500000000000002</v>
      </c>
      <c r="F67" s="44">
        <v>9.0999999999999998E-2</v>
      </c>
      <c r="G67" s="44">
        <v>0</v>
      </c>
    </row>
    <row r="68" spans="1:7" x14ac:dyDescent="0.3">
      <c r="A68" s="27"/>
      <c r="B68" t="s">
        <v>81</v>
      </c>
      <c r="C68" s="44">
        <v>0.16700000000000001</v>
      </c>
      <c r="D68" s="44">
        <v>0.5</v>
      </c>
      <c r="E68" s="44">
        <v>0.33300000000000002</v>
      </c>
      <c r="F68" s="44">
        <v>0</v>
      </c>
      <c r="G68" s="44">
        <v>0</v>
      </c>
    </row>
    <row r="69" spans="1:7" x14ac:dyDescent="0.3">
      <c r="A69" s="27"/>
      <c r="B69" t="s">
        <v>79</v>
      </c>
      <c r="C69" s="44">
        <v>0.25</v>
      </c>
      <c r="D69" s="44">
        <v>0.41699999999999998</v>
      </c>
      <c r="E69" s="44">
        <v>0.25</v>
      </c>
      <c r="F69" s="44">
        <v>8.3000000000000004E-2</v>
      </c>
      <c r="G69" s="44">
        <v>0</v>
      </c>
    </row>
    <row r="70" spans="1:7" x14ac:dyDescent="0.3">
      <c r="A70" s="27"/>
      <c r="B70" t="s">
        <v>34</v>
      </c>
      <c r="C70" s="44">
        <v>0.2</v>
      </c>
      <c r="D70" s="44">
        <v>0.73299999999999998</v>
      </c>
      <c r="E70" s="44">
        <v>0</v>
      </c>
      <c r="F70" s="44">
        <v>0</v>
      </c>
      <c r="G70" s="44">
        <v>6.7000000000000004E-2</v>
      </c>
    </row>
    <row r="71" spans="1:7" x14ac:dyDescent="0.3">
      <c r="A71" s="27"/>
      <c r="B71" t="s">
        <v>93</v>
      </c>
      <c r="C71" s="44">
        <v>9.0999999999999998E-2</v>
      </c>
      <c r="D71" s="44">
        <v>0.59099999999999997</v>
      </c>
      <c r="E71" s="44">
        <v>0.27300000000000002</v>
      </c>
      <c r="F71" s="44">
        <v>4.4999999999999998E-2</v>
      </c>
      <c r="G71" s="44">
        <v>0</v>
      </c>
    </row>
    <row r="72" spans="1:7" x14ac:dyDescent="0.3">
      <c r="A72" s="27"/>
      <c r="B72" t="s">
        <v>42</v>
      </c>
      <c r="C72" s="44">
        <v>0.6</v>
      </c>
      <c r="D72" s="44">
        <v>0.2</v>
      </c>
      <c r="E72" s="44">
        <v>0.2</v>
      </c>
      <c r="F72" s="44">
        <v>0</v>
      </c>
      <c r="G72" s="44">
        <v>0</v>
      </c>
    </row>
    <row r="73" spans="1:7" x14ac:dyDescent="0.3">
      <c r="A73" s="27"/>
      <c r="B73" t="s">
        <v>10</v>
      </c>
      <c r="C73" s="44">
        <v>0.42899999999999999</v>
      </c>
      <c r="D73" s="44">
        <v>0.47599999999999998</v>
      </c>
      <c r="E73" s="44">
        <v>9.5000000000000001E-2</v>
      </c>
      <c r="F73" s="44">
        <v>0</v>
      </c>
      <c r="G73" s="44">
        <v>0</v>
      </c>
    </row>
    <row r="74" spans="1:7" x14ac:dyDescent="0.3">
      <c r="A74" s="27"/>
      <c r="B74" t="s">
        <v>9</v>
      </c>
      <c r="C74" s="44">
        <v>0.45</v>
      </c>
      <c r="D74" s="44">
        <v>0.45</v>
      </c>
      <c r="E74" s="44">
        <v>0.1</v>
      </c>
      <c r="F74" s="44">
        <v>0</v>
      </c>
      <c r="G74" s="44">
        <v>0</v>
      </c>
    </row>
    <row r="75" spans="1:7" x14ac:dyDescent="0.3">
      <c r="A75" s="27"/>
      <c r="B75" t="s">
        <v>19</v>
      </c>
      <c r="C75" s="44">
        <v>0.23699999999999999</v>
      </c>
      <c r="D75" s="44">
        <v>0.71099999999999997</v>
      </c>
      <c r="E75" s="44">
        <v>2.5999999999999999E-2</v>
      </c>
      <c r="F75" s="44">
        <v>2.5999999999999999E-2</v>
      </c>
      <c r="G75" s="44">
        <v>0</v>
      </c>
    </row>
    <row r="76" spans="1:7" x14ac:dyDescent="0.3">
      <c r="A76" s="27"/>
      <c r="B76" t="s">
        <v>27</v>
      </c>
      <c r="C76" s="44">
        <v>0.38500000000000001</v>
      </c>
      <c r="D76" s="44">
        <v>0.56399999999999995</v>
      </c>
      <c r="E76" s="44">
        <v>2.5999999999999999E-2</v>
      </c>
      <c r="F76" s="44">
        <v>2.5999999999999999E-2</v>
      </c>
      <c r="G76" s="44">
        <v>0</v>
      </c>
    </row>
    <row r="77" spans="1:7" x14ac:dyDescent="0.3">
      <c r="A77" s="27"/>
      <c r="B77" t="s">
        <v>45</v>
      </c>
      <c r="C77" s="44">
        <v>0.214</v>
      </c>
      <c r="D77" s="44">
        <v>0.64300000000000002</v>
      </c>
      <c r="E77" s="44">
        <v>7.0999999999999994E-2</v>
      </c>
      <c r="F77" s="44">
        <v>0</v>
      </c>
      <c r="G77" s="44">
        <v>7.0999999999999994E-2</v>
      </c>
    </row>
    <row r="78" spans="1:7" x14ac:dyDescent="0.3">
      <c r="A78" s="27"/>
      <c r="B78" t="s">
        <v>96</v>
      </c>
      <c r="C78" s="44">
        <v>7.3999999999999996E-2</v>
      </c>
      <c r="D78" s="44">
        <v>0.48099999999999998</v>
      </c>
      <c r="E78" s="44">
        <v>0.37</v>
      </c>
      <c r="F78" s="44">
        <v>7.3999999999999996E-2</v>
      </c>
      <c r="G78" s="44">
        <v>0</v>
      </c>
    </row>
    <row r="79" spans="1:7" x14ac:dyDescent="0.3">
      <c r="A79" s="27"/>
      <c r="B79" t="s">
        <v>149</v>
      </c>
      <c r="C79" s="44">
        <v>0</v>
      </c>
      <c r="D79" s="44">
        <v>0.5</v>
      </c>
      <c r="E79" s="44">
        <v>0.35699999999999998</v>
      </c>
      <c r="F79" s="44">
        <v>0</v>
      </c>
      <c r="G79" s="44">
        <v>0.14299999999999999</v>
      </c>
    </row>
    <row r="80" spans="1:7" x14ac:dyDescent="0.3">
      <c r="A80" s="27"/>
      <c r="B80" t="s">
        <v>151</v>
      </c>
      <c r="C80" s="44">
        <v>0</v>
      </c>
      <c r="D80" s="44">
        <v>0.5</v>
      </c>
      <c r="E80" s="44">
        <v>0.375</v>
      </c>
      <c r="F80" s="44">
        <v>0</v>
      </c>
      <c r="G80" s="44">
        <v>0.125</v>
      </c>
    </row>
    <row r="81" spans="1:7" x14ac:dyDescent="0.3">
      <c r="A81" s="27"/>
      <c r="B81" t="s">
        <v>138</v>
      </c>
      <c r="C81" s="44">
        <v>0.111</v>
      </c>
      <c r="D81" s="44">
        <v>0.44400000000000001</v>
      </c>
      <c r="E81" s="44">
        <v>0.33300000000000002</v>
      </c>
      <c r="F81" s="44">
        <v>0.111</v>
      </c>
      <c r="G81" s="44">
        <v>0</v>
      </c>
    </row>
    <row r="82" spans="1:7" x14ac:dyDescent="0.3">
      <c r="A82" s="27"/>
      <c r="B82" t="s">
        <v>146</v>
      </c>
      <c r="C82" s="44">
        <v>0.16700000000000001</v>
      </c>
      <c r="D82" s="44">
        <v>0.433</v>
      </c>
      <c r="E82" s="44">
        <v>0.33300000000000002</v>
      </c>
      <c r="F82" s="44">
        <v>6.7000000000000004E-2</v>
      </c>
      <c r="G82" s="44">
        <v>0</v>
      </c>
    </row>
    <row r="83" spans="1:7" x14ac:dyDescent="0.3">
      <c r="A83" s="27"/>
      <c r="B83" t="s">
        <v>64</v>
      </c>
      <c r="C83" s="44">
        <v>0.3</v>
      </c>
      <c r="D83" s="44">
        <v>0.5</v>
      </c>
      <c r="E83" s="44">
        <v>0.15</v>
      </c>
      <c r="F83" s="44">
        <v>0.05</v>
      </c>
      <c r="G83" s="44">
        <v>0</v>
      </c>
    </row>
    <row r="84" spans="1:7" x14ac:dyDescent="0.3">
      <c r="A84" s="27"/>
      <c r="B84" t="s">
        <v>63</v>
      </c>
      <c r="C84" s="44">
        <v>0.19</v>
      </c>
      <c r="D84" s="44">
        <v>0.71399999999999997</v>
      </c>
      <c r="E84" s="44">
        <v>4.8000000000000001E-2</v>
      </c>
      <c r="F84" s="44">
        <v>4.8000000000000001E-2</v>
      </c>
      <c r="G84" s="44">
        <v>0</v>
      </c>
    </row>
    <row r="85" spans="1:7" x14ac:dyDescent="0.3">
      <c r="A85" s="27"/>
      <c r="B85" t="s">
        <v>47</v>
      </c>
      <c r="C85" s="44">
        <v>0.2</v>
      </c>
      <c r="D85" s="44">
        <v>0.6</v>
      </c>
      <c r="E85" s="44">
        <v>0.12</v>
      </c>
      <c r="F85" s="44">
        <v>0.08</v>
      </c>
      <c r="G85" s="44">
        <v>0</v>
      </c>
    </row>
    <row r="86" spans="1:7" x14ac:dyDescent="0.3">
      <c r="A86" s="27"/>
      <c r="B86" t="s">
        <v>142</v>
      </c>
      <c r="C86" s="44">
        <v>8.3000000000000004E-2</v>
      </c>
      <c r="D86" s="44">
        <v>0.41699999999999998</v>
      </c>
      <c r="E86" s="44">
        <v>0.33300000000000002</v>
      </c>
      <c r="F86" s="44">
        <v>0.16700000000000001</v>
      </c>
      <c r="G86" s="44">
        <v>0</v>
      </c>
    </row>
    <row r="87" spans="1:7" x14ac:dyDescent="0.3">
      <c r="A87" s="27"/>
      <c r="B87" t="s">
        <v>22</v>
      </c>
      <c r="C87" s="44">
        <v>0.27</v>
      </c>
      <c r="D87" s="44">
        <v>0.64900000000000002</v>
      </c>
      <c r="E87" s="44">
        <v>5.3999999999999999E-2</v>
      </c>
      <c r="F87" s="44">
        <v>2.7E-2</v>
      </c>
      <c r="G87" s="44">
        <v>0</v>
      </c>
    </row>
    <row r="88" spans="1:7" x14ac:dyDescent="0.3">
      <c r="A88" s="27"/>
      <c r="B88" t="s">
        <v>15</v>
      </c>
      <c r="C88" s="44">
        <v>0.32400000000000001</v>
      </c>
      <c r="D88" s="44">
        <v>0.63500000000000001</v>
      </c>
      <c r="E88" s="44">
        <v>2.7E-2</v>
      </c>
      <c r="F88" s="44">
        <v>1.4E-2</v>
      </c>
      <c r="G88" s="44">
        <v>0</v>
      </c>
    </row>
    <row r="89" spans="1:7" x14ac:dyDescent="0.3">
      <c r="A89" s="27" t="s">
        <v>202</v>
      </c>
      <c r="B89" t="s">
        <v>92</v>
      </c>
      <c r="C89" s="44">
        <v>0.23499999999999999</v>
      </c>
      <c r="D89" s="44">
        <v>0.47099999999999997</v>
      </c>
      <c r="E89" s="44">
        <v>0.23499999999999999</v>
      </c>
      <c r="F89" s="44">
        <v>5.8999999999999997E-2</v>
      </c>
      <c r="G89" s="44">
        <v>0</v>
      </c>
    </row>
    <row r="90" spans="1:7" x14ac:dyDescent="0.3">
      <c r="A90" s="27"/>
      <c r="B90" t="s">
        <v>140</v>
      </c>
      <c r="C90" s="44">
        <v>0</v>
      </c>
      <c r="D90" s="44">
        <v>0.29399999999999998</v>
      </c>
      <c r="E90" s="44">
        <v>0.41199999999999998</v>
      </c>
      <c r="F90" s="44">
        <v>0.29399999999999998</v>
      </c>
      <c r="G90" s="44">
        <v>0</v>
      </c>
    </row>
    <row r="91" spans="1:7" x14ac:dyDescent="0.3">
      <c r="A91" s="27"/>
      <c r="B91" t="s">
        <v>128</v>
      </c>
      <c r="C91" s="44">
        <v>0.14299999999999999</v>
      </c>
      <c r="D91" s="44">
        <v>0.42899999999999999</v>
      </c>
      <c r="E91" s="44">
        <v>0.35699999999999998</v>
      </c>
      <c r="F91" s="44">
        <v>7.0999999999999994E-2</v>
      </c>
      <c r="G91" s="44">
        <v>0</v>
      </c>
    </row>
    <row r="92" spans="1:7" x14ac:dyDescent="0.3">
      <c r="A92" s="27"/>
      <c r="B92" t="s">
        <v>100</v>
      </c>
      <c r="C92" s="44">
        <v>0.34599999999999997</v>
      </c>
      <c r="D92" s="44">
        <v>0.34599999999999997</v>
      </c>
      <c r="E92" s="44">
        <v>0.115</v>
      </c>
      <c r="F92" s="44">
        <v>0.192</v>
      </c>
      <c r="G92" s="44">
        <v>0</v>
      </c>
    </row>
    <row r="93" spans="1:7" x14ac:dyDescent="0.3">
      <c r="A93" s="27"/>
      <c r="B93" t="s">
        <v>122</v>
      </c>
      <c r="C93" s="44">
        <v>8.7999999999999995E-2</v>
      </c>
      <c r="D93" s="44">
        <v>0.38200000000000001</v>
      </c>
      <c r="E93" s="44">
        <v>0.29399999999999998</v>
      </c>
      <c r="F93" s="44">
        <v>0.23499999999999999</v>
      </c>
      <c r="G93" s="44">
        <v>0</v>
      </c>
    </row>
    <row r="94" spans="1:7" x14ac:dyDescent="0.3">
      <c r="A94" s="27"/>
      <c r="B94" t="s">
        <v>56</v>
      </c>
      <c r="C94" s="44">
        <v>0.182</v>
      </c>
      <c r="D94" s="44">
        <v>0.45500000000000002</v>
      </c>
      <c r="E94" s="44">
        <v>0.27300000000000002</v>
      </c>
      <c r="F94" s="44">
        <v>9.0999999999999998E-2</v>
      </c>
      <c r="G94" s="44">
        <v>0</v>
      </c>
    </row>
    <row r="95" spans="1:7" x14ac:dyDescent="0.3">
      <c r="A95" s="27"/>
      <c r="B95" t="s">
        <v>137</v>
      </c>
      <c r="C95" s="44">
        <v>0.14699999999999999</v>
      </c>
      <c r="D95" s="44">
        <v>0.55900000000000005</v>
      </c>
      <c r="E95" s="44">
        <v>0.26500000000000001</v>
      </c>
      <c r="F95" s="44">
        <v>2.9000000000000001E-2</v>
      </c>
      <c r="G95" s="44">
        <v>0</v>
      </c>
    </row>
    <row r="96" spans="1:7" x14ac:dyDescent="0.3">
      <c r="A96" s="27"/>
      <c r="B96" t="s">
        <v>144</v>
      </c>
      <c r="C96" s="44">
        <v>0</v>
      </c>
      <c r="D96" s="44">
        <v>0.4</v>
      </c>
      <c r="E96" s="44">
        <v>0.4</v>
      </c>
      <c r="F96" s="44">
        <v>0.2</v>
      </c>
      <c r="G96" s="44">
        <v>0</v>
      </c>
    </row>
    <row r="97" spans="1:7" x14ac:dyDescent="0.3">
      <c r="A97" s="27"/>
      <c r="B97" t="s">
        <v>125</v>
      </c>
      <c r="C97" s="44">
        <v>0.16</v>
      </c>
      <c r="D97" s="44">
        <v>0.32</v>
      </c>
      <c r="E97" s="44">
        <v>0.44</v>
      </c>
      <c r="F97" s="44">
        <v>0.08</v>
      </c>
      <c r="G97" s="44">
        <v>0</v>
      </c>
    </row>
    <row r="98" spans="1:7" x14ac:dyDescent="0.3">
      <c r="A98" s="27"/>
      <c r="B98" t="s">
        <v>91</v>
      </c>
      <c r="C98" s="44">
        <v>4.8000000000000001E-2</v>
      </c>
      <c r="D98" s="44">
        <v>0.61899999999999999</v>
      </c>
      <c r="E98" s="44">
        <v>0.28599999999999998</v>
      </c>
      <c r="F98" s="44">
        <v>4.8000000000000001E-2</v>
      </c>
      <c r="G98" s="44">
        <v>0</v>
      </c>
    </row>
    <row r="99" spans="1:7" x14ac:dyDescent="0.3">
      <c r="A99" s="27"/>
      <c r="B99" t="s">
        <v>58</v>
      </c>
      <c r="C99" s="44">
        <v>9.0999999999999998E-2</v>
      </c>
      <c r="D99" s="44">
        <v>0.65500000000000003</v>
      </c>
      <c r="E99" s="44">
        <v>0.2</v>
      </c>
      <c r="F99" s="44">
        <v>5.5E-2</v>
      </c>
      <c r="G99" s="44">
        <v>0</v>
      </c>
    </row>
    <row r="100" spans="1:7" x14ac:dyDescent="0.3">
      <c r="A100" s="27"/>
      <c r="B100" t="s">
        <v>121</v>
      </c>
      <c r="C100" s="44">
        <v>0.16700000000000001</v>
      </c>
      <c r="D100" s="44">
        <v>0.41699999999999998</v>
      </c>
      <c r="E100" s="44">
        <v>0.33300000000000002</v>
      </c>
      <c r="F100" s="44">
        <v>8.3000000000000004E-2</v>
      </c>
      <c r="G100" s="44">
        <v>0</v>
      </c>
    </row>
    <row r="101" spans="1:7" x14ac:dyDescent="0.3">
      <c r="A101" s="27"/>
      <c r="B101" t="s">
        <v>150</v>
      </c>
      <c r="C101" s="44">
        <v>0.14299999999999999</v>
      </c>
      <c r="D101" s="44">
        <v>0.42899999999999999</v>
      </c>
      <c r="E101" s="44">
        <v>0.28599999999999998</v>
      </c>
      <c r="F101" s="44">
        <v>0.14299999999999999</v>
      </c>
      <c r="G101" s="44">
        <v>0</v>
      </c>
    </row>
    <row r="102" spans="1:7" x14ac:dyDescent="0.3">
      <c r="A102" s="27"/>
      <c r="B102" t="s">
        <v>98</v>
      </c>
      <c r="C102" s="44">
        <v>8.5999999999999993E-2</v>
      </c>
      <c r="D102" s="44">
        <v>0.55200000000000005</v>
      </c>
      <c r="E102" s="44">
        <v>0.24099999999999999</v>
      </c>
      <c r="F102" s="44">
        <v>0.10299999999999999</v>
      </c>
      <c r="G102" s="44">
        <v>1.7000000000000001E-2</v>
      </c>
    </row>
    <row r="103" spans="1:7" x14ac:dyDescent="0.3">
      <c r="A103" s="27" t="s">
        <v>203</v>
      </c>
      <c r="B103" t="s">
        <v>107</v>
      </c>
      <c r="C103" s="44">
        <v>0.13900000000000001</v>
      </c>
      <c r="D103" s="44">
        <v>0.58299999999999996</v>
      </c>
      <c r="E103" s="44">
        <v>0.25</v>
      </c>
      <c r="F103" s="44">
        <v>2.8000000000000001E-2</v>
      </c>
      <c r="G103" s="44">
        <v>0</v>
      </c>
    </row>
    <row r="104" spans="1:7" x14ac:dyDescent="0.3">
      <c r="A104" s="27"/>
      <c r="B104" t="s">
        <v>16</v>
      </c>
      <c r="C104" s="44">
        <v>0.2</v>
      </c>
      <c r="D104" s="44">
        <v>0.6</v>
      </c>
      <c r="E104" s="44">
        <v>0.2</v>
      </c>
      <c r="F104" s="44">
        <v>0</v>
      </c>
      <c r="G104" s="44">
        <v>0</v>
      </c>
    </row>
    <row r="105" spans="1:7" x14ac:dyDescent="0.3">
      <c r="A105" s="27"/>
      <c r="B105" t="s">
        <v>85</v>
      </c>
      <c r="C105" s="44">
        <v>0.2</v>
      </c>
      <c r="D105" s="44">
        <v>0.48</v>
      </c>
      <c r="E105" s="44">
        <v>0.24</v>
      </c>
      <c r="F105" s="44">
        <v>0.08</v>
      </c>
      <c r="G105" s="44">
        <v>0</v>
      </c>
    </row>
    <row r="106" spans="1:7" x14ac:dyDescent="0.3">
      <c r="A106" s="27"/>
      <c r="B106" t="s">
        <v>131</v>
      </c>
      <c r="C106" s="44">
        <v>0.1</v>
      </c>
      <c r="D106" s="44">
        <v>0.3</v>
      </c>
      <c r="E106" s="44">
        <v>0.5</v>
      </c>
      <c r="F106" s="44">
        <v>0.1</v>
      </c>
      <c r="G106" s="44">
        <v>0</v>
      </c>
    </row>
    <row r="107" spans="1:7" x14ac:dyDescent="0.3">
      <c r="A107" s="27"/>
      <c r="B107" t="s">
        <v>120</v>
      </c>
      <c r="C107" s="44">
        <v>0.25</v>
      </c>
      <c r="D107" s="44">
        <v>0.33300000000000002</v>
      </c>
      <c r="E107" s="44">
        <v>0.41699999999999998</v>
      </c>
      <c r="F107" s="44">
        <v>0</v>
      </c>
      <c r="G107" s="44">
        <v>0</v>
      </c>
    </row>
    <row r="108" spans="1:7" x14ac:dyDescent="0.3">
      <c r="A108" s="27"/>
      <c r="B108" t="s">
        <v>103</v>
      </c>
      <c r="C108" s="44">
        <v>0.161</v>
      </c>
      <c r="D108" s="44">
        <v>0.58099999999999996</v>
      </c>
      <c r="E108" s="44">
        <v>0.161</v>
      </c>
      <c r="F108" s="44">
        <v>9.7000000000000003E-2</v>
      </c>
      <c r="G108" s="44">
        <v>0</v>
      </c>
    </row>
    <row r="109" spans="1:7" x14ac:dyDescent="0.3">
      <c r="A109" s="27"/>
      <c r="B109" t="s">
        <v>102</v>
      </c>
      <c r="C109" s="44">
        <v>0.16700000000000001</v>
      </c>
      <c r="D109" s="44">
        <v>0.16700000000000001</v>
      </c>
      <c r="E109" s="44">
        <v>0.66700000000000004</v>
      </c>
      <c r="F109" s="44">
        <v>0</v>
      </c>
      <c r="G109" s="44">
        <v>0</v>
      </c>
    </row>
    <row r="110" spans="1:7" x14ac:dyDescent="0.3">
      <c r="A110" s="27"/>
      <c r="B110" t="s">
        <v>101</v>
      </c>
      <c r="C110" s="44">
        <v>0.14299999999999999</v>
      </c>
      <c r="D110" s="44">
        <v>0.5</v>
      </c>
      <c r="E110" s="44">
        <v>0.28599999999999998</v>
      </c>
      <c r="F110" s="44">
        <v>7.0999999999999994E-2</v>
      </c>
      <c r="G110" s="44">
        <v>0</v>
      </c>
    </row>
    <row r="111" spans="1:7" x14ac:dyDescent="0.3">
      <c r="A111" s="27"/>
      <c r="B111" t="s">
        <v>73</v>
      </c>
      <c r="C111" s="44">
        <v>5.8999999999999997E-2</v>
      </c>
      <c r="D111" s="44">
        <v>0.52900000000000003</v>
      </c>
      <c r="E111" s="44">
        <v>0.38200000000000001</v>
      </c>
      <c r="F111" s="44">
        <v>2.9000000000000001E-2</v>
      </c>
      <c r="G111" s="44">
        <v>0</v>
      </c>
    </row>
    <row r="112" spans="1:7" x14ac:dyDescent="0.3">
      <c r="A112" s="27"/>
      <c r="B112" t="s">
        <v>84</v>
      </c>
      <c r="C112" s="44">
        <v>0.125</v>
      </c>
      <c r="D112" s="44">
        <v>0.56299999999999994</v>
      </c>
      <c r="E112" s="44">
        <v>0.313</v>
      </c>
      <c r="F112" s="44">
        <v>0</v>
      </c>
      <c r="G112" s="44">
        <v>0</v>
      </c>
    </row>
    <row r="113" spans="1:7" x14ac:dyDescent="0.3">
      <c r="A113" s="27"/>
      <c r="B113" t="s">
        <v>94</v>
      </c>
      <c r="C113" s="44">
        <v>0.115</v>
      </c>
      <c r="D113" s="44">
        <v>0.42299999999999999</v>
      </c>
      <c r="E113" s="44">
        <v>0.38500000000000001</v>
      </c>
      <c r="F113" s="44">
        <v>7.6999999999999999E-2</v>
      </c>
      <c r="G113" s="44">
        <v>0</v>
      </c>
    </row>
    <row r="114" spans="1:7" x14ac:dyDescent="0.3">
      <c r="A114" s="27"/>
      <c r="B114" t="s">
        <v>110</v>
      </c>
      <c r="C114" s="44">
        <v>0</v>
      </c>
      <c r="D114" s="44">
        <v>0.52900000000000003</v>
      </c>
      <c r="E114" s="44">
        <v>0.41199999999999998</v>
      </c>
      <c r="F114" s="44">
        <v>5.8999999999999997E-2</v>
      </c>
      <c r="G114" s="44">
        <v>0</v>
      </c>
    </row>
    <row r="115" spans="1:7" x14ac:dyDescent="0.3">
      <c r="A115" s="27"/>
      <c r="B115" t="s">
        <v>82</v>
      </c>
      <c r="C115" s="44">
        <v>0.33300000000000002</v>
      </c>
      <c r="D115" s="44">
        <v>0.16700000000000001</v>
      </c>
      <c r="E115" s="44">
        <v>0.5</v>
      </c>
      <c r="F115" s="44">
        <v>0</v>
      </c>
      <c r="G115" s="44">
        <v>0</v>
      </c>
    </row>
    <row r="116" spans="1:7" x14ac:dyDescent="0.3">
      <c r="A116" s="27"/>
      <c r="B116" t="s">
        <v>90</v>
      </c>
      <c r="C116" s="44">
        <v>0.115</v>
      </c>
      <c r="D116" s="44">
        <v>0.42299999999999999</v>
      </c>
      <c r="E116" s="44">
        <v>0.46200000000000002</v>
      </c>
      <c r="F116" s="44">
        <v>0</v>
      </c>
      <c r="G116" s="44">
        <v>0</v>
      </c>
    </row>
    <row r="117" spans="1:7" x14ac:dyDescent="0.3">
      <c r="A117" s="27"/>
      <c r="B117" t="s">
        <v>37</v>
      </c>
      <c r="C117" s="44">
        <v>5.2999999999999999E-2</v>
      </c>
      <c r="D117" s="44">
        <v>0.73699999999999999</v>
      </c>
      <c r="E117" s="44">
        <v>0.21099999999999999</v>
      </c>
      <c r="F117" s="44">
        <v>0</v>
      </c>
      <c r="G117" s="44">
        <v>0</v>
      </c>
    </row>
    <row r="118" spans="1:7" x14ac:dyDescent="0.3">
      <c r="A118" s="27"/>
      <c r="B118" t="s">
        <v>109</v>
      </c>
      <c r="C118" s="44">
        <v>0.25</v>
      </c>
      <c r="D118" s="44">
        <v>0.25</v>
      </c>
      <c r="E118" s="44">
        <v>0.5</v>
      </c>
      <c r="F118" s="44">
        <v>0</v>
      </c>
      <c r="G118" s="44">
        <v>0</v>
      </c>
    </row>
    <row r="119" spans="1:7" x14ac:dyDescent="0.3">
      <c r="A119" s="27"/>
      <c r="B119" t="s">
        <v>133</v>
      </c>
      <c r="C119" s="44">
        <v>5.2999999999999999E-2</v>
      </c>
      <c r="D119" s="44">
        <v>0.316</v>
      </c>
      <c r="E119" s="44">
        <v>0.40400000000000003</v>
      </c>
      <c r="F119" s="44">
        <v>0.22800000000000001</v>
      </c>
      <c r="G119" s="44">
        <v>0</v>
      </c>
    </row>
    <row r="120" spans="1:7" x14ac:dyDescent="0.3">
      <c r="A120" s="27"/>
      <c r="B120" t="s">
        <v>119</v>
      </c>
      <c r="C120" s="44">
        <v>6.7000000000000004E-2</v>
      </c>
      <c r="D120" s="44">
        <v>0.53300000000000003</v>
      </c>
      <c r="E120" s="44">
        <v>0.33300000000000002</v>
      </c>
      <c r="F120" s="44">
        <v>6.7000000000000004E-2</v>
      </c>
      <c r="G120" s="44">
        <v>0</v>
      </c>
    </row>
    <row r="121" spans="1:7" x14ac:dyDescent="0.3">
      <c r="A121" s="27"/>
      <c r="B121" t="s">
        <v>36</v>
      </c>
      <c r="C121" s="44">
        <v>9.0999999999999998E-2</v>
      </c>
      <c r="D121" s="44">
        <v>0.72699999999999998</v>
      </c>
      <c r="E121" s="44">
        <v>0.182</v>
      </c>
      <c r="F121" s="44">
        <v>0</v>
      </c>
      <c r="G121" s="44">
        <v>0</v>
      </c>
    </row>
    <row r="122" spans="1:7" x14ac:dyDescent="0.3">
      <c r="A122" s="27"/>
      <c r="B122" t="s">
        <v>136</v>
      </c>
      <c r="C122" s="44">
        <v>0</v>
      </c>
      <c r="D122" s="44">
        <v>0</v>
      </c>
      <c r="E122" s="44">
        <v>1</v>
      </c>
      <c r="F122" s="44">
        <v>0</v>
      </c>
      <c r="G122" s="44">
        <v>0</v>
      </c>
    </row>
    <row r="123" spans="1:7" x14ac:dyDescent="0.3">
      <c r="A123" s="27"/>
      <c r="B123" t="s">
        <v>70</v>
      </c>
      <c r="C123" s="44">
        <v>0.125</v>
      </c>
      <c r="D123" s="44">
        <v>0.5</v>
      </c>
      <c r="E123" s="44">
        <v>0.33300000000000002</v>
      </c>
      <c r="F123" s="44">
        <v>4.2000000000000003E-2</v>
      </c>
      <c r="G123" s="44">
        <v>0</v>
      </c>
    </row>
    <row r="124" spans="1:7" x14ac:dyDescent="0.3">
      <c r="A124" s="27"/>
      <c r="B124" t="s">
        <v>148</v>
      </c>
      <c r="C124" s="44">
        <v>0</v>
      </c>
      <c r="D124" s="44">
        <v>0.2</v>
      </c>
      <c r="E124" s="44">
        <v>0.4</v>
      </c>
      <c r="F124" s="44">
        <v>0.3</v>
      </c>
      <c r="G124" s="44">
        <v>0.1</v>
      </c>
    </row>
    <row r="125" spans="1:7" x14ac:dyDescent="0.3">
      <c r="A125" s="27"/>
      <c r="B125" t="s">
        <v>88</v>
      </c>
      <c r="C125" s="44">
        <v>0.111</v>
      </c>
      <c r="D125" s="44">
        <v>0.5</v>
      </c>
      <c r="E125" s="44">
        <v>0.38900000000000001</v>
      </c>
      <c r="F125" s="44">
        <v>0</v>
      </c>
      <c r="G125" s="44">
        <v>0</v>
      </c>
    </row>
    <row r="126" spans="1:7" x14ac:dyDescent="0.3">
      <c r="A126" s="27"/>
      <c r="B126" t="s">
        <v>116</v>
      </c>
      <c r="C126" s="44">
        <v>0</v>
      </c>
      <c r="D126" s="44">
        <v>0.64300000000000002</v>
      </c>
      <c r="E126" s="44">
        <v>0.28599999999999998</v>
      </c>
      <c r="F126" s="44">
        <v>7.0999999999999994E-2</v>
      </c>
      <c r="G126" s="44">
        <v>0</v>
      </c>
    </row>
    <row r="127" spans="1:7" x14ac:dyDescent="0.3">
      <c r="A127" s="31" t="s">
        <v>204</v>
      </c>
      <c r="B127" t="s">
        <v>124</v>
      </c>
      <c r="C127" s="44">
        <v>0.121</v>
      </c>
      <c r="D127" s="44">
        <v>0.60599999999999998</v>
      </c>
      <c r="E127" s="44">
        <v>0.21199999999999999</v>
      </c>
      <c r="F127" s="44">
        <v>6.0999999999999999E-2</v>
      </c>
      <c r="G127" s="44">
        <v>0</v>
      </c>
    </row>
    <row r="128" spans="1:7" x14ac:dyDescent="0.3">
      <c r="A128" s="27"/>
      <c r="B128" t="s">
        <v>43</v>
      </c>
      <c r="C128" s="44">
        <v>0.27300000000000002</v>
      </c>
      <c r="D128" s="44">
        <v>0.63600000000000001</v>
      </c>
      <c r="E128" s="44">
        <v>0</v>
      </c>
      <c r="F128" s="44">
        <v>0</v>
      </c>
      <c r="G128" s="44">
        <v>9.0999999999999998E-2</v>
      </c>
    </row>
    <row r="129" spans="1:7" x14ac:dyDescent="0.3">
      <c r="A129" s="27"/>
      <c r="B129" t="s">
        <v>115</v>
      </c>
      <c r="C129" s="44">
        <v>0.125</v>
      </c>
      <c r="D129" s="44">
        <v>0.54200000000000004</v>
      </c>
      <c r="E129" s="44">
        <v>0.25</v>
      </c>
      <c r="F129" s="44">
        <v>8.3000000000000004E-2</v>
      </c>
      <c r="G129" s="44">
        <v>0</v>
      </c>
    </row>
    <row r="130" spans="1:7" x14ac:dyDescent="0.3">
      <c r="A130" s="27"/>
      <c r="B130" t="s">
        <v>153</v>
      </c>
      <c r="C130" s="44">
        <v>7.6999999999999999E-2</v>
      </c>
      <c r="D130" s="44">
        <v>0.38500000000000001</v>
      </c>
      <c r="E130" s="44">
        <v>0.308</v>
      </c>
      <c r="F130" s="44">
        <v>0.154</v>
      </c>
      <c r="G130" s="44">
        <v>7.6999999999999999E-2</v>
      </c>
    </row>
    <row r="131" spans="1:7" x14ac:dyDescent="0.3">
      <c r="A131" s="27"/>
      <c r="B131" t="s">
        <v>147</v>
      </c>
      <c r="C131" s="44">
        <v>4.1000000000000002E-2</v>
      </c>
      <c r="D131" s="44">
        <v>0.38800000000000001</v>
      </c>
      <c r="E131" s="44">
        <v>0.28599999999999998</v>
      </c>
      <c r="F131" s="44">
        <v>0.184</v>
      </c>
      <c r="G131" s="44">
        <v>0.10199999999999999</v>
      </c>
    </row>
    <row r="132" spans="1:7" x14ac:dyDescent="0.3">
      <c r="A132" s="27"/>
      <c r="B132" t="s">
        <v>69</v>
      </c>
      <c r="C132" s="44">
        <v>0.35699999999999998</v>
      </c>
      <c r="D132" s="44">
        <v>0.28599999999999998</v>
      </c>
      <c r="E132" s="44">
        <v>0.214</v>
      </c>
      <c r="F132" s="44">
        <v>0.14299999999999999</v>
      </c>
      <c r="G132" s="44">
        <v>0</v>
      </c>
    </row>
    <row r="133" spans="1:7" x14ac:dyDescent="0.3">
      <c r="A133" s="27"/>
      <c r="B133" t="s">
        <v>44</v>
      </c>
      <c r="C133" s="44">
        <v>0.14299999999999999</v>
      </c>
      <c r="D133" s="44">
        <v>0.57099999999999995</v>
      </c>
      <c r="E133" s="44">
        <v>0.28599999999999998</v>
      </c>
      <c r="F133" s="44">
        <v>0</v>
      </c>
      <c r="G133" s="44">
        <v>0</v>
      </c>
    </row>
    <row r="134" spans="1:7" x14ac:dyDescent="0.3">
      <c r="A134" s="27"/>
      <c r="B134" t="s">
        <v>59</v>
      </c>
      <c r="C134" s="44">
        <v>0.33300000000000002</v>
      </c>
      <c r="D134" s="44">
        <v>0.5</v>
      </c>
      <c r="E134" s="44">
        <v>8.3000000000000004E-2</v>
      </c>
      <c r="F134" s="44">
        <v>0</v>
      </c>
      <c r="G134" s="44">
        <v>8.3000000000000004E-2</v>
      </c>
    </row>
    <row r="135" spans="1:7" x14ac:dyDescent="0.3">
      <c r="A135" s="27"/>
      <c r="B135" t="s">
        <v>87</v>
      </c>
      <c r="C135" s="44">
        <v>0.16700000000000001</v>
      </c>
      <c r="D135" s="44">
        <v>0.5</v>
      </c>
      <c r="E135" s="44">
        <v>0.25</v>
      </c>
      <c r="F135" s="44">
        <v>8.3000000000000004E-2</v>
      </c>
      <c r="G135" s="44">
        <v>0</v>
      </c>
    </row>
    <row r="136" spans="1:7" x14ac:dyDescent="0.3">
      <c r="A136" s="27"/>
      <c r="B136" t="s">
        <v>143</v>
      </c>
      <c r="C136" s="44">
        <v>9.2999999999999999E-2</v>
      </c>
      <c r="D136" s="44">
        <v>0.51200000000000001</v>
      </c>
      <c r="E136" s="44">
        <v>0.186</v>
      </c>
      <c r="F136" s="44">
        <v>0.11600000000000001</v>
      </c>
      <c r="G136" s="44">
        <v>9.2999999999999999E-2</v>
      </c>
    </row>
    <row r="137" spans="1:7" x14ac:dyDescent="0.3">
      <c r="A137" s="27"/>
      <c r="B137" t="s">
        <v>76</v>
      </c>
      <c r="C137" s="44">
        <v>0.111</v>
      </c>
      <c r="D137" s="44">
        <v>0.55600000000000005</v>
      </c>
      <c r="E137" s="44">
        <v>0.33300000000000002</v>
      </c>
      <c r="F137" s="44">
        <v>0</v>
      </c>
      <c r="G137" s="44">
        <v>0</v>
      </c>
    </row>
    <row r="138" spans="1:7" x14ac:dyDescent="0.3">
      <c r="A138" s="27"/>
      <c r="B138" t="s">
        <v>50</v>
      </c>
      <c r="C138" s="44">
        <v>0.17399999999999999</v>
      </c>
      <c r="D138" s="44">
        <v>0.47799999999999998</v>
      </c>
      <c r="E138" s="44">
        <v>0.26100000000000001</v>
      </c>
      <c r="F138" s="44">
        <v>8.6999999999999994E-2</v>
      </c>
      <c r="G138" s="44">
        <v>0</v>
      </c>
    </row>
    <row r="139" spans="1:7" x14ac:dyDescent="0.3">
      <c r="A139" s="27"/>
      <c r="B139" t="s">
        <v>30</v>
      </c>
      <c r="C139" s="44">
        <v>0.24</v>
      </c>
      <c r="D139" s="44">
        <v>0.64</v>
      </c>
      <c r="E139" s="44">
        <v>0.08</v>
      </c>
      <c r="F139" s="44">
        <v>0.04</v>
      </c>
      <c r="G139" s="44">
        <v>0</v>
      </c>
    </row>
    <row r="140" spans="1:7" x14ac:dyDescent="0.3">
      <c r="A140" s="27"/>
      <c r="B140" t="s">
        <v>17</v>
      </c>
      <c r="C140" s="44">
        <v>0.39300000000000002</v>
      </c>
      <c r="D140" s="44">
        <v>0.46400000000000002</v>
      </c>
      <c r="E140" s="44">
        <v>0</v>
      </c>
      <c r="F140" s="44">
        <v>0.107</v>
      </c>
      <c r="G140" s="44">
        <v>3.5999999999999997E-2</v>
      </c>
    </row>
    <row r="141" spans="1:7" x14ac:dyDescent="0.3">
      <c r="A141" s="27"/>
      <c r="B141" t="s">
        <v>141</v>
      </c>
      <c r="C141" s="44">
        <v>0.13300000000000001</v>
      </c>
      <c r="D141" s="44">
        <v>0.46700000000000003</v>
      </c>
      <c r="E141" s="44">
        <v>0.26700000000000002</v>
      </c>
      <c r="F141" s="44">
        <v>0</v>
      </c>
      <c r="G141" s="44">
        <v>0.13300000000000001</v>
      </c>
    </row>
    <row r="142" spans="1:7" x14ac:dyDescent="0.3">
      <c r="A142" s="27"/>
      <c r="B142" t="s">
        <v>77</v>
      </c>
      <c r="C142" s="44">
        <v>0.14299999999999999</v>
      </c>
      <c r="D142" s="44">
        <v>0.6</v>
      </c>
      <c r="E142" s="44">
        <v>0.22900000000000001</v>
      </c>
      <c r="F142" s="44">
        <v>0</v>
      </c>
      <c r="G142" s="44">
        <v>2.9000000000000001E-2</v>
      </c>
    </row>
    <row r="143" spans="1:7" x14ac:dyDescent="0.3">
      <c r="A143" s="27"/>
      <c r="B143" t="s">
        <v>24</v>
      </c>
      <c r="C143" s="44">
        <v>0.33300000000000002</v>
      </c>
      <c r="D143" s="44">
        <v>0.54500000000000004</v>
      </c>
      <c r="E143" s="44">
        <v>0.03</v>
      </c>
      <c r="F143" s="44">
        <v>6.0999999999999999E-2</v>
      </c>
      <c r="G143" s="44">
        <v>0.03</v>
      </c>
    </row>
    <row r="144" spans="1:7" x14ac:dyDescent="0.3">
      <c r="A144" s="27"/>
      <c r="B144" t="s">
        <v>118</v>
      </c>
      <c r="C144" s="44">
        <v>0.17399999999999999</v>
      </c>
      <c r="D144" s="44">
        <v>0.435</v>
      </c>
      <c r="E144" s="44">
        <v>0.26100000000000001</v>
      </c>
      <c r="F144" s="44">
        <v>8.6999999999999994E-2</v>
      </c>
      <c r="G144" s="44">
        <v>4.2999999999999997E-2</v>
      </c>
    </row>
    <row r="145" spans="1:7" x14ac:dyDescent="0.3">
      <c r="A145" s="31" t="s">
        <v>205</v>
      </c>
      <c r="B145" t="s">
        <v>145</v>
      </c>
      <c r="C145" s="44">
        <v>0</v>
      </c>
      <c r="D145" s="44">
        <v>0.47099999999999997</v>
      </c>
      <c r="E145" s="44">
        <v>0.41199999999999998</v>
      </c>
      <c r="F145" s="44">
        <v>5.8999999999999997E-2</v>
      </c>
      <c r="G145" s="44">
        <v>5.8999999999999997E-2</v>
      </c>
    </row>
    <row r="146" spans="1:7" x14ac:dyDescent="0.3">
      <c r="A146" s="27"/>
      <c r="B146" t="s">
        <v>134</v>
      </c>
      <c r="C146" s="44">
        <v>9.5000000000000001E-2</v>
      </c>
      <c r="D146" s="44">
        <v>0.47599999999999998</v>
      </c>
      <c r="E146" s="44">
        <v>0.23799999999999999</v>
      </c>
      <c r="F146" s="44">
        <v>9.5000000000000001E-2</v>
      </c>
      <c r="G146" s="44">
        <v>9.5000000000000001E-2</v>
      </c>
    </row>
    <row r="147" spans="1:7" x14ac:dyDescent="0.3">
      <c r="A147" s="27"/>
      <c r="B147" t="s">
        <v>127</v>
      </c>
      <c r="C147" s="44">
        <v>2.5999999999999999E-2</v>
      </c>
      <c r="D147" s="44">
        <v>0.44700000000000001</v>
      </c>
      <c r="E147" s="44">
        <v>0.316</v>
      </c>
      <c r="F147" s="44">
        <v>0.158</v>
      </c>
      <c r="G147" s="44">
        <v>5.2999999999999999E-2</v>
      </c>
    </row>
    <row r="148" spans="1:7" x14ac:dyDescent="0.3">
      <c r="A148" s="27"/>
      <c r="B148" t="s">
        <v>132</v>
      </c>
      <c r="C148" s="44">
        <v>0.11799999999999999</v>
      </c>
      <c r="D148" s="44">
        <v>0.47099999999999997</v>
      </c>
      <c r="E148" s="44">
        <v>0.35299999999999998</v>
      </c>
      <c r="F148" s="44">
        <v>0</v>
      </c>
      <c r="G148" s="44">
        <v>5.8999999999999997E-2</v>
      </c>
    </row>
    <row r="149" spans="1:7" x14ac:dyDescent="0.3">
      <c r="A149" s="27"/>
      <c r="B149" t="s">
        <v>129</v>
      </c>
      <c r="C149" s="44">
        <v>0</v>
      </c>
      <c r="D149" s="44">
        <v>0.61899999999999999</v>
      </c>
      <c r="E149" s="44">
        <v>0.14299999999999999</v>
      </c>
      <c r="F149" s="44">
        <v>0.14299999999999999</v>
      </c>
      <c r="G149" s="44">
        <v>9.5000000000000001E-2</v>
      </c>
    </row>
    <row r="150" spans="1:7" x14ac:dyDescent="0.3">
      <c r="A150" s="27"/>
      <c r="B150" t="s">
        <v>135</v>
      </c>
      <c r="C150" s="44">
        <v>0</v>
      </c>
      <c r="D150" s="44">
        <v>0.6</v>
      </c>
      <c r="E150" s="44">
        <v>0.25</v>
      </c>
      <c r="F150" s="44">
        <v>0.05</v>
      </c>
      <c r="G150" s="44">
        <v>0.1</v>
      </c>
    </row>
    <row r="151" spans="1:7" x14ac:dyDescent="0.3">
      <c r="A151" s="27"/>
      <c r="B151" t="s">
        <v>152</v>
      </c>
      <c r="C151" s="44">
        <v>0</v>
      </c>
      <c r="D151" s="44">
        <v>0.25</v>
      </c>
      <c r="E151" s="44">
        <v>0.35</v>
      </c>
      <c r="F151" s="44">
        <v>0.3</v>
      </c>
      <c r="G151" s="44">
        <v>0.1</v>
      </c>
    </row>
    <row r="152" spans="1:7" x14ac:dyDescent="0.3">
      <c r="A152" s="27"/>
      <c r="B152" t="s">
        <v>104</v>
      </c>
      <c r="C152" s="44">
        <v>3.4000000000000002E-2</v>
      </c>
      <c r="D152" s="44">
        <v>0.58599999999999997</v>
      </c>
      <c r="E152" s="44">
        <v>0.27600000000000002</v>
      </c>
      <c r="F152" s="44">
        <v>3.4000000000000002E-2</v>
      </c>
      <c r="G152" s="44">
        <v>6.9000000000000006E-2</v>
      </c>
    </row>
    <row r="153" spans="1:7" x14ac:dyDescent="0.3">
      <c r="A153" s="27"/>
      <c r="B153" t="s">
        <v>106</v>
      </c>
      <c r="C153" s="44">
        <v>9.8000000000000004E-2</v>
      </c>
      <c r="D153" s="44">
        <v>0.73199999999999998</v>
      </c>
      <c r="E153" s="44">
        <v>7.2999999999999995E-2</v>
      </c>
      <c r="F153" s="44">
        <v>4.9000000000000002E-2</v>
      </c>
      <c r="G153" s="44">
        <v>4.9000000000000002E-2</v>
      </c>
    </row>
    <row r="154" spans="1:7" x14ac:dyDescent="0.3">
      <c r="A154" s="27"/>
      <c r="B154" t="s">
        <v>113</v>
      </c>
      <c r="C154" s="44">
        <v>0.1</v>
      </c>
      <c r="D154" s="44">
        <v>0.7</v>
      </c>
      <c r="E154" s="44">
        <v>0.1</v>
      </c>
      <c r="F154" s="44">
        <v>6.7000000000000004E-2</v>
      </c>
      <c r="G154" s="44">
        <v>3.3000000000000002E-2</v>
      </c>
    </row>
    <row r="155" spans="1:7" x14ac:dyDescent="0.3">
      <c r="A155" s="27"/>
      <c r="B155" t="s">
        <v>25</v>
      </c>
      <c r="C155" s="44">
        <v>0.13300000000000001</v>
      </c>
      <c r="D155" s="44">
        <v>0.53300000000000003</v>
      </c>
      <c r="E155" s="44">
        <v>0.26700000000000002</v>
      </c>
      <c r="F155" s="44">
        <v>0</v>
      </c>
      <c r="G155" s="44">
        <v>6.7000000000000004E-2</v>
      </c>
    </row>
    <row r="156" spans="1:7" x14ac:dyDescent="0.3">
      <c r="A156" s="27"/>
      <c r="B156" t="s">
        <v>72</v>
      </c>
      <c r="C156" s="44">
        <v>4.2000000000000003E-2</v>
      </c>
      <c r="D156" s="44">
        <v>0.38900000000000001</v>
      </c>
      <c r="E156" s="44">
        <v>0.38900000000000001</v>
      </c>
      <c r="F156" s="44">
        <v>0.13900000000000001</v>
      </c>
      <c r="G156" s="44">
        <v>4.2000000000000003E-2</v>
      </c>
    </row>
    <row r="157" spans="1:7" x14ac:dyDescent="0.3">
      <c r="A157" s="27"/>
      <c r="B157" t="s">
        <v>154</v>
      </c>
      <c r="C157" s="44">
        <v>0</v>
      </c>
      <c r="D157" s="44">
        <v>0.13800000000000001</v>
      </c>
      <c r="E157" s="44">
        <v>0.10299999999999999</v>
      </c>
      <c r="F157" s="44">
        <v>0.58599999999999997</v>
      </c>
      <c r="G157" s="44">
        <v>0.17199999999999999</v>
      </c>
    </row>
    <row r="158" spans="1:7" x14ac:dyDescent="0.3">
      <c r="A158" s="27"/>
      <c r="B158" t="s">
        <v>108</v>
      </c>
      <c r="C158" s="44">
        <v>9.0999999999999998E-2</v>
      </c>
      <c r="D158" s="44">
        <v>0.54500000000000004</v>
      </c>
      <c r="E158" s="44">
        <v>0.27300000000000002</v>
      </c>
      <c r="F158" s="44">
        <v>9.0999999999999998E-2</v>
      </c>
      <c r="G158" s="44">
        <v>0</v>
      </c>
    </row>
    <row r="159" spans="1:7" x14ac:dyDescent="0.3">
      <c r="A159" s="27"/>
      <c r="B159" t="s">
        <v>126</v>
      </c>
      <c r="C159" s="44">
        <v>0.16700000000000001</v>
      </c>
      <c r="D159" s="44">
        <v>0.25</v>
      </c>
      <c r="E159" s="44">
        <v>0.25</v>
      </c>
      <c r="F159" s="44">
        <v>0.33300000000000002</v>
      </c>
      <c r="G159" s="44">
        <v>0</v>
      </c>
    </row>
    <row r="160" spans="1:7" x14ac:dyDescent="0.3">
      <c r="A160" s="27"/>
      <c r="B160" t="s">
        <v>89</v>
      </c>
      <c r="C160" s="44">
        <v>0</v>
      </c>
      <c r="D160" s="44">
        <v>0.6</v>
      </c>
      <c r="E160" s="44">
        <v>0.4</v>
      </c>
      <c r="F160" s="44">
        <v>0</v>
      </c>
      <c r="G160" s="44">
        <v>0</v>
      </c>
    </row>
    <row r="161" spans="1:7" x14ac:dyDescent="0.3">
      <c r="A161" s="27"/>
      <c r="B161" t="s">
        <v>105</v>
      </c>
      <c r="C161" s="44">
        <v>2.1000000000000001E-2</v>
      </c>
      <c r="D161" s="44">
        <v>0.20799999999999999</v>
      </c>
      <c r="E161" s="44">
        <v>0.39600000000000002</v>
      </c>
      <c r="F161" s="44">
        <v>0.33300000000000002</v>
      </c>
      <c r="G161" s="44">
        <v>4.2000000000000003E-2</v>
      </c>
    </row>
    <row r="162" spans="1:7" x14ac:dyDescent="0.3">
      <c r="A162" s="27"/>
      <c r="B162" t="s">
        <v>86</v>
      </c>
      <c r="C162" s="44">
        <v>0</v>
      </c>
      <c r="D162" s="44">
        <v>0.66700000000000004</v>
      </c>
      <c r="E162" s="44">
        <v>0.27800000000000002</v>
      </c>
      <c r="F162" s="44">
        <v>5.6000000000000001E-2</v>
      </c>
      <c r="G162" s="44">
        <v>0</v>
      </c>
    </row>
    <row r="163" spans="1:7" x14ac:dyDescent="0.3">
      <c r="A163" s="27"/>
      <c r="B163" t="s">
        <v>52</v>
      </c>
      <c r="C163" s="44">
        <v>4.9000000000000002E-2</v>
      </c>
      <c r="D163" s="44">
        <v>0.63400000000000001</v>
      </c>
      <c r="E163" s="44">
        <v>0.29299999999999998</v>
      </c>
      <c r="F163" s="44">
        <v>2.4E-2</v>
      </c>
      <c r="G163" s="44">
        <v>0</v>
      </c>
    </row>
    <row r="164" spans="1:7" x14ac:dyDescent="0.3">
      <c r="A164" s="27"/>
      <c r="B164" t="s">
        <v>62</v>
      </c>
      <c r="C164" s="44">
        <v>0.125</v>
      </c>
      <c r="D164" s="44">
        <v>0.625</v>
      </c>
      <c r="E164" s="44">
        <v>0.125</v>
      </c>
      <c r="F164" s="44">
        <v>0</v>
      </c>
      <c r="G164" s="44">
        <v>0.125</v>
      </c>
    </row>
    <row r="165" spans="1:7" x14ac:dyDescent="0.3">
      <c r="A165" s="27"/>
      <c r="B165" t="s">
        <v>155</v>
      </c>
      <c r="C165" s="44">
        <v>0</v>
      </c>
      <c r="D165" s="44">
        <v>0.44</v>
      </c>
      <c r="E165" s="44">
        <v>0.24</v>
      </c>
      <c r="F165" s="44">
        <v>0.22</v>
      </c>
      <c r="G165" s="44">
        <v>0.1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
  <sheetViews>
    <sheetView workbookViewId="0">
      <selection activeCell="H15" sqref="H15"/>
    </sheetView>
  </sheetViews>
  <sheetFormatPr defaultRowHeight="14.4" x14ac:dyDescent="0.3"/>
  <sheetData>
    <row r="1" spans="1:7" ht="15" x14ac:dyDescent="0.25">
      <c r="A1" s="16"/>
      <c r="B1" s="16"/>
      <c r="C1" s="36" t="s">
        <v>218</v>
      </c>
      <c r="D1" s="16"/>
      <c r="E1" s="16"/>
      <c r="F1" s="16"/>
      <c r="G1" s="16"/>
    </row>
    <row r="2" spans="1:7" ht="15.75" thickBot="1" x14ac:dyDescent="0.3">
      <c r="A2" s="16"/>
      <c r="B2" s="16"/>
      <c r="C2" s="16"/>
      <c r="D2" s="16"/>
      <c r="E2" s="16"/>
      <c r="F2" s="16"/>
      <c r="G2" s="16"/>
    </row>
    <row r="3" spans="1:7" ht="15" x14ac:dyDescent="0.25">
      <c r="A3" s="16"/>
      <c r="B3" s="37" t="s">
        <v>191</v>
      </c>
      <c r="C3" s="39"/>
      <c r="D3" s="39"/>
      <c r="E3" s="37" t="s">
        <v>192</v>
      </c>
      <c r="F3" s="39"/>
      <c r="G3" s="39"/>
    </row>
    <row r="4" spans="1:7" ht="15" x14ac:dyDescent="0.25">
      <c r="A4" s="16"/>
      <c r="B4" s="22" t="s">
        <v>193</v>
      </c>
      <c r="C4" s="21"/>
      <c r="D4" s="21"/>
      <c r="E4" s="22" t="s">
        <v>194</v>
      </c>
      <c r="F4" s="21"/>
      <c r="G4" s="21"/>
    </row>
    <row r="5" spans="1:7" ht="15" x14ac:dyDescent="0.25">
      <c r="A5" s="16"/>
      <c r="B5" s="21"/>
      <c r="C5" s="22" t="s">
        <v>195</v>
      </c>
      <c r="D5" s="21"/>
      <c r="E5" s="22"/>
      <c r="F5" s="21"/>
      <c r="G5" s="21"/>
    </row>
    <row r="6" spans="1:7" ht="15" x14ac:dyDescent="0.25">
      <c r="A6" s="16"/>
      <c r="B6" s="21"/>
      <c r="C6" s="21"/>
      <c r="D6" s="21"/>
      <c r="E6" s="22"/>
      <c r="F6" s="21"/>
      <c r="G6" s="21"/>
    </row>
    <row r="7" spans="1:7" ht="15.75" thickBot="1" x14ac:dyDescent="0.3">
      <c r="A7" s="16"/>
      <c r="B7" s="21"/>
      <c r="C7" s="21"/>
      <c r="D7" s="22"/>
      <c r="E7" s="21"/>
      <c r="F7" s="21"/>
      <c r="G7" s="21"/>
    </row>
    <row r="8" spans="1:7" ht="15.75" thickBot="1" x14ac:dyDescent="0.3">
      <c r="A8" s="16"/>
      <c r="B8" s="25" t="s">
        <v>196</v>
      </c>
      <c r="C8" s="26">
        <v>1</v>
      </c>
      <c r="D8" s="26">
        <v>2</v>
      </c>
      <c r="E8" s="26">
        <v>3</v>
      </c>
      <c r="F8" s="26">
        <v>4</v>
      </c>
      <c r="G8" s="26">
        <v>5</v>
      </c>
    </row>
    <row r="9" spans="1:7" x14ac:dyDescent="0.3">
      <c r="A9" s="27" t="s">
        <v>197</v>
      </c>
      <c r="B9" s="16" t="s">
        <v>228</v>
      </c>
      <c r="C9" s="18">
        <v>0.55600000000000005</v>
      </c>
      <c r="D9" s="18">
        <v>0.318</v>
      </c>
      <c r="E9" s="18">
        <v>0.113</v>
      </c>
      <c r="F9" s="18">
        <v>1.2999999999999999E-2</v>
      </c>
      <c r="G9" s="18">
        <v>0</v>
      </c>
    </row>
    <row r="10" spans="1:7" x14ac:dyDescent="0.3">
      <c r="A10" s="27"/>
      <c r="B10" s="16" t="s">
        <v>229</v>
      </c>
      <c r="C10" s="18">
        <v>0.36399999999999999</v>
      </c>
      <c r="D10" s="18">
        <v>0.312</v>
      </c>
      <c r="E10" s="18">
        <v>0.26</v>
      </c>
      <c r="F10" s="18">
        <v>5.1999999999999998E-2</v>
      </c>
      <c r="G10" s="18">
        <v>1.2999999999999999E-2</v>
      </c>
    </row>
    <row r="11" spans="1:7" x14ac:dyDescent="0.3">
      <c r="A11" s="27"/>
      <c r="B11" s="16" t="s">
        <v>230</v>
      </c>
      <c r="C11" s="18">
        <v>0.40899999999999997</v>
      </c>
      <c r="D11" s="18">
        <v>0.5</v>
      </c>
      <c r="E11" s="18">
        <v>4.4999999999999998E-2</v>
      </c>
      <c r="F11" s="18">
        <v>0</v>
      </c>
      <c r="G11" s="18">
        <v>4.4999999999999998E-2</v>
      </c>
    </row>
    <row r="12" spans="1:7" x14ac:dyDescent="0.3">
      <c r="A12" s="27"/>
      <c r="B12" s="16" t="s">
        <v>237</v>
      </c>
      <c r="C12" s="18">
        <v>0.59299999999999997</v>
      </c>
      <c r="D12" s="18">
        <v>0.222</v>
      </c>
      <c r="E12" s="18">
        <v>0.185</v>
      </c>
      <c r="F12" s="18">
        <v>0</v>
      </c>
      <c r="G12" s="18">
        <v>0</v>
      </c>
    </row>
    <row r="13" spans="1:7" x14ac:dyDescent="0.3">
      <c r="A13" s="27"/>
      <c r="B13" s="16" t="s">
        <v>231</v>
      </c>
      <c r="C13" s="18">
        <v>0.36399999999999999</v>
      </c>
      <c r="D13" s="18">
        <v>0.27300000000000002</v>
      </c>
      <c r="E13" s="18">
        <v>0.182</v>
      </c>
      <c r="F13" s="18">
        <v>9.0999999999999998E-2</v>
      </c>
      <c r="G13" s="18">
        <v>9.0999999999999998E-2</v>
      </c>
    </row>
    <row r="14" spans="1:7" x14ac:dyDescent="0.3">
      <c r="A14" s="27"/>
      <c r="B14" s="16" t="s">
        <v>232</v>
      </c>
      <c r="C14" s="18">
        <v>0.5</v>
      </c>
      <c r="D14" s="18">
        <v>0.33300000000000002</v>
      </c>
      <c r="E14" s="18">
        <v>8.3000000000000004E-2</v>
      </c>
      <c r="F14" s="18">
        <v>8.3000000000000004E-2</v>
      </c>
      <c r="G14" s="18">
        <v>0</v>
      </c>
    </row>
    <row r="15" spans="1:7" x14ac:dyDescent="0.3">
      <c r="A15" s="27"/>
      <c r="B15" s="16" t="s">
        <v>233</v>
      </c>
      <c r="C15" s="18">
        <v>0.53800000000000003</v>
      </c>
      <c r="D15" s="18">
        <v>0.26900000000000002</v>
      </c>
      <c r="E15" s="18">
        <v>0.154</v>
      </c>
      <c r="F15" s="18">
        <v>0</v>
      </c>
      <c r="G15" s="18">
        <v>3.7999999999999999E-2</v>
      </c>
    </row>
    <row r="16" spans="1:7" x14ac:dyDescent="0.3">
      <c r="A16" s="27"/>
      <c r="B16" s="16" t="s">
        <v>234</v>
      </c>
      <c r="C16" s="18">
        <v>5.2999999999999999E-2</v>
      </c>
      <c r="D16" s="18">
        <v>0.36799999999999999</v>
      </c>
      <c r="E16" s="18">
        <v>0.26300000000000001</v>
      </c>
      <c r="F16" s="18">
        <v>0.26300000000000001</v>
      </c>
      <c r="G16" s="18">
        <v>5.2999999999999999E-2</v>
      </c>
    </row>
    <row r="17" spans="1:7" x14ac:dyDescent="0.3">
      <c r="A17" s="27"/>
      <c r="B17" s="16" t="s">
        <v>235</v>
      </c>
      <c r="C17" s="18">
        <v>0.55000000000000004</v>
      </c>
      <c r="D17" s="18">
        <v>0.45</v>
      </c>
      <c r="E17" s="18">
        <v>0</v>
      </c>
      <c r="F17" s="18">
        <v>0</v>
      </c>
      <c r="G17" s="18">
        <v>0</v>
      </c>
    </row>
    <row r="18" spans="1:7" x14ac:dyDescent="0.3">
      <c r="A18" s="27"/>
      <c r="B18" s="16" t="s">
        <v>236</v>
      </c>
      <c r="C18" s="18">
        <v>0.5</v>
      </c>
      <c r="D18" s="18">
        <v>0.4</v>
      </c>
      <c r="E18" s="18">
        <v>0</v>
      </c>
      <c r="F18" s="18">
        <v>0.1</v>
      </c>
      <c r="G18" s="18">
        <v>0</v>
      </c>
    </row>
    <row r="19" spans="1:7" x14ac:dyDescent="0.3">
      <c r="A19" s="27" t="s">
        <v>198</v>
      </c>
      <c r="B19" s="16" t="s">
        <v>238</v>
      </c>
      <c r="C19" s="18">
        <v>0.23100000000000001</v>
      </c>
      <c r="D19" s="18">
        <v>0.76900000000000002</v>
      </c>
      <c r="E19" s="18">
        <v>0</v>
      </c>
      <c r="F19" s="18">
        <v>0</v>
      </c>
      <c r="G19" s="18">
        <v>0</v>
      </c>
    </row>
    <row r="20" spans="1:7" x14ac:dyDescent="0.3">
      <c r="A20" s="27"/>
      <c r="B20" s="16" t="s">
        <v>239</v>
      </c>
      <c r="C20" s="18">
        <v>0.433</v>
      </c>
      <c r="D20" s="18">
        <v>0.36699999999999999</v>
      </c>
      <c r="E20" s="18">
        <v>0.2</v>
      </c>
      <c r="F20" s="18">
        <v>0</v>
      </c>
      <c r="G20" s="18">
        <v>0</v>
      </c>
    </row>
    <row r="21" spans="1:7" x14ac:dyDescent="0.3">
      <c r="A21" s="27"/>
      <c r="B21" s="16" t="s">
        <v>240</v>
      </c>
      <c r="C21" s="18">
        <v>0.51700000000000002</v>
      </c>
      <c r="D21" s="18">
        <v>0.41399999999999998</v>
      </c>
      <c r="E21" s="18">
        <v>6.9000000000000006E-2</v>
      </c>
      <c r="F21" s="18">
        <v>0</v>
      </c>
      <c r="G21" s="18">
        <v>0</v>
      </c>
    </row>
    <row r="22" spans="1:7" x14ac:dyDescent="0.3">
      <c r="A22" s="27"/>
      <c r="B22" s="16" t="s">
        <v>241</v>
      </c>
      <c r="C22" s="18">
        <v>0.36599999999999999</v>
      </c>
      <c r="D22" s="18">
        <v>0.24399999999999999</v>
      </c>
      <c r="E22" s="18">
        <v>0.24399999999999999</v>
      </c>
      <c r="F22" s="18">
        <v>0.14599999999999999</v>
      </c>
      <c r="G22" s="18">
        <v>0</v>
      </c>
    </row>
    <row r="23" spans="1:7" x14ac:dyDescent="0.3">
      <c r="A23" s="27"/>
      <c r="B23" s="16" t="s">
        <v>242</v>
      </c>
      <c r="C23" s="18">
        <v>0.3</v>
      </c>
      <c r="D23" s="18">
        <v>0.36699999999999999</v>
      </c>
      <c r="E23" s="18">
        <v>0.26700000000000002</v>
      </c>
      <c r="F23" s="18">
        <v>0.05</v>
      </c>
      <c r="G23" s="18">
        <v>1.7000000000000001E-2</v>
      </c>
    </row>
    <row r="24" spans="1:7" x14ac:dyDescent="0.3">
      <c r="A24" s="27"/>
      <c r="B24" s="16" t="s">
        <v>243</v>
      </c>
      <c r="C24" s="18">
        <v>0.33300000000000002</v>
      </c>
      <c r="D24" s="18">
        <v>0.33300000000000002</v>
      </c>
      <c r="E24" s="18">
        <v>0.14299999999999999</v>
      </c>
      <c r="F24" s="18">
        <v>0.19</v>
      </c>
      <c r="G24" s="18">
        <v>0</v>
      </c>
    </row>
    <row r="25" spans="1:7" x14ac:dyDescent="0.3">
      <c r="A25" s="27"/>
      <c r="B25" s="16" t="s">
        <v>244</v>
      </c>
      <c r="C25" s="18">
        <v>0.5</v>
      </c>
      <c r="D25" s="18">
        <v>0.44</v>
      </c>
      <c r="E25" s="18">
        <v>0.06</v>
      </c>
      <c r="F25" s="18">
        <v>0</v>
      </c>
      <c r="G25" s="18">
        <v>0</v>
      </c>
    </row>
    <row r="26" spans="1:7" x14ac:dyDescent="0.3">
      <c r="A26" s="27"/>
      <c r="B26" s="16" t="s">
        <v>245</v>
      </c>
      <c r="C26" s="18">
        <v>0.55900000000000005</v>
      </c>
      <c r="D26" s="18">
        <v>0.35299999999999998</v>
      </c>
      <c r="E26" s="18">
        <v>8.7999999999999995E-2</v>
      </c>
      <c r="F26" s="18">
        <v>0</v>
      </c>
      <c r="G26" s="18">
        <v>0</v>
      </c>
    </row>
    <row r="27" spans="1:7" x14ac:dyDescent="0.3">
      <c r="A27" s="27"/>
      <c r="B27" s="16" t="s">
        <v>246</v>
      </c>
      <c r="C27" s="18">
        <v>0.17399999999999999</v>
      </c>
      <c r="D27" s="18">
        <v>0.47799999999999998</v>
      </c>
      <c r="E27" s="18">
        <v>0.30399999999999999</v>
      </c>
      <c r="F27" s="18">
        <v>4.2999999999999997E-2</v>
      </c>
      <c r="G27" s="18">
        <v>0</v>
      </c>
    </row>
    <row r="28" spans="1:7" x14ac:dyDescent="0.3">
      <c r="A28" s="27"/>
      <c r="B28" s="16" t="s">
        <v>252</v>
      </c>
      <c r="C28" s="18">
        <v>0.35</v>
      </c>
      <c r="D28" s="18">
        <v>0.65</v>
      </c>
      <c r="E28" s="18">
        <v>0</v>
      </c>
      <c r="F28" s="18">
        <v>0</v>
      </c>
      <c r="G28" s="18">
        <v>0</v>
      </c>
    </row>
    <row r="29" spans="1:7" x14ac:dyDescent="0.3">
      <c r="A29" s="27"/>
      <c r="B29" s="16" t="s">
        <v>253</v>
      </c>
      <c r="C29" s="18">
        <v>0.38100000000000001</v>
      </c>
      <c r="D29" s="18">
        <v>0.52400000000000002</v>
      </c>
      <c r="E29" s="18">
        <v>7.0999999999999994E-2</v>
      </c>
      <c r="F29" s="18">
        <v>2.4E-2</v>
      </c>
      <c r="G29" s="18">
        <v>0</v>
      </c>
    </row>
    <row r="30" spans="1:7" x14ac:dyDescent="0.3">
      <c r="A30" s="27"/>
      <c r="B30" s="16" t="s">
        <v>247</v>
      </c>
      <c r="C30" s="18">
        <v>0.38100000000000001</v>
      </c>
      <c r="D30" s="18">
        <v>0.45200000000000001</v>
      </c>
      <c r="E30" s="18">
        <v>0.11899999999999999</v>
      </c>
      <c r="F30" s="18">
        <v>4.8000000000000001E-2</v>
      </c>
      <c r="G30" s="18">
        <v>0</v>
      </c>
    </row>
    <row r="31" spans="1:7" x14ac:dyDescent="0.3">
      <c r="A31" s="27"/>
      <c r="B31" s="16" t="s">
        <v>248</v>
      </c>
      <c r="C31" s="18">
        <v>0.26900000000000002</v>
      </c>
      <c r="D31" s="18">
        <v>0.42299999999999999</v>
      </c>
      <c r="E31" s="18">
        <v>7.6999999999999999E-2</v>
      </c>
      <c r="F31" s="18">
        <v>0.115</v>
      </c>
      <c r="G31" s="18">
        <v>0.115</v>
      </c>
    </row>
    <row r="32" spans="1:7" x14ac:dyDescent="0.3">
      <c r="A32" s="27"/>
      <c r="B32" s="16" t="s">
        <v>249</v>
      </c>
      <c r="C32" s="18">
        <v>0.56100000000000005</v>
      </c>
      <c r="D32" s="18">
        <v>0.42099999999999999</v>
      </c>
      <c r="E32" s="18">
        <v>1.7999999999999999E-2</v>
      </c>
      <c r="F32" s="18">
        <v>0</v>
      </c>
      <c r="G32" s="18">
        <v>0</v>
      </c>
    </row>
    <row r="33" spans="1:7" x14ac:dyDescent="0.3">
      <c r="A33" s="27"/>
      <c r="B33" s="16" t="s">
        <v>254</v>
      </c>
      <c r="C33" s="18">
        <v>0.28100000000000003</v>
      </c>
      <c r="D33" s="18">
        <v>0.65600000000000003</v>
      </c>
      <c r="E33" s="18">
        <v>6.3E-2</v>
      </c>
      <c r="F33" s="18">
        <v>0</v>
      </c>
      <c r="G33" s="18">
        <v>0</v>
      </c>
    </row>
    <row r="34" spans="1:7" x14ac:dyDescent="0.3">
      <c r="A34" s="27"/>
      <c r="B34" s="16" t="s">
        <v>255</v>
      </c>
      <c r="C34" s="18">
        <v>0.62</v>
      </c>
      <c r="D34" s="18">
        <v>0.35199999999999998</v>
      </c>
      <c r="E34" s="18">
        <v>2.8000000000000001E-2</v>
      </c>
      <c r="F34" s="18">
        <v>0</v>
      </c>
      <c r="G34" s="18">
        <v>0</v>
      </c>
    </row>
    <row r="35" spans="1:7" x14ac:dyDescent="0.3">
      <c r="A35" s="27"/>
      <c r="B35" s="16" t="s">
        <v>250</v>
      </c>
      <c r="C35" s="18">
        <v>0.27500000000000002</v>
      </c>
      <c r="D35" s="18">
        <v>0.55000000000000004</v>
      </c>
      <c r="E35" s="18">
        <v>0.17499999999999999</v>
      </c>
      <c r="F35" s="18">
        <v>0</v>
      </c>
      <c r="G35" s="18">
        <v>0</v>
      </c>
    </row>
    <row r="36" spans="1:7" x14ac:dyDescent="0.3">
      <c r="A36" s="27"/>
      <c r="B36" s="16" t="s">
        <v>256</v>
      </c>
      <c r="C36" s="18">
        <v>0.64600000000000002</v>
      </c>
      <c r="D36" s="18">
        <v>0.33700000000000002</v>
      </c>
      <c r="E36" s="18">
        <v>1.7000000000000001E-2</v>
      </c>
      <c r="F36" s="18">
        <v>0</v>
      </c>
      <c r="G36" s="18">
        <v>0</v>
      </c>
    </row>
    <row r="37" spans="1:7" x14ac:dyDescent="0.3">
      <c r="A37" s="27"/>
      <c r="B37" s="16" t="s">
        <v>257</v>
      </c>
      <c r="C37" s="18">
        <v>0.5</v>
      </c>
      <c r="D37" s="18">
        <v>0.40600000000000003</v>
      </c>
      <c r="E37" s="18">
        <v>6.3E-2</v>
      </c>
      <c r="F37" s="18">
        <v>3.1E-2</v>
      </c>
      <c r="G37" s="18">
        <v>0</v>
      </c>
    </row>
    <row r="38" spans="1:7" x14ac:dyDescent="0.3">
      <c r="A38" s="27"/>
      <c r="B38" s="16" t="s">
        <v>251</v>
      </c>
      <c r="C38" s="18">
        <v>0.318</v>
      </c>
      <c r="D38" s="18">
        <v>0.63600000000000001</v>
      </c>
      <c r="E38" s="18">
        <v>4.4999999999999998E-2</v>
      </c>
      <c r="F38" s="18">
        <v>0</v>
      </c>
      <c r="G38" s="18">
        <v>0</v>
      </c>
    </row>
    <row r="39" spans="1:7" x14ac:dyDescent="0.3">
      <c r="A39" s="27"/>
      <c r="B39" s="16" t="s">
        <v>258</v>
      </c>
      <c r="C39" s="18">
        <v>0.51600000000000001</v>
      </c>
      <c r="D39" s="18">
        <v>0.438</v>
      </c>
      <c r="E39" s="18">
        <v>4.7E-2</v>
      </c>
      <c r="F39" s="18">
        <v>0</v>
      </c>
      <c r="G39" s="18">
        <v>0</v>
      </c>
    </row>
    <row r="40" spans="1:7" x14ac:dyDescent="0.3">
      <c r="A40" s="27"/>
      <c r="B40" s="16" t="s">
        <v>99</v>
      </c>
      <c r="C40" s="18">
        <v>0.28599999999999998</v>
      </c>
      <c r="D40" s="18">
        <v>0.28599999999999998</v>
      </c>
      <c r="E40" s="18">
        <v>0.14299999999999999</v>
      </c>
      <c r="F40" s="18">
        <v>0.28599999999999998</v>
      </c>
      <c r="G40" s="18">
        <v>0</v>
      </c>
    </row>
    <row r="41" spans="1:7" x14ac:dyDescent="0.3">
      <c r="A41" s="27"/>
      <c r="B41" s="16" t="s">
        <v>40</v>
      </c>
      <c r="C41" s="18">
        <v>0.58699999999999997</v>
      </c>
      <c r="D41" s="18">
        <v>0.254</v>
      </c>
      <c r="E41" s="18">
        <v>0.14299999999999999</v>
      </c>
      <c r="F41" s="18">
        <v>1.6E-2</v>
      </c>
      <c r="G41" s="18">
        <v>0</v>
      </c>
    </row>
    <row r="42" spans="1:7" x14ac:dyDescent="0.3">
      <c r="A42" s="27"/>
      <c r="B42" s="16" t="s">
        <v>74</v>
      </c>
      <c r="C42" s="18">
        <v>0.52600000000000002</v>
      </c>
      <c r="D42" s="18">
        <v>0.21099999999999999</v>
      </c>
      <c r="E42" s="18">
        <v>0.158</v>
      </c>
      <c r="F42" s="18">
        <v>0.105</v>
      </c>
      <c r="G42" s="18">
        <v>0</v>
      </c>
    </row>
    <row r="43" spans="1:7" x14ac:dyDescent="0.3">
      <c r="A43" s="27" t="s">
        <v>199</v>
      </c>
      <c r="B43" s="16" t="s">
        <v>83</v>
      </c>
      <c r="C43" s="18">
        <v>0.33300000000000002</v>
      </c>
      <c r="D43" s="18">
        <v>0.33300000000000002</v>
      </c>
      <c r="E43" s="18">
        <v>0.26700000000000002</v>
      </c>
      <c r="F43" s="18">
        <v>6.7000000000000004E-2</v>
      </c>
      <c r="G43" s="18">
        <v>0</v>
      </c>
    </row>
    <row r="44" spans="1:7" x14ac:dyDescent="0.3">
      <c r="A44" s="27"/>
      <c r="B44" s="16" t="s">
        <v>32</v>
      </c>
      <c r="C44" s="18">
        <v>0.68400000000000005</v>
      </c>
      <c r="D44" s="18">
        <v>0.26300000000000001</v>
      </c>
      <c r="E44" s="18">
        <v>5.2999999999999999E-2</v>
      </c>
      <c r="F44" s="18">
        <v>0</v>
      </c>
      <c r="G44" s="18">
        <v>0</v>
      </c>
    </row>
    <row r="45" spans="1:7" x14ac:dyDescent="0.3">
      <c r="A45" s="27"/>
      <c r="B45" s="16" t="s">
        <v>68</v>
      </c>
      <c r="C45" s="18">
        <v>0.37</v>
      </c>
      <c r="D45" s="18">
        <v>0.40699999999999997</v>
      </c>
      <c r="E45" s="18">
        <v>0.185</v>
      </c>
      <c r="F45" s="18">
        <v>3.6999999999999998E-2</v>
      </c>
      <c r="G45" s="18">
        <v>0</v>
      </c>
    </row>
    <row r="46" spans="1:7" x14ac:dyDescent="0.3">
      <c r="A46" s="27"/>
      <c r="B46" s="16" t="s">
        <v>26</v>
      </c>
      <c r="C46" s="18">
        <v>0.65</v>
      </c>
      <c r="D46" s="18">
        <v>0.25</v>
      </c>
      <c r="E46" s="18">
        <v>0.1</v>
      </c>
      <c r="F46" s="18">
        <v>0</v>
      </c>
      <c r="G46" s="18">
        <v>0</v>
      </c>
    </row>
    <row r="47" spans="1:7" x14ac:dyDescent="0.3">
      <c r="A47" s="27"/>
      <c r="B47" s="16" t="s">
        <v>51</v>
      </c>
      <c r="C47" s="18">
        <v>0.5</v>
      </c>
      <c r="D47" s="18">
        <v>0.5</v>
      </c>
      <c r="E47" s="18">
        <v>0</v>
      </c>
      <c r="F47" s="18">
        <v>0</v>
      </c>
      <c r="G47" s="18">
        <v>0</v>
      </c>
    </row>
    <row r="48" spans="1:7" x14ac:dyDescent="0.3">
      <c r="A48" s="27"/>
      <c r="B48" s="16" t="s">
        <v>55</v>
      </c>
      <c r="C48" s="18">
        <v>0.5</v>
      </c>
      <c r="D48" s="18">
        <v>0.27300000000000002</v>
      </c>
      <c r="E48" s="18">
        <v>0.22700000000000001</v>
      </c>
      <c r="F48" s="18">
        <v>0</v>
      </c>
      <c r="G48" s="18">
        <v>0</v>
      </c>
    </row>
    <row r="49" spans="1:7" x14ac:dyDescent="0.3">
      <c r="A49" s="27"/>
      <c r="B49" s="16" t="s">
        <v>48</v>
      </c>
      <c r="C49" s="18">
        <v>0.63600000000000001</v>
      </c>
      <c r="D49" s="18">
        <v>0.29099999999999998</v>
      </c>
      <c r="E49" s="18">
        <v>7.2999999999999995E-2</v>
      </c>
      <c r="F49" s="18">
        <v>0</v>
      </c>
      <c r="G49" s="18">
        <v>0</v>
      </c>
    </row>
    <row r="50" spans="1:7" x14ac:dyDescent="0.3">
      <c r="A50" s="27"/>
      <c r="B50" s="16" t="s">
        <v>53</v>
      </c>
      <c r="C50" s="18">
        <v>0.59699999999999998</v>
      </c>
      <c r="D50" s="18">
        <v>0.25800000000000001</v>
      </c>
      <c r="E50" s="18">
        <v>0.113</v>
      </c>
      <c r="F50" s="18">
        <v>3.2000000000000001E-2</v>
      </c>
      <c r="G50" s="18">
        <v>0</v>
      </c>
    </row>
    <row r="51" spans="1:7" x14ac:dyDescent="0.3">
      <c r="A51" s="27"/>
      <c r="B51" s="16" t="s">
        <v>200</v>
      </c>
      <c r="C51" s="18">
        <v>0.24</v>
      </c>
      <c r="D51" s="18">
        <v>0.24</v>
      </c>
      <c r="E51" s="18">
        <v>0.4</v>
      </c>
      <c r="F51" s="18">
        <v>0.12</v>
      </c>
      <c r="G51" s="18">
        <v>0</v>
      </c>
    </row>
    <row r="52" spans="1:7" x14ac:dyDescent="0.3">
      <c r="A52" s="27"/>
      <c r="B52" s="16" t="s">
        <v>49</v>
      </c>
      <c r="C52" s="18">
        <v>0.8</v>
      </c>
      <c r="D52" s="18">
        <v>0.16700000000000001</v>
      </c>
      <c r="E52" s="18">
        <v>3.3000000000000002E-2</v>
      </c>
      <c r="F52" s="18">
        <v>0</v>
      </c>
      <c r="G52" s="18">
        <v>0</v>
      </c>
    </row>
    <row r="53" spans="1:7" x14ac:dyDescent="0.3">
      <c r="A53" s="27"/>
      <c r="B53" s="16" t="s">
        <v>130</v>
      </c>
      <c r="C53" s="18">
        <v>0.126</v>
      </c>
      <c r="D53" s="18">
        <v>0.432</v>
      </c>
      <c r="E53" s="18">
        <v>0.29699999999999999</v>
      </c>
      <c r="F53" s="18">
        <v>0.13500000000000001</v>
      </c>
      <c r="G53" s="18">
        <v>8.9999999999999993E-3</v>
      </c>
    </row>
    <row r="54" spans="1:7" x14ac:dyDescent="0.3">
      <c r="A54" s="27"/>
      <c r="B54" s="16" t="s">
        <v>67</v>
      </c>
      <c r="C54" s="18">
        <v>0.30299999999999999</v>
      </c>
      <c r="D54" s="18">
        <v>0.46100000000000002</v>
      </c>
      <c r="E54" s="18">
        <v>0.224</v>
      </c>
      <c r="F54" s="18">
        <v>1.2999999999999999E-2</v>
      </c>
      <c r="G54" s="18">
        <v>0</v>
      </c>
    </row>
    <row r="55" spans="1:7" x14ac:dyDescent="0.3">
      <c r="A55" s="27"/>
      <c r="B55" s="16" t="s">
        <v>33</v>
      </c>
      <c r="C55" s="18">
        <v>0.63200000000000001</v>
      </c>
      <c r="D55" s="18">
        <v>0.26300000000000001</v>
      </c>
      <c r="E55" s="18">
        <v>7.9000000000000001E-2</v>
      </c>
      <c r="F55" s="18">
        <v>2.5999999999999999E-2</v>
      </c>
      <c r="G55" s="18">
        <v>0</v>
      </c>
    </row>
    <row r="56" spans="1:7" x14ac:dyDescent="0.3">
      <c r="A56" s="27"/>
      <c r="B56" s="16" t="s">
        <v>123</v>
      </c>
      <c r="C56" s="18">
        <v>4.8000000000000001E-2</v>
      </c>
      <c r="D56" s="18">
        <v>0.26200000000000001</v>
      </c>
      <c r="E56" s="18">
        <v>0.42899999999999999</v>
      </c>
      <c r="F56" s="18">
        <v>0.26200000000000001</v>
      </c>
      <c r="G56" s="18">
        <v>0</v>
      </c>
    </row>
    <row r="57" spans="1:7" x14ac:dyDescent="0.3">
      <c r="A57" s="27"/>
      <c r="B57" s="16" t="s">
        <v>71</v>
      </c>
      <c r="C57" s="18">
        <v>8.7999999999999995E-2</v>
      </c>
      <c r="D57" s="18">
        <v>0.58799999999999997</v>
      </c>
      <c r="E57" s="18">
        <v>0.20599999999999999</v>
      </c>
      <c r="F57" s="18">
        <v>0.11799999999999999</v>
      </c>
      <c r="G57" s="18">
        <v>0</v>
      </c>
    </row>
    <row r="58" spans="1:7" x14ac:dyDescent="0.3">
      <c r="A58" s="27"/>
      <c r="B58" s="16" t="s">
        <v>111</v>
      </c>
      <c r="C58" s="18">
        <v>5.8999999999999997E-2</v>
      </c>
      <c r="D58" s="18">
        <v>0.23499999999999999</v>
      </c>
      <c r="E58" s="18">
        <v>0.35299999999999998</v>
      </c>
      <c r="F58" s="18">
        <v>0.29399999999999998</v>
      </c>
      <c r="G58" s="18">
        <v>5.8999999999999997E-2</v>
      </c>
    </row>
    <row r="59" spans="1:7" x14ac:dyDescent="0.3">
      <c r="A59" s="27" t="s">
        <v>201</v>
      </c>
      <c r="B59" s="16" t="s">
        <v>66</v>
      </c>
      <c r="C59" s="18">
        <v>0.16700000000000001</v>
      </c>
      <c r="D59" s="18">
        <v>0.33300000000000002</v>
      </c>
      <c r="E59" s="18">
        <v>0.33300000000000002</v>
      </c>
      <c r="F59" s="18">
        <v>0.16700000000000001</v>
      </c>
      <c r="G59" s="18">
        <v>0</v>
      </c>
    </row>
    <row r="60" spans="1:7" x14ac:dyDescent="0.3">
      <c r="A60" s="27"/>
      <c r="B60" s="16" t="s">
        <v>112</v>
      </c>
      <c r="C60" s="18">
        <v>0.23100000000000001</v>
      </c>
      <c r="D60" s="18">
        <v>0.23100000000000001</v>
      </c>
      <c r="E60" s="18">
        <v>0.38500000000000001</v>
      </c>
      <c r="F60" s="18">
        <v>0.154</v>
      </c>
      <c r="G60" s="18">
        <v>0</v>
      </c>
    </row>
    <row r="61" spans="1:7" x14ac:dyDescent="0.3">
      <c r="A61" s="27"/>
      <c r="B61" s="16" t="s">
        <v>75</v>
      </c>
      <c r="C61" s="18">
        <v>0.188</v>
      </c>
      <c r="D61" s="18">
        <v>0.25</v>
      </c>
      <c r="E61" s="18">
        <v>0.25</v>
      </c>
      <c r="F61" s="18">
        <v>0.188</v>
      </c>
      <c r="G61" s="18">
        <v>0.125</v>
      </c>
    </row>
    <row r="62" spans="1:7" x14ac:dyDescent="0.3">
      <c r="A62" s="27"/>
      <c r="B62" s="16" t="s">
        <v>12</v>
      </c>
      <c r="C62" s="18">
        <v>0.82399999999999995</v>
      </c>
      <c r="D62" s="18">
        <v>0</v>
      </c>
      <c r="E62" s="18">
        <v>0.11799999999999999</v>
      </c>
      <c r="F62" s="18">
        <v>5.8999999999999997E-2</v>
      </c>
      <c r="G62" s="18">
        <v>0</v>
      </c>
    </row>
    <row r="63" spans="1:7" x14ac:dyDescent="0.3">
      <c r="A63" s="27"/>
      <c r="B63" s="16" t="s">
        <v>11</v>
      </c>
      <c r="C63" s="18">
        <v>0.66700000000000004</v>
      </c>
      <c r="D63" s="18">
        <v>0.111</v>
      </c>
      <c r="E63" s="18">
        <v>0.222</v>
      </c>
      <c r="F63" s="18">
        <v>0</v>
      </c>
      <c r="G63" s="18">
        <v>0</v>
      </c>
    </row>
    <row r="64" spans="1:7" x14ac:dyDescent="0.3">
      <c r="A64" s="27"/>
      <c r="B64" s="16" t="s">
        <v>95</v>
      </c>
      <c r="C64" s="18">
        <v>0.36399999999999999</v>
      </c>
      <c r="D64" s="18">
        <v>0.182</v>
      </c>
      <c r="E64" s="18">
        <v>0.22700000000000001</v>
      </c>
      <c r="F64" s="18">
        <v>0.22700000000000001</v>
      </c>
      <c r="G64" s="18">
        <v>0</v>
      </c>
    </row>
    <row r="65" spans="1:7" x14ac:dyDescent="0.3">
      <c r="A65" s="27"/>
      <c r="B65" s="16" t="s">
        <v>41</v>
      </c>
      <c r="C65" s="18">
        <v>0.222</v>
      </c>
      <c r="D65" s="18">
        <v>0.33300000000000002</v>
      </c>
      <c r="E65" s="18">
        <v>0.44400000000000001</v>
      </c>
      <c r="F65" s="18">
        <v>0</v>
      </c>
      <c r="G65" s="18">
        <v>0</v>
      </c>
    </row>
    <row r="66" spans="1:7" x14ac:dyDescent="0.3">
      <c r="A66" s="27"/>
      <c r="B66" s="16" t="s">
        <v>54</v>
      </c>
      <c r="C66" s="18">
        <v>0.88200000000000001</v>
      </c>
      <c r="D66" s="18">
        <v>0</v>
      </c>
      <c r="E66" s="18">
        <v>0</v>
      </c>
      <c r="F66" s="18">
        <v>0.11799999999999999</v>
      </c>
      <c r="G66" s="18">
        <v>0</v>
      </c>
    </row>
    <row r="67" spans="1:7" x14ac:dyDescent="0.3">
      <c r="A67" s="27"/>
      <c r="B67" s="16" t="s">
        <v>114</v>
      </c>
      <c r="C67" s="18">
        <v>0.182</v>
      </c>
      <c r="D67" s="18">
        <v>9.0999999999999998E-2</v>
      </c>
      <c r="E67" s="18">
        <v>0.36399999999999999</v>
      </c>
      <c r="F67" s="18">
        <v>0.182</v>
      </c>
      <c r="G67" s="18">
        <v>0.182</v>
      </c>
    </row>
    <row r="68" spans="1:7" x14ac:dyDescent="0.3">
      <c r="A68" s="27"/>
      <c r="B68" s="16" t="s">
        <v>81</v>
      </c>
      <c r="C68" s="18">
        <v>0.6</v>
      </c>
      <c r="D68" s="18">
        <v>0.2</v>
      </c>
      <c r="E68" s="18">
        <v>0.2</v>
      </c>
      <c r="F68" s="18">
        <v>0</v>
      </c>
      <c r="G68" s="18">
        <v>0</v>
      </c>
    </row>
    <row r="69" spans="1:7" x14ac:dyDescent="0.3">
      <c r="A69" s="27"/>
      <c r="B69" s="16" t="s">
        <v>79</v>
      </c>
      <c r="C69" s="18">
        <v>0.33300000000000002</v>
      </c>
      <c r="D69" s="18">
        <v>0.41699999999999998</v>
      </c>
      <c r="E69" s="18">
        <v>0.25</v>
      </c>
      <c r="F69" s="18">
        <v>0</v>
      </c>
      <c r="G69" s="18">
        <v>0</v>
      </c>
    </row>
    <row r="70" spans="1:7" x14ac:dyDescent="0.3">
      <c r="A70" s="27"/>
      <c r="B70" s="16" t="s">
        <v>34</v>
      </c>
      <c r="C70" s="18">
        <v>0.5</v>
      </c>
      <c r="D70" s="18">
        <v>0.375</v>
      </c>
      <c r="E70" s="18">
        <v>0.125</v>
      </c>
      <c r="F70" s="18">
        <v>0</v>
      </c>
      <c r="G70" s="18">
        <v>0</v>
      </c>
    </row>
    <row r="71" spans="1:7" x14ac:dyDescent="0.3">
      <c r="A71" s="27"/>
      <c r="B71" s="16" t="s">
        <v>93</v>
      </c>
      <c r="C71" s="18">
        <v>0.192</v>
      </c>
      <c r="D71" s="18">
        <v>0.38500000000000001</v>
      </c>
      <c r="E71" s="18">
        <v>0.192</v>
      </c>
      <c r="F71" s="18">
        <v>0.23100000000000001</v>
      </c>
      <c r="G71" s="18">
        <v>0</v>
      </c>
    </row>
    <row r="72" spans="1:7" x14ac:dyDescent="0.3">
      <c r="A72" s="27"/>
      <c r="B72" s="16" t="s">
        <v>42</v>
      </c>
      <c r="C72" s="18">
        <v>0.4</v>
      </c>
      <c r="D72" s="18">
        <v>0.2</v>
      </c>
      <c r="E72" s="18">
        <v>0.4</v>
      </c>
      <c r="F72" s="18">
        <v>0</v>
      </c>
      <c r="G72" s="18">
        <v>0</v>
      </c>
    </row>
    <row r="73" spans="1:7" x14ac:dyDescent="0.3">
      <c r="A73" s="27"/>
      <c r="B73" s="16" t="s">
        <v>10</v>
      </c>
      <c r="C73" s="18">
        <v>0.83299999999999996</v>
      </c>
      <c r="D73" s="18">
        <v>0.125</v>
      </c>
      <c r="E73" s="18">
        <v>4.2000000000000003E-2</v>
      </c>
      <c r="F73" s="18">
        <v>0</v>
      </c>
      <c r="G73" s="18">
        <v>0</v>
      </c>
    </row>
    <row r="74" spans="1:7" x14ac:dyDescent="0.3">
      <c r="A74" s="27"/>
      <c r="B74" s="16" t="s">
        <v>9</v>
      </c>
      <c r="C74" s="18">
        <v>0.83299999999999996</v>
      </c>
      <c r="D74" s="18">
        <v>0.125</v>
      </c>
      <c r="E74" s="18">
        <v>4.2000000000000003E-2</v>
      </c>
      <c r="F74" s="18">
        <v>0</v>
      </c>
      <c r="G74" s="18">
        <v>0</v>
      </c>
    </row>
    <row r="75" spans="1:7" x14ac:dyDescent="0.3">
      <c r="A75" s="27"/>
      <c r="B75" s="16" t="s">
        <v>19</v>
      </c>
      <c r="C75" s="18">
        <v>0.83699999999999997</v>
      </c>
      <c r="D75" s="18">
        <v>0.14000000000000001</v>
      </c>
      <c r="E75" s="18">
        <v>2.3E-2</v>
      </c>
      <c r="F75" s="18">
        <v>0</v>
      </c>
      <c r="G75" s="18">
        <v>0</v>
      </c>
    </row>
    <row r="76" spans="1:7" x14ac:dyDescent="0.3">
      <c r="A76" s="27"/>
      <c r="B76" s="16" t="s">
        <v>27</v>
      </c>
      <c r="C76" s="18">
        <v>0.65900000000000003</v>
      </c>
      <c r="D76" s="18">
        <v>0.29499999999999998</v>
      </c>
      <c r="E76" s="18">
        <v>4.4999999999999998E-2</v>
      </c>
      <c r="F76" s="18">
        <v>0</v>
      </c>
      <c r="G76" s="18">
        <v>0</v>
      </c>
    </row>
    <row r="77" spans="1:7" x14ac:dyDescent="0.3">
      <c r="A77" s="27"/>
      <c r="B77" s="16" t="s">
        <v>45</v>
      </c>
      <c r="C77" s="18">
        <v>0.4</v>
      </c>
      <c r="D77" s="18">
        <v>0.46700000000000003</v>
      </c>
      <c r="E77" s="18">
        <v>0.13300000000000001</v>
      </c>
      <c r="F77" s="18">
        <v>0</v>
      </c>
      <c r="G77" s="18">
        <v>0</v>
      </c>
    </row>
    <row r="78" spans="1:7" x14ac:dyDescent="0.3">
      <c r="A78" s="27"/>
      <c r="B78" s="16" t="s">
        <v>96</v>
      </c>
      <c r="C78" s="18">
        <v>6.9000000000000006E-2</v>
      </c>
      <c r="D78" s="18">
        <v>0.48299999999999998</v>
      </c>
      <c r="E78" s="18">
        <v>0.44800000000000001</v>
      </c>
      <c r="F78" s="18">
        <v>0</v>
      </c>
      <c r="G78" s="18">
        <v>0</v>
      </c>
    </row>
    <row r="79" spans="1:7" x14ac:dyDescent="0.3">
      <c r="A79" s="27"/>
      <c r="B79" s="16" t="s">
        <v>149</v>
      </c>
      <c r="C79" s="18">
        <v>5.8999999999999997E-2</v>
      </c>
      <c r="D79" s="18">
        <v>0.29399999999999998</v>
      </c>
      <c r="E79" s="18">
        <v>0.47099999999999997</v>
      </c>
      <c r="F79" s="18">
        <v>0.17599999999999999</v>
      </c>
      <c r="G79" s="18">
        <v>0</v>
      </c>
    </row>
    <row r="80" spans="1:7" x14ac:dyDescent="0.3">
      <c r="A80" s="27"/>
      <c r="B80" s="16" t="s">
        <v>151</v>
      </c>
      <c r="C80" s="18">
        <v>0</v>
      </c>
      <c r="D80" s="18">
        <v>0.33300000000000002</v>
      </c>
      <c r="E80" s="18">
        <v>0.55600000000000005</v>
      </c>
      <c r="F80" s="18">
        <v>0.111</v>
      </c>
      <c r="G80" s="18">
        <v>0</v>
      </c>
    </row>
    <row r="81" spans="1:7" x14ac:dyDescent="0.3">
      <c r="A81" s="27"/>
      <c r="B81" s="16" t="s">
        <v>138</v>
      </c>
      <c r="C81" s="18">
        <v>0</v>
      </c>
      <c r="D81" s="18">
        <v>0.54500000000000004</v>
      </c>
      <c r="E81" s="18">
        <v>0.36399999999999999</v>
      </c>
      <c r="F81" s="18">
        <v>0</v>
      </c>
      <c r="G81" s="18">
        <v>9.0999999999999998E-2</v>
      </c>
    </row>
    <row r="82" spans="1:7" x14ac:dyDescent="0.3">
      <c r="A82" s="27"/>
      <c r="B82" s="16" t="s">
        <v>146</v>
      </c>
      <c r="C82" s="18">
        <v>6.3E-2</v>
      </c>
      <c r="D82" s="18">
        <v>0.313</v>
      </c>
      <c r="E82" s="18">
        <v>0.46899999999999997</v>
      </c>
      <c r="F82" s="18">
        <v>0.125</v>
      </c>
      <c r="G82" s="18">
        <v>3.1E-2</v>
      </c>
    </row>
    <row r="83" spans="1:7" x14ac:dyDescent="0.3">
      <c r="A83" s="27"/>
      <c r="B83" s="16" t="s">
        <v>64</v>
      </c>
      <c r="C83" s="18">
        <v>0.40899999999999997</v>
      </c>
      <c r="D83" s="18">
        <v>0.40899999999999997</v>
      </c>
      <c r="E83" s="18">
        <v>0.182</v>
      </c>
      <c r="F83" s="18">
        <v>0</v>
      </c>
      <c r="G83" s="18">
        <v>0</v>
      </c>
    </row>
    <row r="84" spans="1:7" x14ac:dyDescent="0.3">
      <c r="A84" s="27"/>
      <c r="B84" s="16" t="s">
        <v>63</v>
      </c>
      <c r="C84" s="18">
        <v>0.318</v>
      </c>
      <c r="D84" s="18">
        <v>0.45500000000000002</v>
      </c>
      <c r="E84" s="18">
        <v>0.22700000000000001</v>
      </c>
      <c r="F84" s="18">
        <v>0</v>
      </c>
      <c r="G84" s="18">
        <v>0</v>
      </c>
    </row>
    <row r="85" spans="1:7" x14ac:dyDescent="0.3">
      <c r="A85" s="27"/>
      <c r="B85" s="16" t="s">
        <v>47</v>
      </c>
      <c r="C85" s="18">
        <v>0.23300000000000001</v>
      </c>
      <c r="D85" s="18">
        <v>0.46700000000000003</v>
      </c>
      <c r="E85" s="18">
        <v>0.3</v>
      </c>
      <c r="F85" s="18">
        <v>0</v>
      </c>
      <c r="G85" s="18">
        <v>0</v>
      </c>
    </row>
    <row r="86" spans="1:7" x14ac:dyDescent="0.3">
      <c r="A86" s="27"/>
      <c r="B86" s="16" t="s">
        <v>142</v>
      </c>
      <c r="C86" s="18">
        <v>0</v>
      </c>
      <c r="D86" s="18">
        <v>0.188</v>
      </c>
      <c r="E86" s="18">
        <v>0.5</v>
      </c>
      <c r="F86" s="18">
        <v>0.25</v>
      </c>
      <c r="G86" s="18">
        <v>6.3E-2</v>
      </c>
    </row>
    <row r="87" spans="1:7" x14ac:dyDescent="0.3">
      <c r="A87" s="27"/>
      <c r="B87" s="16" t="s">
        <v>22</v>
      </c>
      <c r="C87" s="18">
        <v>0.57499999999999996</v>
      </c>
      <c r="D87" s="18">
        <v>0.33800000000000002</v>
      </c>
      <c r="E87" s="18">
        <v>7.4999999999999997E-2</v>
      </c>
      <c r="F87" s="18">
        <v>1.2999999999999999E-2</v>
      </c>
      <c r="G87" s="18">
        <v>0</v>
      </c>
    </row>
    <row r="88" spans="1:7" x14ac:dyDescent="0.3">
      <c r="A88" s="27"/>
      <c r="B88" s="16" t="s">
        <v>15</v>
      </c>
      <c r="C88" s="18">
        <v>0.60499999999999998</v>
      </c>
      <c r="D88" s="18">
        <v>0.27600000000000002</v>
      </c>
      <c r="E88" s="18">
        <v>9.1999999999999998E-2</v>
      </c>
      <c r="F88" s="18">
        <v>2.5999999999999999E-2</v>
      </c>
      <c r="G88" s="18">
        <v>0</v>
      </c>
    </row>
    <row r="89" spans="1:7" x14ac:dyDescent="0.3">
      <c r="A89" s="27" t="s">
        <v>202</v>
      </c>
      <c r="B89" s="16" t="s">
        <v>92</v>
      </c>
      <c r="C89" s="18">
        <v>4.8000000000000001E-2</v>
      </c>
      <c r="D89" s="18">
        <v>0.47599999999999998</v>
      </c>
      <c r="E89" s="18">
        <v>0.28599999999999998</v>
      </c>
      <c r="F89" s="18">
        <v>0.19</v>
      </c>
      <c r="G89" s="18">
        <v>0</v>
      </c>
    </row>
    <row r="90" spans="1:7" x14ac:dyDescent="0.3">
      <c r="A90" s="27"/>
      <c r="B90" s="16" t="s">
        <v>140</v>
      </c>
      <c r="C90" s="18">
        <v>0</v>
      </c>
      <c r="D90" s="18">
        <v>0.23799999999999999</v>
      </c>
      <c r="E90" s="18">
        <v>0.47599999999999998</v>
      </c>
      <c r="F90" s="18">
        <v>0.28599999999999998</v>
      </c>
      <c r="G90" s="18">
        <v>0</v>
      </c>
    </row>
    <row r="91" spans="1:7" x14ac:dyDescent="0.3">
      <c r="A91" s="27"/>
      <c r="B91" s="16" t="s">
        <v>128</v>
      </c>
      <c r="C91" s="18">
        <v>0</v>
      </c>
      <c r="D91" s="18">
        <v>0.46700000000000003</v>
      </c>
      <c r="E91" s="18">
        <v>0.26700000000000002</v>
      </c>
      <c r="F91" s="18">
        <v>0.2</v>
      </c>
      <c r="G91" s="18">
        <v>6.7000000000000004E-2</v>
      </c>
    </row>
    <row r="92" spans="1:7" x14ac:dyDescent="0.3">
      <c r="A92" s="27"/>
      <c r="B92" s="16" t="s">
        <v>100</v>
      </c>
      <c r="C92" s="18">
        <v>0.27600000000000002</v>
      </c>
      <c r="D92" s="18">
        <v>0.51700000000000002</v>
      </c>
      <c r="E92" s="18">
        <v>0.13800000000000001</v>
      </c>
      <c r="F92" s="18">
        <v>6.9000000000000006E-2</v>
      </c>
      <c r="G92" s="18">
        <v>0</v>
      </c>
    </row>
    <row r="93" spans="1:7" x14ac:dyDescent="0.3">
      <c r="A93" s="27"/>
      <c r="B93" s="16" t="s">
        <v>122</v>
      </c>
      <c r="C93" s="18">
        <v>0.17499999999999999</v>
      </c>
      <c r="D93" s="18">
        <v>0.27500000000000002</v>
      </c>
      <c r="E93" s="18">
        <v>0.35</v>
      </c>
      <c r="F93" s="18">
        <v>0.2</v>
      </c>
      <c r="G93" s="18">
        <v>0</v>
      </c>
    </row>
    <row r="94" spans="1:7" x14ac:dyDescent="0.3">
      <c r="A94" s="27"/>
      <c r="B94" s="16" t="s">
        <v>56</v>
      </c>
      <c r="C94" s="18">
        <v>0.42899999999999999</v>
      </c>
      <c r="D94" s="18">
        <v>0.5</v>
      </c>
      <c r="E94" s="18">
        <v>0</v>
      </c>
      <c r="F94" s="18">
        <v>7.0999999999999994E-2</v>
      </c>
      <c r="G94" s="18">
        <v>0</v>
      </c>
    </row>
    <row r="95" spans="1:7" x14ac:dyDescent="0.3">
      <c r="A95" s="27"/>
      <c r="B95" s="16" t="s">
        <v>137</v>
      </c>
      <c r="C95" s="18">
        <v>0.13600000000000001</v>
      </c>
      <c r="D95" s="18">
        <v>0.40899999999999997</v>
      </c>
      <c r="E95" s="18">
        <v>0.318</v>
      </c>
      <c r="F95" s="18">
        <v>0.114</v>
      </c>
      <c r="G95" s="18">
        <v>2.3E-2</v>
      </c>
    </row>
    <row r="96" spans="1:7" x14ac:dyDescent="0.3">
      <c r="A96" s="27"/>
      <c r="B96" s="16" t="s">
        <v>144</v>
      </c>
      <c r="C96" s="18">
        <v>0</v>
      </c>
      <c r="D96" s="18">
        <v>0</v>
      </c>
      <c r="E96" s="18">
        <v>0.33300000000000002</v>
      </c>
      <c r="F96" s="18">
        <v>0.5</v>
      </c>
      <c r="G96" s="18">
        <v>0.16700000000000001</v>
      </c>
    </row>
    <row r="97" spans="1:7" x14ac:dyDescent="0.3">
      <c r="A97" s="27"/>
      <c r="B97" s="16" t="s">
        <v>125</v>
      </c>
      <c r="C97" s="18">
        <v>7.3999999999999996E-2</v>
      </c>
      <c r="D97" s="18">
        <v>0.29599999999999999</v>
      </c>
      <c r="E97" s="18">
        <v>0.37</v>
      </c>
      <c r="F97" s="18">
        <v>0.25900000000000001</v>
      </c>
      <c r="G97" s="18">
        <v>0</v>
      </c>
    </row>
    <row r="98" spans="1:7" x14ac:dyDescent="0.3">
      <c r="A98" s="27"/>
      <c r="B98" s="16" t="s">
        <v>91</v>
      </c>
      <c r="C98" s="18">
        <v>4.2999999999999997E-2</v>
      </c>
      <c r="D98" s="18">
        <v>0.26100000000000001</v>
      </c>
      <c r="E98" s="18">
        <v>0.34799999999999998</v>
      </c>
      <c r="F98" s="18">
        <v>0.34799999999999998</v>
      </c>
      <c r="G98" s="18">
        <v>0</v>
      </c>
    </row>
    <row r="99" spans="1:7" x14ac:dyDescent="0.3">
      <c r="A99" s="27"/>
      <c r="B99" s="16" t="s">
        <v>58</v>
      </c>
      <c r="C99" s="18">
        <v>0.16900000000000001</v>
      </c>
      <c r="D99" s="18">
        <v>0.40699999999999997</v>
      </c>
      <c r="E99" s="18">
        <v>0.32200000000000001</v>
      </c>
      <c r="F99" s="18">
        <v>0.10199999999999999</v>
      </c>
      <c r="G99" s="18">
        <v>0</v>
      </c>
    </row>
    <row r="100" spans="1:7" x14ac:dyDescent="0.3">
      <c r="A100" s="27"/>
      <c r="B100" s="16" t="s">
        <v>121</v>
      </c>
      <c r="C100" s="18">
        <v>0.125</v>
      </c>
      <c r="D100" s="18">
        <v>0.5</v>
      </c>
      <c r="E100" s="18">
        <v>0.188</v>
      </c>
      <c r="F100" s="18">
        <v>0.125</v>
      </c>
      <c r="G100" s="18">
        <v>6.3E-2</v>
      </c>
    </row>
    <row r="101" spans="1:7" x14ac:dyDescent="0.3">
      <c r="A101" s="27"/>
      <c r="B101" s="16" t="s">
        <v>150</v>
      </c>
      <c r="C101" s="18">
        <v>0.1</v>
      </c>
      <c r="D101" s="18">
        <v>0.2</v>
      </c>
      <c r="E101" s="18">
        <v>0.2</v>
      </c>
      <c r="F101" s="18">
        <v>0.3</v>
      </c>
      <c r="G101" s="18">
        <v>0.2</v>
      </c>
    </row>
    <row r="102" spans="1:7" x14ac:dyDescent="0.3">
      <c r="A102" s="27"/>
      <c r="B102" s="16" t="s">
        <v>98</v>
      </c>
      <c r="C102" s="18">
        <v>0.129</v>
      </c>
      <c r="D102" s="18">
        <v>0.54800000000000004</v>
      </c>
      <c r="E102" s="18">
        <v>0.22600000000000001</v>
      </c>
      <c r="F102" s="18">
        <v>9.7000000000000003E-2</v>
      </c>
      <c r="G102" s="18">
        <v>0</v>
      </c>
    </row>
    <row r="103" spans="1:7" x14ac:dyDescent="0.3">
      <c r="A103" s="27" t="s">
        <v>203</v>
      </c>
      <c r="B103" s="16" t="s">
        <v>107</v>
      </c>
      <c r="C103" s="18">
        <v>9.2999999999999999E-2</v>
      </c>
      <c r="D103" s="18">
        <v>0.41899999999999998</v>
      </c>
      <c r="E103" s="18">
        <v>0.32600000000000001</v>
      </c>
      <c r="F103" s="18">
        <v>0.14000000000000001</v>
      </c>
      <c r="G103" s="18">
        <v>2.3E-2</v>
      </c>
    </row>
    <row r="104" spans="1:7" x14ac:dyDescent="0.3">
      <c r="A104" s="27"/>
      <c r="B104" s="16" t="s">
        <v>16</v>
      </c>
      <c r="C104" s="18">
        <v>0.4</v>
      </c>
      <c r="D104" s="18">
        <v>0.6</v>
      </c>
      <c r="E104" s="18">
        <v>0</v>
      </c>
      <c r="F104" s="18">
        <v>0</v>
      </c>
      <c r="G104" s="18">
        <v>0</v>
      </c>
    </row>
    <row r="105" spans="1:7" x14ac:dyDescent="0.3">
      <c r="A105" s="27"/>
      <c r="B105" s="16" t="s">
        <v>85</v>
      </c>
      <c r="C105" s="18">
        <v>0.129</v>
      </c>
      <c r="D105" s="18">
        <v>0.45200000000000001</v>
      </c>
      <c r="E105" s="18">
        <v>0.38700000000000001</v>
      </c>
      <c r="F105" s="18">
        <v>3.2000000000000001E-2</v>
      </c>
      <c r="G105" s="18">
        <v>0</v>
      </c>
    </row>
    <row r="106" spans="1:7" x14ac:dyDescent="0.3">
      <c r="A106" s="27"/>
      <c r="B106" s="16" t="s">
        <v>131</v>
      </c>
      <c r="C106" s="18">
        <v>0</v>
      </c>
      <c r="D106" s="18">
        <v>0.154</v>
      </c>
      <c r="E106" s="18">
        <v>0.76900000000000002</v>
      </c>
      <c r="F106" s="18">
        <v>7.6999999999999999E-2</v>
      </c>
      <c r="G106" s="18">
        <v>0</v>
      </c>
    </row>
    <row r="107" spans="1:7" x14ac:dyDescent="0.3">
      <c r="A107" s="27"/>
      <c r="B107" s="16" t="s">
        <v>120</v>
      </c>
      <c r="C107" s="18">
        <v>0</v>
      </c>
      <c r="D107" s="18">
        <v>0.308</v>
      </c>
      <c r="E107" s="18">
        <v>0.23100000000000001</v>
      </c>
      <c r="F107" s="18">
        <v>0.46200000000000002</v>
      </c>
      <c r="G107" s="18">
        <v>0</v>
      </c>
    </row>
    <row r="108" spans="1:7" x14ac:dyDescent="0.3">
      <c r="A108" s="27"/>
      <c r="B108" s="16" t="s">
        <v>103</v>
      </c>
      <c r="C108" s="18">
        <v>5.3999999999999999E-2</v>
      </c>
      <c r="D108" s="18">
        <v>0.35099999999999998</v>
      </c>
      <c r="E108" s="18">
        <v>0.40500000000000003</v>
      </c>
      <c r="F108" s="18">
        <v>0.13500000000000001</v>
      </c>
      <c r="G108" s="18">
        <v>5.3999999999999999E-2</v>
      </c>
    </row>
    <row r="109" spans="1:7" x14ac:dyDescent="0.3">
      <c r="A109" s="27"/>
      <c r="B109" s="16" t="s">
        <v>102</v>
      </c>
      <c r="C109" s="18">
        <v>0.111</v>
      </c>
      <c r="D109" s="18">
        <v>0.44400000000000001</v>
      </c>
      <c r="E109" s="18">
        <v>0.222</v>
      </c>
      <c r="F109" s="18">
        <v>0.222</v>
      </c>
      <c r="G109" s="18">
        <v>0</v>
      </c>
    </row>
    <row r="110" spans="1:7" x14ac:dyDescent="0.3">
      <c r="A110" s="27"/>
      <c r="B110" s="16" t="s">
        <v>101</v>
      </c>
      <c r="C110" s="18">
        <v>0.14699999999999999</v>
      </c>
      <c r="D110" s="18">
        <v>0.38200000000000001</v>
      </c>
      <c r="E110" s="18">
        <v>0.41199999999999998</v>
      </c>
      <c r="F110" s="18">
        <v>2.9000000000000001E-2</v>
      </c>
      <c r="G110" s="18">
        <v>2.9000000000000001E-2</v>
      </c>
    </row>
    <row r="111" spans="1:7" x14ac:dyDescent="0.3">
      <c r="A111" s="27"/>
      <c r="B111" s="16" t="s">
        <v>73</v>
      </c>
      <c r="C111" s="18">
        <v>0.17100000000000001</v>
      </c>
      <c r="D111" s="18">
        <v>0.51200000000000001</v>
      </c>
      <c r="E111" s="18">
        <v>0.22</v>
      </c>
      <c r="F111" s="18">
        <v>9.8000000000000004E-2</v>
      </c>
      <c r="G111" s="18">
        <v>0</v>
      </c>
    </row>
    <row r="112" spans="1:7" x14ac:dyDescent="0.3">
      <c r="A112" s="27"/>
      <c r="B112" s="16" t="s">
        <v>84</v>
      </c>
      <c r="C112" s="18">
        <v>8.6999999999999994E-2</v>
      </c>
      <c r="D112" s="18">
        <v>0.26100000000000001</v>
      </c>
      <c r="E112" s="18">
        <v>0.56499999999999995</v>
      </c>
      <c r="F112" s="18">
        <v>8.6999999999999994E-2</v>
      </c>
      <c r="G112" s="18">
        <v>0</v>
      </c>
    </row>
    <row r="113" spans="1:7" x14ac:dyDescent="0.3">
      <c r="A113" s="27"/>
      <c r="B113" s="16" t="s">
        <v>94</v>
      </c>
      <c r="C113" s="18">
        <v>3.5999999999999997E-2</v>
      </c>
      <c r="D113" s="18">
        <v>0.28599999999999998</v>
      </c>
      <c r="E113" s="18">
        <v>0.46400000000000002</v>
      </c>
      <c r="F113" s="18">
        <v>0.214</v>
      </c>
      <c r="G113" s="18">
        <v>0</v>
      </c>
    </row>
    <row r="114" spans="1:7" x14ac:dyDescent="0.3">
      <c r="A114" s="27"/>
      <c r="B114" s="16" t="s">
        <v>110</v>
      </c>
      <c r="C114" s="18">
        <v>0</v>
      </c>
      <c r="D114" s="18">
        <v>0.38100000000000001</v>
      </c>
      <c r="E114" s="18">
        <v>0.33300000000000002</v>
      </c>
      <c r="F114" s="18">
        <v>0.23799999999999999</v>
      </c>
      <c r="G114" s="18">
        <v>4.8000000000000001E-2</v>
      </c>
    </row>
    <row r="115" spans="1:7" x14ac:dyDescent="0.3">
      <c r="A115" s="27"/>
      <c r="B115" s="16" t="s">
        <v>82</v>
      </c>
      <c r="C115" s="18">
        <v>0</v>
      </c>
      <c r="D115" s="18">
        <v>0.4</v>
      </c>
      <c r="E115" s="18">
        <v>0.2</v>
      </c>
      <c r="F115" s="18">
        <v>0.4</v>
      </c>
      <c r="G115" s="18">
        <v>0</v>
      </c>
    </row>
    <row r="116" spans="1:7" x14ac:dyDescent="0.3">
      <c r="A116" s="27"/>
      <c r="B116" s="16" t="s">
        <v>90</v>
      </c>
      <c r="C116" s="18">
        <v>3.4000000000000002E-2</v>
      </c>
      <c r="D116" s="18">
        <v>0.65500000000000003</v>
      </c>
      <c r="E116" s="18">
        <v>0.24099999999999999</v>
      </c>
      <c r="F116" s="18">
        <v>6.9000000000000006E-2</v>
      </c>
      <c r="G116" s="18">
        <v>0</v>
      </c>
    </row>
    <row r="117" spans="1:7" x14ac:dyDescent="0.3">
      <c r="A117" s="27"/>
      <c r="B117" s="16" t="s">
        <v>37</v>
      </c>
      <c r="C117" s="18">
        <v>0.25</v>
      </c>
      <c r="D117" s="18">
        <v>0.55000000000000004</v>
      </c>
      <c r="E117" s="18">
        <v>0.2</v>
      </c>
      <c r="F117" s="18">
        <v>0</v>
      </c>
      <c r="G117" s="18">
        <v>0</v>
      </c>
    </row>
    <row r="118" spans="1:7" x14ac:dyDescent="0.3">
      <c r="A118" s="27"/>
      <c r="B118" s="16" t="s">
        <v>109</v>
      </c>
      <c r="C118" s="18">
        <v>0.222</v>
      </c>
      <c r="D118" s="18">
        <v>0.222</v>
      </c>
      <c r="E118" s="18">
        <v>0.33300000000000002</v>
      </c>
      <c r="F118" s="18">
        <v>0.222</v>
      </c>
      <c r="G118" s="18">
        <v>0</v>
      </c>
    </row>
    <row r="119" spans="1:7" x14ac:dyDescent="0.3">
      <c r="A119" s="27"/>
      <c r="B119" s="16" t="s">
        <v>133</v>
      </c>
      <c r="C119" s="18">
        <v>3.1E-2</v>
      </c>
      <c r="D119" s="18">
        <v>0.26600000000000001</v>
      </c>
      <c r="E119" s="18">
        <v>0.42199999999999999</v>
      </c>
      <c r="F119" s="18">
        <v>0.26600000000000001</v>
      </c>
      <c r="G119" s="18">
        <v>1.6E-2</v>
      </c>
    </row>
    <row r="120" spans="1:7" x14ac:dyDescent="0.3">
      <c r="A120" s="27"/>
      <c r="B120" s="16" t="s">
        <v>119</v>
      </c>
      <c r="C120" s="18">
        <v>5.2999999999999999E-2</v>
      </c>
      <c r="D120" s="18">
        <v>0.21099999999999999</v>
      </c>
      <c r="E120" s="18">
        <v>0.42099999999999999</v>
      </c>
      <c r="F120" s="18">
        <v>0.316</v>
      </c>
      <c r="G120" s="18">
        <v>0</v>
      </c>
    </row>
    <row r="121" spans="1:7" x14ac:dyDescent="0.3">
      <c r="A121" s="27"/>
      <c r="B121" s="16" t="s">
        <v>36</v>
      </c>
      <c r="C121" s="18">
        <v>0.27300000000000002</v>
      </c>
      <c r="D121" s="18">
        <v>0.54500000000000004</v>
      </c>
      <c r="E121" s="18">
        <v>9.0999999999999998E-2</v>
      </c>
      <c r="F121" s="18">
        <v>9.0999999999999998E-2</v>
      </c>
      <c r="G121" s="18">
        <v>0</v>
      </c>
    </row>
    <row r="122" spans="1:7" x14ac:dyDescent="0.3">
      <c r="A122" s="27"/>
      <c r="B122" s="16" t="s">
        <v>136</v>
      </c>
      <c r="C122" s="18">
        <v>0</v>
      </c>
      <c r="D122" s="18">
        <v>0.2</v>
      </c>
      <c r="E122" s="18">
        <v>0.2</v>
      </c>
      <c r="F122" s="18">
        <v>0.6</v>
      </c>
      <c r="G122" s="18">
        <v>0</v>
      </c>
    </row>
    <row r="123" spans="1:7" x14ac:dyDescent="0.3">
      <c r="A123" s="27"/>
      <c r="B123" s="16" t="s">
        <v>70</v>
      </c>
      <c r="C123" s="18">
        <v>0.2</v>
      </c>
      <c r="D123" s="18">
        <v>0.4</v>
      </c>
      <c r="E123" s="18">
        <v>0.26700000000000002</v>
      </c>
      <c r="F123" s="18">
        <v>0.13300000000000001</v>
      </c>
      <c r="G123" s="18">
        <v>0</v>
      </c>
    </row>
    <row r="124" spans="1:7" x14ac:dyDescent="0.3">
      <c r="A124" s="27"/>
      <c r="B124" s="16" t="s">
        <v>148</v>
      </c>
      <c r="C124" s="18">
        <v>0</v>
      </c>
      <c r="D124" s="18">
        <v>0.14299999999999999</v>
      </c>
      <c r="E124" s="18">
        <v>0.214</v>
      </c>
      <c r="F124" s="18">
        <v>0.57099999999999995</v>
      </c>
      <c r="G124" s="18">
        <v>7.0999999999999994E-2</v>
      </c>
    </row>
    <row r="125" spans="1:7" x14ac:dyDescent="0.3">
      <c r="A125" s="27"/>
      <c r="B125" s="16" t="s">
        <v>88</v>
      </c>
      <c r="C125" s="18">
        <v>0.1</v>
      </c>
      <c r="D125" s="18">
        <v>0.5</v>
      </c>
      <c r="E125" s="18">
        <v>0.35</v>
      </c>
      <c r="F125" s="18">
        <v>0.05</v>
      </c>
      <c r="G125" s="18">
        <v>0</v>
      </c>
    </row>
    <row r="126" spans="1:7" x14ac:dyDescent="0.3">
      <c r="A126" s="27"/>
      <c r="B126" s="16" t="s">
        <v>116</v>
      </c>
      <c r="C126" s="18">
        <v>6.3E-2</v>
      </c>
      <c r="D126" s="18">
        <v>0.5</v>
      </c>
      <c r="E126" s="18">
        <v>0.188</v>
      </c>
      <c r="F126" s="18">
        <v>0.25</v>
      </c>
      <c r="G126" s="18">
        <v>0</v>
      </c>
    </row>
    <row r="127" spans="1:7" x14ac:dyDescent="0.3">
      <c r="A127" s="31" t="s">
        <v>204</v>
      </c>
      <c r="B127" s="16" t="s">
        <v>124</v>
      </c>
      <c r="C127" s="18">
        <v>2.7E-2</v>
      </c>
      <c r="D127" s="18">
        <v>0.16200000000000001</v>
      </c>
      <c r="E127" s="18">
        <v>0.54100000000000004</v>
      </c>
      <c r="F127" s="18">
        <v>0.189</v>
      </c>
      <c r="G127" s="18">
        <v>8.1000000000000003E-2</v>
      </c>
    </row>
    <row r="128" spans="1:7" x14ac:dyDescent="0.3">
      <c r="A128" s="27"/>
      <c r="B128" s="16" t="s">
        <v>43</v>
      </c>
      <c r="C128" s="18">
        <v>0.14299999999999999</v>
      </c>
      <c r="D128" s="18">
        <v>0.42899999999999999</v>
      </c>
      <c r="E128" s="18">
        <v>0.35699999999999998</v>
      </c>
      <c r="F128" s="18">
        <v>0</v>
      </c>
      <c r="G128" s="18">
        <v>7.0999999999999994E-2</v>
      </c>
    </row>
    <row r="129" spans="1:7" x14ac:dyDescent="0.3">
      <c r="A129" s="27"/>
      <c r="B129" s="16" t="s">
        <v>115</v>
      </c>
      <c r="C129" s="18">
        <v>0</v>
      </c>
      <c r="D129" s="18">
        <v>9.0999999999999998E-2</v>
      </c>
      <c r="E129" s="18">
        <v>0.41799999999999998</v>
      </c>
      <c r="F129" s="18">
        <v>0.436</v>
      </c>
      <c r="G129" s="18">
        <v>5.5E-2</v>
      </c>
    </row>
    <row r="130" spans="1:7" x14ac:dyDescent="0.3">
      <c r="A130" s="27"/>
      <c r="B130" s="16" t="s">
        <v>153</v>
      </c>
      <c r="C130" s="18">
        <v>0</v>
      </c>
      <c r="D130" s="18">
        <v>5.6000000000000001E-2</v>
      </c>
      <c r="E130" s="18">
        <v>0.222</v>
      </c>
      <c r="F130" s="18">
        <v>0.38900000000000001</v>
      </c>
      <c r="G130" s="18">
        <v>0.33300000000000002</v>
      </c>
    </row>
    <row r="131" spans="1:7" x14ac:dyDescent="0.3">
      <c r="A131" s="27"/>
      <c r="B131" s="16" t="s">
        <v>147</v>
      </c>
      <c r="C131" s="18">
        <v>1.7999999999999999E-2</v>
      </c>
      <c r="D131" s="18">
        <v>3.5999999999999997E-2</v>
      </c>
      <c r="E131" s="18">
        <v>0.30399999999999999</v>
      </c>
      <c r="F131" s="18">
        <v>0.55400000000000005</v>
      </c>
      <c r="G131" s="18">
        <v>8.8999999999999996E-2</v>
      </c>
    </row>
    <row r="132" spans="1:7" x14ac:dyDescent="0.3">
      <c r="A132" s="27"/>
      <c r="B132" s="16" t="s">
        <v>69</v>
      </c>
      <c r="C132" s="18">
        <v>0.375</v>
      </c>
      <c r="D132" s="18">
        <v>0.313</v>
      </c>
      <c r="E132" s="18">
        <v>0.25</v>
      </c>
      <c r="F132" s="18">
        <v>6.3E-2</v>
      </c>
      <c r="G132" s="18">
        <v>0</v>
      </c>
    </row>
    <row r="133" spans="1:7" x14ac:dyDescent="0.3">
      <c r="A133" s="27"/>
      <c r="B133" s="16" t="s">
        <v>44</v>
      </c>
      <c r="C133" s="18">
        <v>0.16700000000000001</v>
      </c>
      <c r="D133" s="18">
        <v>0.66700000000000004</v>
      </c>
      <c r="E133" s="18">
        <v>0.16700000000000001</v>
      </c>
      <c r="F133" s="18">
        <v>0</v>
      </c>
      <c r="G133" s="18">
        <v>0</v>
      </c>
    </row>
    <row r="134" spans="1:7" x14ac:dyDescent="0.3">
      <c r="A134" s="27"/>
      <c r="B134" s="16" t="s">
        <v>59</v>
      </c>
      <c r="C134" s="18">
        <v>0.35299999999999998</v>
      </c>
      <c r="D134" s="18">
        <v>0.41199999999999998</v>
      </c>
      <c r="E134" s="18">
        <v>0.17599999999999999</v>
      </c>
      <c r="F134" s="18">
        <v>0</v>
      </c>
      <c r="G134" s="18">
        <v>5.8999999999999997E-2</v>
      </c>
    </row>
    <row r="135" spans="1:7" x14ac:dyDescent="0.3">
      <c r="A135" s="27"/>
      <c r="B135" s="16" t="s">
        <v>87</v>
      </c>
      <c r="C135" s="18">
        <v>0</v>
      </c>
      <c r="D135" s="18">
        <v>0.438</v>
      </c>
      <c r="E135" s="18">
        <v>0.188</v>
      </c>
      <c r="F135" s="18">
        <v>0.313</v>
      </c>
      <c r="G135" s="18">
        <v>6.3E-2</v>
      </c>
    </row>
    <row r="136" spans="1:7" x14ac:dyDescent="0.3">
      <c r="A136" s="27"/>
      <c r="B136" s="16" t="s">
        <v>143</v>
      </c>
      <c r="C136" s="18">
        <v>0</v>
      </c>
      <c r="D136" s="18">
        <v>0.02</v>
      </c>
      <c r="E136" s="18">
        <v>0.34</v>
      </c>
      <c r="F136" s="18">
        <v>0.44</v>
      </c>
      <c r="G136" s="18">
        <v>0.2</v>
      </c>
    </row>
    <row r="137" spans="1:7" x14ac:dyDescent="0.3">
      <c r="A137" s="27"/>
      <c r="B137" s="16" t="s">
        <v>76</v>
      </c>
      <c r="C137" s="18">
        <v>0.222</v>
      </c>
      <c r="D137" s="18">
        <v>0.44400000000000001</v>
      </c>
      <c r="E137" s="18">
        <v>0.222</v>
      </c>
      <c r="F137" s="18">
        <v>0.111</v>
      </c>
      <c r="G137" s="18">
        <v>0</v>
      </c>
    </row>
    <row r="138" spans="1:7" x14ac:dyDescent="0.3">
      <c r="A138" s="27"/>
      <c r="B138" s="16" t="s">
        <v>50</v>
      </c>
      <c r="C138" s="18">
        <v>0.26100000000000001</v>
      </c>
      <c r="D138" s="18">
        <v>0.435</v>
      </c>
      <c r="E138" s="18">
        <v>0.217</v>
      </c>
      <c r="F138" s="18">
        <v>4.2999999999999997E-2</v>
      </c>
      <c r="G138" s="18">
        <v>4.2999999999999997E-2</v>
      </c>
    </row>
    <row r="139" spans="1:7" x14ac:dyDescent="0.3">
      <c r="A139" s="27"/>
      <c r="B139" s="16" t="s">
        <v>30</v>
      </c>
      <c r="C139" s="18">
        <v>0.375</v>
      </c>
      <c r="D139" s="18">
        <v>0.438</v>
      </c>
      <c r="E139" s="18">
        <v>0.125</v>
      </c>
      <c r="F139" s="18">
        <v>6.3E-2</v>
      </c>
      <c r="G139" s="18">
        <v>0</v>
      </c>
    </row>
    <row r="140" spans="1:7" x14ac:dyDescent="0.3">
      <c r="A140" s="27"/>
      <c r="B140" s="16" t="s">
        <v>17</v>
      </c>
      <c r="C140" s="18">
        <v>0.51400000000000001</v>
      </c>
      <c r="D140" s="18">
        <v>0.28599999999999998</v>
      </c>
      <c r="E140" s="18">
        <v>0.17100000000000001</v>
      </c>
      <c r="F140" s="18">
        <v>0</v>
      </c>
      <c r="G140" s="18">
        <v>2.9000000000000001E-2</v>
      </c>
    </row>
    <row r="141" spans="1:7" x14ac:dyDescent="0.3">
      <c r="A141" s="27"/>
      <c r="B141" s="16" t="s">
        <v>141</v>
      </c>
      <c r="C141" s="18">
        <v>0.05</v>
      </c>
      <c r="D141" s="18">
        <v>0</v>
      </c>
      <c r="E141" s="18">
        <v>0.05</v>
      </c>
      <c r="F141" s="18">
        <v>0.4</v>
      </c>
      <c r="G141" s="18">
        <v>0.5</v>
      </c>
    </row>
    <row r="142" spans="1:7" x14ac:dyDescent="0.3">
      <c r="A142" s="27"/>
      <c r="B142" s="16" t="s">
        <v>77</v>
      </c>
      <c r="C142" s="18">
        <v>5.6000000000000001E-2</v>
      </c>
      <c r="D142" s="18">
        <v>0.25</v>
      </c>
      <c r="E142" s="18">
        <v>0.41699999999999998</v>
      </c>
      <c r="F142" s="18">
        <v>0.16700000000000001</v>
      </c>
      <c r="G142" s="18">
        <v>0.111</v>
      </c>
    </row>
    <row r="143" spans="1:7" x14ac:dyDescent="0.3">
      <c r="A143" s="27"/>
      <c r="B143" s="16" t="s">
        <v>24</v>
      </c>
      <c r="C143" s="18">
        <v>0.54100000000000004</v>
      </c>
      <c r="D143" s="18">
        <v>0.32400000000000001</v>
      </c>
      <c r="E143" s="18">
        <v>0.108</v>
      </c>
      <c r="F143" s="18">
        <v>0</v>
      </c>
      <c r="G143" s="18">
        <v>2.7E-2</v>
      </c>
    </row>
    <row r="144" spans="1:7" x14ac:dyDescent="0.3">
      <c r="A144" s="27"/>
      <c r="B144" s="16" t="s">
        <v>118</v>
      </c>
      <c r="C144" s="18">
        <v>0</v>
      </c>
      <c r="D144" s="18">
        <v>0.1</v>
      </c>
      <c r="E144" s="18">
        <v>0.33300000000000002</v>
      </c>
      <c r="F144" s="18">
        <v>0.46700000000000003</v>
      </c>
      <c r="G144" s="18">
        <v>0.1</v>
      </c>
    </row>
    <row r="145" spans="1:7" x14ac:dyDescent="0.3">
      <c r="A145" s="31" t="s">
        <v>205</v>
      </c>
      <c r="B145" s="16" t="s">
        <v>145</v>
      </c>
      <c r="C145" s="18">
        <v>0</v>
      </c>
      <c r="D145" s="18">
        <v>5.8999999999999997E-2</v>
      </c>
      <c r="E145" s="18">
        <v>0.47099999999999997</v>
      </c>
      <c r="F145" s="18">
        <v>0.29399999999999998</v>
      </c>
      <c r="G145" s="18">
        <v>0.17599999999999999</v>
      </c>
    </row>
    <row r="146" spans="1:7" x14ac:dyDescent="0.3">
      <c r="A146" s="27"/>
      <c r="B146" s="16" t="s">
        <v>134</v>
      </c>
      <c r="C146" s="18">
        <v>0</v>
      </c>
      <c r="D146" s="18">
        <v>0.14299999999999999</v>
      </c>
      <c r="E146" s="18">
        <v>0.52400000000000002</v>
      </c>
      <c r="F146" s="18">
        <v>0.19</v>
      </c>
      <c r="G146" s="18">
        <v>0.14299999999999999</v>
      </c>
    </row>
    <row r="147" spans="1:7" x14ac:dyDescent="0.3">
      <c r="A147" s="27"/>
      <c r="B147" s="16" t="s">
        <v>127</v>
      </c>
      <c r="C147" s="18">
        <v>4.9000000000000002E-2</v>
      </c>
      <c r="D147" s="18">
        <v>0.14599999999999999</v>
      </c>
      <c r="E147" s="18">
        <v>0.36599999999999999</v>
      </c>
      <c r="F147" s="18">
        <v>0.317</v>
      </c>
      <c r="G147" s="18">
        <v>0.122</v>
      </c>
    </row>
    <row r="148" spans="1:7" x14ac:dyDescent="0.3">
      <c r="A148" s="27"/>
      <c r="B148" s="16" t="s">
        <v>132</v>
      </c>
      <c r="C148" s="18">
        <v>0.11799999999999999</v>
      </c>
      <c r="D148" s="18">
        <v>5.8999999999999997E-2</v>
      </c>
      <c r="E148" s="18">
        <v>0.29399999999999998</v>
      </c>
      <c r="F148" s="18">
        <v>0.35299999999999998</v>
      </c>
      <c r="G148" s="18">
        <v>0.17599999999999999</v>
      </c>
    </row>
    <row r="149" spans="1:7" x14ac:dyDescent="0.3">
      <c r="A149" s="27"/>
      <c r="B149" s="16" t="s">
        <v>129</v>
      </c>
      <c r="C149" s="18">
        <v>0.05</v>
      </c>
      <c r="D149" s="18">
        <v>0.15</v>
      </c>
      <c r="E149" s="18">
        <v>0.4</v>
      </c>
      <c r="F149" s="18">
        <v>0.2</v>
      </c>
      <c r="G149" s="18">
        <v>0.2</v>
      </c>
    </row>
    <row r="150" spans="1:7" x14ac:dyDescent="0.3">
      <c r="A150" s="27"/>
      <c r="B150" s="16" t="s">
        <v>135</v>
      </c>
      <c r="C150" s="18">
        <v>0.05</v>
      </c>
      <c r="D150" s="18">
        <v>0.05</v>
      </c>
      <c r="E150" s="18">
        <v>0.45</v>
      </c>
      <c r="F150" s="18">
        <v>0.25</v>
      </c>
      <c r="G150" s="18">
        <v>0.2</v>
      </c>
    </row>
    <row r="151" spans="1:7" x14ac:dyDescent="0.3">
      <c r="A151" s="27"/>
      <c r="B151" s="16" t="s">
        <v>152</v>
      </c>
      <c r="C151" s="18">
        <v>0</v>
      </c>
      <c r="D151" s="18">
        <v>4.4999999999999998E-2</v>
      </c>
      <c r="E151" s="18">
        <v>0.27300000000000002</v>
      </c>
      <c r="F151" s="18">
        <v>0.45500000000000002</v>
      </c>
      <c r="G151" s="18">
        <v>0.22700000000000001</v>
      </c>
    </row>
    <row r="152" spans="1:7" x14ac:dyDescent="0.3">
      <c r="A152" s="27"/>
      <c r="B152" s="16" t="s">
        <v>104</v>
      </c>
      <c r="C152" s="18">
        <v>0.129</v>
      </c>
      <c r="D152" s="18">
        <v>0.61299999999999999</v>
      </c>
      <c r="E152" s="18">
        <v>0.19400000000000001</v>
      </c>
      <c r="F152" s="18">
        <v>3.2000000000000001E-2</v>
      </c>
      <c r="G152" s="18">
        <v>3.2000000000000001E-2</v>
      </c>
    </row>
    <row r="153" spans="1:7" x14ac:dyDescent="0.3">
      <c r="A153" s="27"/>
      <c r="B153" s="16" t="s">
        <v>106</v>
      </c>
      <c r="C153" s="18">
        <v>0.28899999999999998</v>
      </c>
      <c r="D153" s="18">
        <v>0.4</v>
      </c>
      <c r="E153" s="18">
        <v>0.26700000000000002</v>
      </c>
      <c r="F153" s="18">
        <v>2.1999999999999999E-2</v>
      </c>
      <c r="G153" s="18">
        <v>2.1999999999999999E-2</v>
      </c>
    </row>
    <row r="154" spans="1:7" x14ac:dyDescent="0.3">
      <c r="A154" s="27"/>
      <c r="B154" s="16" t="s">
        <v>113</v>
      </c>
      <c r="C154" s="18">
        <v>0.27300000000000002</v>
      </c>
      <c r="D154" s="18">
        <v>0.48499999999999999</v>
      </c>
      <c r="E154" s="18">
        <v>0.182</v>
      </c>
      <c r="F154" s="18">
        <v>6.0999999999999999E-2</v>
      </c>
      <c r="G154" s="18">
        <v>0</v>
      </c>
    </row>
    <row r="155" spans="1:7" x14ac:dyDescent="0.3">
      <c r="A155" s="27"/>
      <c r="B155" s="16" t="s">
        <v>25</v>
      </c>
      <c r="C155" s="18">
        <v>0.66700000000000004</v>
      </c>
      <c r="D155" s="18">
        <v>0.26700000000000002</v>
      </c>
      <c r="E155" s="18">
        <v>6.7000000000000004E-2</v>
      </c>
      <c r="F155" s="18">
        <v>0</v>
      </c>
      <c r="G155" s="18">
        <v>0</v>
      </c>
    </row>
    <row r="156" spans="1:7" x14ac:dyDescent="0.3">
      <c r="A156" s="27"/>
      <c r="B156" s="16" t="s">
        <v>72</v>
      </c>
      <c r="C156" s="18">
        <v>0.29899999999999999</v>
      </c>
      <c r="D156" s="18">
        <v>0.41599999999999998</v>
      </c>
      <c r="E156" s="18">
        <v>0.221</v>
      </c>
      <c r="F156" s="18">
        <v>6.5000000000000002E-2</v>
      </c>
      <c r="G156" s="18">
        <v>0</v>
      </c>
    </row>
    <row r="157" spans="1:7" x14ac:dyDescent="0.3">
      <c r="A157" s="27"/>
      <c r="B157" s="16" t="s">
        <v>154</v>
      </c>
      <c r="C157" s="18">
        <v>0</v>
      </c>
      <c r="D157" s="18">
        <v>0.11799999999999999</v>
      </c>
      <c r="E157" s="18">
        <v>0.47099999999999997</v>
      </c>
      <c r="F157" s="18">
        <v>0.20599999999999999</v>
      </c>
      <c r="G157" s="18">
        <v>0.20599999999999999</v>
      </c>
    </row>
    <row r="158" spans="1:7" x14ac:dyDescent="0.3">
      <c r="A158" s="27"/>
      <c r="B158" s="16" t="s">
        <v>108</v>
      </c>
      <c r="C158" s="18">
        <v>8.3000000000000004E-2</v>
      </c>
      <c r="D158" s="18">
        <v>0.41699999999999998</v>
      </c>
      <c r="E158" s="18">
        <v>0.33300000000000002</v>
      </c>
      <c r="F158" s="18">
        <v>0.16700000000000001</v>
      </c>
      <c r="G158" s="18">
        <v>0</v>
      </c>
    </row>
    <row r="159" spans="1:7" x14ac:dyDescent="0.3">
      <c r="A159" s="27"/>
      <c r="B159" s="16" t="s">
        <v>126</v>
      </c>
      <c r="C159" s="18">
        <v>0</v>
      </c>
      <c r="D159" s="18">
        <v>0.41699999999999998</v>
      </c>
      <c r="E159" s="18">
        <v>0.16700000000000001</v>
      </c>
      <c r="F159" s="18">
        <v>0.41699999999999998</v>
      </c>
      <c r="G159" s="18">
        <v>0</v>
      </c>
    </row>
    <row r="160" spans="1:7" x14ac:dyDescent="0.3">
      <c r="A160" s="27"/>
      <c r="B160" s="16" t="s">
        <v>89</v>
      </c>
      <c r="C160" s="18">
        <v>8.3000000000000004E-2</v>
      </c>
      <c r="D160" s="18">
        <v>0.5</v>
      </c>
      <c r="E160" s="18">
        <v>0.33300000000000002</v>
      </c>
      <c r="F160" s="18">
        <v>8.3000000000000004E-2</v>
      </c>
      <c r="G160" s="18">
        <v>0</v>
      </c>
    </row>
    <row r="161" spans="1:7" x14ac:dyDescent="0.3">
      <c r="A161" s="27"/>
      <c r="B161" s="16" t="s">
        <v>105</v>
      </c>
      <c r="C161" s="18">
        <v>0.151</v>
      </c>
      <c r="D161" s="18">
        <v>0.49099999999999999</v>
      </c>
      <c r="E161" s="18">
        <v>0.30199999999999999</v>
      </c>
      <c r="F161" s="18">
        <v>5.7000000000000002E-2</v>
      </c>
      <c r="G161" s="18">
        <v>0</v>
      </c>
    </row>
    <row r="162" spans="1:7" x14ac:dyDescent="0.3">
      <c r="A162" s="27"/>
      <c r="B162" s="16" t="s">
        <v>86</v>
      </c>
      <c r="C162" s="18">
        <v>0</v>
      </c>
      <c r="D162" s="18">
        <v>0.5</v>
      </c>
      <c r="E162" s="18">
        <v>0.5</v>
      </c>
      <c r="F162" s="18">
        <v>0</v>
      </c>
      <c r="G162" s="18">
        <v>0</v>
      </c>
    </row>
    <row r="163" spans="1:7" x14ac:dyDescent="0.3">
      <c r="A163" s="27"/>
      <c r="B163" s="16" t="s">
        <v>52</v>
      </c>
      <c r="C163" s="18">
        <v>0.222</v>
      </c>
      <c r="D163" s="18">
        <v>0.51100000000000001</v>
      </c>
      <c r="E163" s="18">
        <v>0.2</v>
      </c>
      <c r="F163" s="18">
        <v>4.3999999999999997E-2</v>
      </c>
      <c r="G163" s="18">
        <v>2.1999999999999999E-2</v>
      </c>
    </row>
    <row r="164" spans="1:7" x14ac:dyDescent="0.3">
      <c r="A164" s="27"/>
      <c r="B164" s="16" t="s">
        <v>62</v>
      </c>
      <c r="C164" s="18">
        <v>0.25</v>
      </c>
      <c r="D164" s="18">
        <v>0.438</v>
      </c>
      <c r="E164" s="18">
        <v>0.25</v>
      </c>
      <c r="F164" s="18">
        <v>0</v>
      </c>
      <c r="G164" s="18">
        <v>6.3E-2</v>
      </c>
    </row>
    <row r="165" spans="1:7" x14ac:dyDescent="0.3">
      <c r="A165" s="27"/>
      <c r="B165" s="16" t="s">
        <v>155</v>
      </c>
      <c r="C165" s="18">
        <v>0</v>
      </c>
      <c r="D165" s="18">
        <v>0</v>
      </c>
      <c r="E165" s="18">
        <v>0.14499999999999999</v>
      </c>
      <c r="F165" s="18">
        <v>0.45500000000000002</v>
      </c>
      <c r="G165" s="18">
        <v>0.4</v>
      </c>
    </row>
    <row r="166" spans="1:7" x14ac:dyDescent="0.3">
      <c r="A166" s="16"/>
      <c r="B166" s="16"/>
      <c r="C166" s="16"/>
      <c r="D166" s="16"/>
      <c r="E166" s="16"/>
      <c r="F166" s="16"/>
      <c r="G166" s="16"/>
    </row>
    <row r="167" spans="1:7" x14ac:dyDescent="0.3">
      <c r="A167" s="16"/>
      <c r="B167" s="16"/>
      <c r="C167" s="16"/>
      <c r="D167" s="16"/>
      <c r="E167" s="16"/>
      <c r="F167" s="16"/>
      <c r="G167" s="16"/>
    </row>
    <row r="168" spans="1:7" x14ac:dyDescent="0.3">
      <c r="A168" s="16"/>
      <c r="B168" s="16"/>
      <c r="C168" s="16"/>
      <c r="D168" s="16"/>
      <c r="E168" s="16"/>
      <c r="F168" s="16"/>
      <c r="G168" s="16"/>
    </row>
    <row r="169" spans="1:7" x14ac:dyDescent="0.3">
      <c r="A169" s="16"/>
      <c r="B169" s="16"/>
      <c r="C169" s="16"/>
      <c r="D169" s="16"/>
      <c r="E169" s="16"/>
      <c r="F169" s="16"/>
      <c r="G169" s="16"/>
    </row>
    <row r="170" spans="1:7" x14ac:dyDescent="0.3">
      <c r="A170" s="16"/>
      <c r="B170" s="16"/>
      <c r="C170" s="16"/>
      <c r="D170" s="16"/>
      <c r="E170" s="16"/>
      <c r="F170" s="16"/>
      <c r="G170" s="16"/>
    </row>
    <row r="171" spans="1:7" x14ac:dyDescent="0.3">
      <c r="A171" s="16"/>
      <c r="B171" s="16"/>
      <c r="C171" s="16"/>
      <c r="D171" s="16"/>
      <c r="E171" s="16"/>
      <c r="F171" s="16"/>
      <c r="G171" s="16"/>
    </row>
    <row r="172" spans="1:7" x14ac:dyDescent="0.3">
      <c r="A172" s="16"/>
      <c r="B172" s="16"/>
      <c r="C172" s="16"/>
      <c r="D172" s="16"/>
      <c r="E172" s="16"/>
      <c r="F172" s="16"/>
      <c r="G172" s="16"/>
    </row>
    <row r="173" spans="1:7" x14ac:dyDescent="0.3">
      <c r="A173" s="16"/>
      <c r="B173" s="16"/>
      <c r="C173" s="16"/>
      <c r="D173" s="16"/>
      <c r="E173" s="16"/>
      <c r="F173" s="16"/>
      <c r="G173" s="16"/>
    </row>
    <row r="174" spans="1:7" x14ac:dyDescent="0.3">
      <c r="A174" s="16"/>
      <c r="B174" s="16"/>
      <c r="C174" s="16"/>
      <c r="D174" s="16"/>
      <c r="E174" s="16"/>
      <c r="F174" s="16"/>
      <c r="G174" s="16"/>
    </row>
    <row r="175" spans="1:7" x14ac:dyDescent="0.3">
      <c r="A175" s="16"/>
      <c r="B175" s="16"/>
      <c r="C175" s="16"/>
      <c r="D175" s="16"/>
      <c r="E175" s="16"/>
      <c r="F175" s="16"/>
      <c r="G175" s="16"/>
    </row>
    <row r="176" spans="1:7" x14ac:dyDescent="0.3">
      <c r="A176" s="16"/>
      <c r="B176" s="16"/>
      <c r="C176" s="16"/>
      <c r="D176" s="16"/>
      <c r="E176" s="16"/>
      <c r="F176" s="16"/>
      <c r="G176" s="16"/>
    </row>
    <row r="177" spans="1:7" x14ac:dyDescent="0.3">
      <c r="A177" s="16"/>
      <c r="B177" s="16"/>
      <c r="C177" s="16"/>
      <c r="D177" s="16"/>
      <c r="E177" s="16"/>
      <c r="F177" s="16"/>
      <c r="G177" s="16"/>
    </row>
    <row r="178" spans="1:7" x14ac:dyDescent="0.3">
      <c r="A178" s="16"/>
      <c r="B178" s="16"/>
      <c r="C178" s="16"/>
      <c r="D178" s="16"/>
      <c r="E178" s="16"/>
      <c r="F178" s="16"/>
      <c r="G178" s="16"/>
    </row>
    <row r="179" spans="1:7" x14ac:dyDescent="0.3">
      <c r="A179" s="16"/>
      <c r="B179" s="16"/>
      <c r="C179" s="16"/>
      <c r="D179" s="16"/>
      <c r="E179" s="16"/>
      <c r="F179" s="16"/>
      <c r="G179" s="16"/>
    </row>
    <row r="180" spans="1:7" x14ac:dyDescent="0.3">
      <c r="A180" s="16"/>
      <c r="B180" s="16"/>
      <c r="C180" s="16"/>
      <c r="D180" s="16"/>
      <c r="E180" s="16"/>
      <c r="F180" s="16"/>
      <c r="G180" s="16"/>
    </row>
    <row r="181" spans="1:7" x14ac:dyDescent="0.3">
      <c r="A181" s="16"/>
      <c r="B181" s="16"/>
      <c r="C181" s="16"/>
      <c r="D181" s="16"/>
      <c r="E181" s="16"/>
      <c r="F181" s="16"/>
      <c r="G181" s="16"/>
    </row>
    <row r="182" spans="1:7" x14ac:dyDescent="0.3">
      <c r="A182" s="16"/>
      <c r="B182" s="16"/>
      <c r="C182" s="16"/>
      <c r="D182" s="16"/>
      <c r="E182" s="16"/>
      <c r="F182" s="16"/>
      <c r="G182" s="16"/>
    </row>
    <row r="183" spans="1:7" x14ac:dyDescent="0.3">
      <c r="A183" s="16"/>
      <c r="B183" s="16"/>
      <c r="C183" s="16"/>
      <c r="D183" s="16"/>
      <c r="E183" s="16"/>
      <c r="F183" s="16"/>
      <c r="G183" s="16"/>
    </row>
    <row r="184" spans="1:7" x14ac:dyDescent="0.3">
      <c r="A184" s="16"/>
      <c r="B184" s="16"/>
      <c r="C184" s="16"/>
      <c r="D184" s="16"/>
      <c r="E184" s="16"/>
      <c r="F184" s="16"/>
      <c r="G184" s="16"/>
    </row>
    <row r="185" spans="1:7" x14ac:dyDescent="0.3">
      <c r="A185" s="16"/>
      <c r="B185" s="16"/>
      <c r="C185" s="16"/>
      <c r="D185" s="16"/>
      <c r="E185" s="16"/>
      <c r="F185" s="16"/>
      <c r="G185" s="16"/>
    </row>
    <row r="186" spans="1:7" x14ac:dyDescent="0.3">
      <c r="A186" s="16"/>
      <c r="B186" s="16"/>
      <c r="C186" s="16"/>
      <c r="D186" s="16"/>
      <c r="E186" s="16"/>
      <c r="F186" s="16"/>
      <c r="G186" s="16"/>
    </row>
    <row r="187" spans="1:7" x14ac:dyDescent="0.3">
      <c r="A187" s="16"/>
      <c r="B187" s="16"/>
      <c r="C187" s="16"/>
      <c r="D187" s="16"/>
      <c r="E187" s="16"/>
      <c r="F187" s="16"/>
      <c r="G187" s="16"/>
    </row>
    <row r="188" spans="1:7" x14ac:dyDescent="0.3">
      <c r="A188" s="16"/>
      <c r="B188" s="16"/>
      <c r="C188" s="16"/>
      <c r="D188" s="16"/>
      <c r="E188" s="16"/>
      <c r="F188" s="16"/>
      <c r="G188" s="16"/>
    </row>
    <row r="189" spans="1:7" x14ac:dyDescent="0.3">
      <c r="A189" s="16"/>
      <c r="B189" s="16"/>
      <c r="C189" s="16"/>
      <c r="D189" s="16"/>
      <c r="E189" s="16"/>
      <c r="F189" s="16"/>
      <c r="G189" s="16"/>
    </row>
    <row r="190" spans="1:7" x14ac:dyDescent="0.3">
      <c r="A190" s="16"/>
      <c r="B190" s="16"/>
      <c r="C190" s="16"/>
      <c r="D190" s="16"/>
      <c r="E190" s="16"/>
      <c r="F190" s="16"/>
      <c r="G190" s="16"/>
    </row>
    <row r="191" spans="1:7" x14ac:dyDescent="0.3">
      <c r="A191" s="16"/>
      <c r="B191" s="16"/>
      <c r="C191" s="16"/>
      <c r="D191" s="16"/>
      <c r="E191" s="16"/>
      <c r="F191" s="16"/>
      <c r="G191" s="16"/>
    </row>
    <row r="192" spans="1:7" x14ac:dyDescent="0.3">
      <c r="A192" s="16"/>
      <c r="B192" s="16"/>
      <c r="C192" s="16"/>
      <c r="D192" s="16"/>
      <c r="E192" s="16"/>
      <c r="F192" s="16"/>
      <c r="G192" s="16"/>
    </row>
    <row r="193" spans="1:7" x14ac:dyDescent="0.3">
      <c r="A193" s="16"/>
      <c r="B193" s="16"/>
      <c r="C193" s="16"/>
      <c r="D193" s="16"/>
      <c r="E193" s="16"/>
      <c r="F193" s="16"/>
      <c r="G193" s="16"/>
    </row>
    <row r="194" spans="1:7" x14ac:dyDescent="0.3">
      <c r="A194" s="16"/>
      <c r="B194" s="16"/>
      <c r="C194" s="16"/>
      <c r="D194" s="16"/>
      <c r="E194" s="16"/>
      <c r="F194" s="16"/>
      <c r="G194" s="16"/>
    </row>
    <row r="195" spans="1:7" x14ac:dyDescent="0.3">
      <c r="A195" s="16"/>
      <c r="B195" s="16"/>
      <c r="C195" s="16"/>
      <c r="D195" s="16"/>
      <c r="E195" s="16"/>
      <c r="F195" s="16"/>
      <c r="G195" s="16"/>
    </row>
    <row r="196" spans="1:7" x14ac:dyDescent="0.3">
      <c r="A196" s="16"/>
      <c r="B196" s="16"/>
      <c r="C196" s="16"/>
      <c r="D196" s="16"/>
      <c r="E196" s="16"/>
      <c r="F196" s="16"/>
      <c r="G196" s="16"/>
    </row>
    <row r="197" spans="1:7" x14ac:dyDescent="0.3">
      <c r="A197" s="16"/>
      <c r="B197" s="16"/>
      <c r="C197" s="16"/>
      <c r="D197" s="16"/>
      <c r="E197" s="16"/>
      <c r="F197" s="16"/>
      <c r="G197" s="16"/>
    </row>
    <row r="198" spans="1:7" x14ac:dyDescent="0.3">
      <c r="A198" s="16"/>
      <c r="B198" s="16"/>
      <c r="C198" s="16"/>
      <c r="D198" s="16"/>
      <c r="E198" s="16"/>
      <c r="F198" s="16"/>
      <c r="G198" s="16"/>
    </row>
    <row r="199" spans="1:7" x14ac:dyDescent="0.3">
      <c r="A199" s="16"/>
      <c r="B199" s="16"/>
      <c r="C199" s="16"/>
      <c r="D199" s="16"/>
      <c r="E199" s="16"/>
      <c r="F199" s="16"/>
      <c r="G199" s="16"/>
    </row>
    <row r="200" spans="1:7" x14ac:dyDescent="0.3">
      <c r="A200" s="16"/>
      <c r="B200" s="16"/>
      <c r="C200" s="16"/>
      <c r="D200" s="16"/>
      <c r="E200" s="16"/>
      <c r="F200" s="16"/>
      <c r="G200" s="16"/>
    </row>
    <row r="201" spans="1:7" x14ac:dyDescent="0.3">
      <c r="A201" s="16"/>
      <c r="B201" s="16"/>
      <c r="C201" s="16"/>
      <c r="D201" s="16"/>
      <c r="E201" s="16"/>
      <c r="F201" s="16"/>
      <c r="G201" s="16"/>
    </row>
    <row r="202" spans="1:7" x14ac:dyDescent="0.3">
      <c r="A202" s="16"/>
      <c r="B202" s="16"/>
      <c r="C202" s="16"/>
      <c r="D202" s="16"/>
      <c r="E202" s="16"/>
      <c r="F202" s="16"/>
      <c r="G202" s="16"/>
    </row>
    <row r="203" spans="1:7" x14ac:dyDescent="0.3">
      <c r="A203" s="16"/>
      <c r="B203" s="16"/>
      <c r="C203" s="16"/>
      <c r="D203" s="16"/>
      <c r="E203" s="16"/>
      <c r="F203" s="16"/>
      <c r="G203" s="16"/>
    </row>
    <row r="204" spans="1:7" x14ac:dyDescent="0.3">
      <c r="A204" s="16"/>
      <c r="B204" s="16"/>
      <c r="C204" s="16"/>
      <c r="D204" s="16"/>
      <c r="E204" s="16"/>
      <c r="F204" s="16"/>
      <c r="G204" s="16"/>
    </row>
    <row r="205" spans="1:7" x14ac:dyDescent="0.3">
      <c r="A205" s="16"/>
      <c r="B205" s="16"/>
      <c r="C205" s="16"/>
      <c r="D205" s="16"/>
      <c r="E205" s="16"/>
      <c r="F205" s="16"/>
      <c r="G205" s="16"/>
    </row>
    <row r="206" spans="1:7" x14ac:dyDescent="0.3">
      <c r="A206" s="16"/>
      <c r="B206" s="16"/>
      <c r="C206" s="16"/>
      <c r="D206" s="16"/>
      <c r="E206" s="16"/>
      <c r="F206" s="16"/>
      <c r="G206" s="16"/>
    </row>
    <row r="207" spans="1:7" x14ac:dyDescent="0.3">
      <c r="A207" s="16"/>
      <c r="B207" s="16"/>
      <c r="C207" s="16"/>
      <c r="D207" s="16"/>
      <c r="E207" s="16"/>
      <c r="F207" s="16"/>
      <c r="G207" s="16"/>
    </row>
    <row r="208" spans="1:7" x14ac:dyDescent="0.3">
      <c r="A208" s="16"/>
      <c r="B208" s="16"/>
      <c r="C208" s="16"/>
      <c r="D208" s="16"/>
      <c r="E208" s="16"/>
      <c r="F208" s="16"/>
      <c r="G208" s="16"/>
    </row>
    <row r="209" spans="1:7" x14ac:dyDescent="0.3">
      <c r="A209" s="16"/>
      <c r="B209" s="16"/>
      <c r="C209" s="16"/>
      <c r="D209" s="16"/>
      <c r="E209" s="16"/>
      <c r="F209" s="16"/>
      <c r="G209" s="16"/>
    </row>
    <row r="210" spans="1:7" x14ac:dyDescent="0.3">
      <c r="A210" s="16"/>
      <c r="B210" s="16"/>
      <c r="C210" s="16"/>
      <c r="D210" s="16"/>
      <c r="E210" s="16"/>
      <c r="F210" s="16"/>
      <c r="G210" s="16"/>
    </row>
    <row r="211" spans="1:7" x14ac:dyDescent="0.3">
      <c r="A211" s="16"/>
      <c r="B211" s="16"/>
      <c r="C211" s="16"/>
      <c r="D211" s="16"/>
      <c r="E211" s="16"/>
      <c r="F211" s="16"/>
      <c r="G211" s="16"/>
    </row>
    <row r="212" spans="1:7" x14ac:dyDescent="0.3">
      <c r="A212" s="16"/>
      <c r="B212" s="16"/>
      <c r="C212" s="16"/>
      <c r="D212" s="16"/>
      <c r="E212" s="16"/>
      <c r="F212" s="16"/>
      <c r="G212" s="16"/>
    </row>
    <row r="213" spans="1:7" x14ac:dyDescent="0.3">
      <c r="A213" s="16"/>
      <c r="B213" s="16"/>
      <c r="C213" s="16"/>
      <c r="D213" s="16"/>
      <c r="E213" s="16"/>
      <c r="F213" s="16"/>
      <c r="G213" s="16"/>
    </row>
    <row r="214" spans="1:7" x14ac:dyDescent="0.3">
      <c r="A214" s="16"/>
      <c r="B214" s="16"/>
      <c r="C214" s="16"/>
      <c r="D214" s="16"/>
      <c r="E214" s="16"/>
      <c r="F214" s="16"/>
      <c r="G214" s="16"/>
    </row>
    <row r="215" spans="1:7" x14ac:dyDescent="0.3">
      <c r="A215" s="16"/>
      <c r="B215" s="16"/>
      <c r="C215" s="16"/>
      <c r="D215" s="16"/>
      <c r="E215" s="16"/>
      <c r="F215" s="16"/>
      <c r="G215" s="16"/>
    </row>
    <row r="216" spans="1:7" x14ac:dyDescent="0.3">
      <c r="A216" s="16"/>
      <c r="B216" s="16"/>
      <c r="C216" s="16"/>
      <c r="D216" s="16"/>
      <c r="E216" s="16"/>
      <c r="F216" s="16"/>
      <c r="G216" s="16"/>
    </row>
    <row r="217" spans="1:7" x14ac:dyDescent="0.3">
      <c r="A217" s="16"/>
      <c r="B217" s="16"/>
      <c r="C217" s="16"/>
      <c r="D217" s="16"/>
      <c r="E217" s="16"/>
      <c r="F217" s="16"/>
      <c r="G217" s="16"/>
    </row>
    <row r="218" spans="1:7" x14ac:dyDescent="0.3">
      <c r="A218" s="16"/>
      <c r="B218" s="16"/>
      <c r="C218" s="16"/>
      <c r="D218" s="16"/>
      <c r="E218" s="16"/>
      <c r="F218" s="16"/>
      <c r="G218" s="16"/>
    </row>
    <row r="219" spans="1:7" x14ac:dyDescent="0.3">
      <c r="A219" s="16"/>
      <c r="B219" s="16"/>
      <c r="C219" s="16"/>
      <c r="D219" s="16"/>
      <c r="E219" s="16"/>
      <c r="F219" s="16"/>
      <c r="G219" s="16"/>
    </row>
    <row r="220" spans="1:7" x14ac:dyDescent="0.3">
      <c r="A220" s="16"/>
      <c r="B220" s="16"/>
      <c r="C220" s="16"/>
      <c r="D220" s="16"/>
      <c r="E220" s="16"/>
      <c r="F220" s="16"/>
      <c r="G220" s="16"/>
    </row>
    <row r="221" spans="1:7" x14ac:dyDescent="0.3">
      <c r="A221" s="16"/>
      <c r="B221" s="16"/>
      <c r="C221" s="16"/>
      <c r="D221" s="16"/>
      <c r="E221" s="16"/>
      <c r="F221" s="16"/>
      <c r="G221" s="16"/>
    </row>
    <row r="222" spans="1:7" x14ac:dyDescent="0.3">
      <c r="A222" s="16"/>
      <c r="B222" s="16"/>
      <c r="C222" s="16"/>
      <c r="D222" s="16"/>
      <c r="E222" s="16"/>
      <c r="F222" s="16"/>
      <c r="G222" s="16"/>
    </row>
    <row r="223" spans="1:7" x14ac:dyDescent="0.3">
      <c r="A223" s="16"/>
      <c r="B223" s="16"/>
      <c r="C223" s="16"/>
      <c r="D223" s="16"/>
      <c r="E223" s="16"/>
      <c r="F223" s="16"/>
      <c r="G223" s="16"/>
    </row>
    <row r="224" spans="1:7" x14ac:dyDescent="0.3">
      <c r="A224" s="16"/>
      <c r="B224" s="16"/>
      <c r="C224" s="16"/>
      <c r="D224" s="16"/>
      <c r="E224" s="16"/>
      <c r="F224" s="16"/>
      <c r="G224" s="16"/>
    </row>
    <row r="225" spans="1:7" x14ac:dyDescent="0.3">
      <c r="A225" s="16"/>
      <c r="B225" s="16"/>
      <c r="C225" s="16"/>
      <c r="D225" s="16"/>
      <c r="E225" s="16"/>
      <c r="F225" s="16"/>
      <c r="G225" s="16"/>
    </row>
    <row r="226" spans="1:7" x14ac:dyDescent="0.3">
      <c r="A226" s="16"/>
      <c r="B226" s="16"/>
      <c r="C226" s="16"/>
      <c r="D226" s="16"/>
      <c r="E226" s="16"/>
      <c r="F226" s="16"/>
      <c r="G226" s="16"/>
    </row>
    <row r="227" spans="1:7" x14ac:dyDescent="0.3">
      <c r="A227" s="16"/>
      <c r="B227" s="16"/>
      <c r="C227" s="16"/>
      <c r="D227" s="16"/>
      <c r="E227" s="16"/>
      <c r="F227" s="16"/>
      <c r="G227" s="16"/>
    </row>
    <row r="228" spans="1:7" x14ac:dyDescent="0.3">
      <c r="A228" s="16"/>
      <c r="B228" s="16"/>
      <c r="C228" s="16"/>
      <c r="D228" s="16"/>
      <c r="E228" s="16"/>
      <c r="F228" s="16"/>
      <c r="G228" s="16"/>
    </row>
    <row r="229" spans="1:7" x14ac:dyDescent="0.3">
      <c r="A229" s="16"/>
      <c r="B229" s="16"/>
      <c r="C229" s="16"/>
      <c r="D229" s="16"/>
      <c r="E229" s="16"/>
      <c r="F229" s="16"/>
      <c r="G229" s="16"/>
    </row>
    <row r="230" spans="1:7" x14ac:dyDescent="0.3">
      <c r="A230" s="16"/>
      <c r="B230" s="16"/>
      <c r="C230" s="16"/>
      <c r="D230" s="16"/>
      <c r="E230" s="16"/>
      <c r="F230" s="16"/>
      <c r="G230" s="16"/>
    </row>
    <row r="231" spans="1:7" x14ac:dyDescent="0.3">
      <c r="A231" s="16"/>
      <c r="B231" s="16"/>
      <c r="C231" s="16"/>
      <c r="D231" s="16"/>
      <c r="E231" s="16"/>
      <c r="F231" s="16"/>
      <c r="G231" s="16"/>
    </row>
    <row r="232" spans="1:7" x14ac:dyDescent="0.3">
      <c r="A232" s="16"/>
      <c r="B232" s="16"/>
      <c r="C232" s="16"/>
      <c r="D232" s="16"/>
      <c r="E232" s="16"/>
      <c r="F232" s="16"/>
      <c r="G232" s="16"/>
    </row>
    <row r="233" spans="1:7" x14ac:dyDescent="0.3">
      <c r="A233" s="16"/>
      <c r="B233" s="16"/>
      <c r="C233" s="16"/>
      <c r="D233" s="16"/>
      <c r="E233" s="16"/>
      <c r="F233" s="16"/>
      <c r="G233" s="16"/>
    </row>
    <row r="234" spans="1:7" x14ac:dyDescent="0.3">
      <c r="A234" s="16"/>
      <c r="B234" s="16"/>
      <c r="C234" s="16"/>
      <c r="D234" s="16"/>
      <c r="E234" s="16"/>
      <c r="F234" s="16"/>
      <c r="G234" s="16"/>
    </row>
    <row r="235" spans="1:7" x14ac:dyDescent="0.3">
      <c r="A235" s="16"/>
      <c r="B235" s="16"/>
      <c r="C235" s="16"/>
      <c r="D235" s="16"/>
      <c r="E235" s="16"/>
      <c r="F235" s="16"/>
      <c r="G235" s="16"/>
    </row>
    <row r="236" spans="1:7" x14ac:dyDescent="0.3">
      <c r="A236" s="16"/>
      <c r="B236" s="16"/>
      <c r="C236" s="16"/>
      <c r="D236" s="16"/>
      <c r="E236" s="16"/>
      <c r="F236" s="16"/>
      <c r="G236" s="16"/>
    </row>
    <row r="237" spans="1:7" x14ac:dyDescent="0.3">
      <c r="A237" s="16"/>
      <c r="B237" s="16"/>
      <c r="C237" s="16"/>
      <c r="D237" s="16"/>
      <c r="E237" s="16"/>
      <c r="F237" s="16"/>
      <c r="G237" s="16"/>
    </row>
    <row r="238" spans="1:7" x14ac:dyDescent="0.3">
      <c r="A238" s="16"/>
      <c r="B238" s="16"/>
      <c r="C238" s="16"/>
      <c r="D238" s="16"/>
      <c r="E238" s="16"/>
      <c r="F238" s="16"/>
      <c r="G238" s="16"/>
    </row>
    <row r="239" spans="1:7" x14ac:dyDescent="0.3">
      <c r="A239" s="16"/>
      <c r="B239" s="16"/>
      <c r="C239" s="16"/>
      <c r="D239" s="16"/>
      <c r="E239" s="16"/>
      <c r="F239" s="16"/>
      <c r="G239" s="16"/>
    </row>
    <row r="240" spans="1:7" x14ac:dyDescent="0.3">
      <c r="A240" s="16"/>
      <c r="B240" s="16"/>
      <c r="C240" s="16"/>
      <c r="D240" s="16"/>
      <c r="E240" s="16"/>
      <c r="F240" s="16"/>
      <c r="G240" s="16"/>
    </row>
    <row r="241" spans="1:7" x14ac:dyDescent="0.3">
      <c r="A241" s="16"/>
      <c r="B241" s="16"/>
      <c r="C241" s="16"/>
      <c r="D241" s="16"/>
      <c r="E241" s="16"/>
      <c r="F241" s="16"/>
      <c r="G241" s="16"/>
    </row>
    <row r="242" spans="1:7" x14ac:dyDescent="0.3">
      <c r="A242" s="16"/>
      <c r="B242" s="16"/>
      <c r="C242" s="16"/>
      <c r="D242" s="16"/>
      <c r="E242" s="16"/>
      <c r="F242" s="16"/>
      <c r="G242" s="16"/>
    </row>
    <row r="243" spans="1:7" x14ac:dyDescent="0.3">
      <c r="A243" s="16"/>
      <c r="B243" s="16"/>
      <c r="C243" s="16"/>
      <c r="D243" s="16"/>
      <c r="E243" s="16"/>
      <c r="F243" s="16"/>
      <c r="G243" s="16"/>
    </row>
    <row r="244" spans="1:7" x14ac:dyDescent="0.3">
      <c r="A244" s="16"/>
      <c r="B244" s="16"/>
      <c r="C244" s="16"/>
      <c r="D244" s="16"/>
      <c r="E244" s="16"/>
      <c r="F244" s="16"/>
      <c r="G244" s="16"/>
    </row>
    <row r="245" spans="1:7" x14ac:dyDescent="0.3">
      <c r="A245" s="16"/>
      <c r="B245" s="16"/>
      <c r="C245" s="16"/>
      <c r="D245" s="16"/>
      <c r="E245" s="16"/>
      <c r="F245" s="16"/>
      <c r="G245" s="16"/>
    </row>
    <row r="246" spans="1:7" x14ac:dyDescent="0.3">
      <c r="A246" s="16"/>
      <c r="B246" s="16"/>
      <c r="C246" s="16"/>
      <c r="D246" s="16"/>
      <c r="E246" s="16"/>
      <c r="F246" s="16"/>
      <c r="G246" s="16"/>
    </row>
    <row r="247" spans="1:7" x14ac:dyDescent="0.3">
      <c r="A247" s="16"/>
      <c r="B247" s="16"/>
      <c r="C247" s="16"/>
      <c r="D247" s="16"/>
      <c r="E247" s="16"/>
      <c r="F247" s="16"/>
      <c r="G247" s="16"/>
    </row>
    <row r="248" spans="1:7" x14ac:dyDescent="0.3">
      <c r="A248" s="16"/>
      <c r="B248" s="16"/>
      <c r="C248" s="16"/>
      <c r="D248" s="16"/>
      <c r="E248" s="16"/>
      <c r="F248" s="16"/>
      <c r="G248" s="16"/>
    </row>
    <row r="249" spans="1:7" x14ac:dyDescent="0.3">
      <c r="A249" s="16"/>
      <c r="B249" s="16"/>
      <c r="C249" s="16"/>
      <c r="D249" s="16"/>
      <c r="E249" s="16"/>
      <c r="F249" s="16"/>
      <c r="G249" s="16"/>
    </row>
    <row r="250" spans="1:7" x14ac:dyDescent="0.3">
      <c r="A250" s="16"/>
      <c r="B250" s="16"/>
      <c r="C250" s="16"/>
      <c r="D250" s="16"/>
      <c r="E250" s="16"/>
      <c r="F250" s="16"/>
      <c r="G250" s="16"/>
    </row>
    <row r="251" spans="1:7" x14ac:dyDescent="0.3">
      <c r="A251" s="16"/>
      <c r="B251" s="16"/>
      <c r="C251" s="16"/>
      <c r="D251" s="16"/>
      <c r="E251" s="16"/>
      <c r="F251" s="16"/>
      <c r="G251" s="16"/>
    </row>
    <row r="252" spans="1:7" x14ac:dyDescent="0.3">
      <c r="A252" s="16"/>
      <c r="B252" s="16"/>
      <c r="C252" s="16"/>
      <c r="D252" s="16"/>
      <c r="E252" s="16"/>
      <c r="F252" s="16"/>
      <c r="G252" s="16"/>
    </row>
    <row r="253" spans="1:7" x14ac:dyDescent="0.3">
      <c r="A253" s="16"/>
      <c r="B253" s="16"/>
      <c r="C253" s="16"/>
      <c r="D253" s="16"/>
      <c r="E253" s="16"/>
      <c r="F253" s="16"/>
      <c r="G253" s="16"/>
    </row>
    <row r="254" spans="1:7" x14ac:dyDescent="0.3">
      <c r="A254" s="16"/>
      <c r="B254" s="16"/>
      <c r="C254" s="16"/>
      <c r="D254" s="16"/>
      <c r="E254" s="16"/>
      <c r="F254" s="16"/>
      <c r="G254" s="16"/>
    </row>
    <row r="255" spans="1:7" x14ac:dyDescent="0.3">
      <c r="A255" s="16"/>
      <c r="B255" s="16"/>
      <c r="C255" s="16"/>
      <c r="D255" s="16"/>
      <c r="E255" s="16"/>
      <c r="F255" s="16"/>
      <c r="G255" s="16"/>
    </row>
    <row r="256" spans="1:7" x14ac:dyDescent="0.3">
      <c r="A256" s="16"/>
      <c r="B256" s="16"/>
      <c r="C256" s="16"/>
      <c r="D256" s="16"/>
      <c r="E256" s="16"/>
      <c r="F256" s="16"/>
      <c r="G256" s="16"/>
    </row>
    <row r="257" spans="1:7" x14ac:dyDescent="0.3">
      <c r="A257" s="16"/>
      <c r="B257" s="16"/>
      <c r="C257" s="16"/>
      <c r="D257" s="16"/>
      <c r="E257" s="16"/>
      <c r="F257" s="16"/>
      <c r="G257" s="16"/>
    </row>
    <row r="258" spans="1:7" x14ac:dyDescent="0.3">
      <c r="A258" s="16"/>
      <c r="B258" s="16"/>
      <c r="C258" s="16"/>
      <c r="D258" s="16"/>
      <c r="E258" s="16"/>
      <c r="F258" s="16"/>
      <c r="G258" s="16"/>
    </row>
    <row r="259" spans="1:7" x14ac:dyDescent="0.3">
      <c r="A259" s="16"/>
      <c r="B259" s="16"/>
      <c r="C259" s="16"/>
      <c r="D259" s="16"/>
      <c r="E259" s="16"/>
      <c r="F259" s="16"/>
      <c r="G259" s="16"/>
    </row>
    <row r="260" spans="1:7" x14ac:dyDescent="0.3">
      <c r="A260" s="16"/>
      <c r="B260" s="16"/>
      <c r="C260" s="16"/>
      <c r="D260" s="16"/>
      <c r="E260" s="16"/>
      <c r="F260" s="16"/>
      <c r="G260" s="16"/>
    </row>
    <row r="261" spans="1:7" x14ac:dyDescent="0.3">
      <c r="A261" s="16"/>
      <c r="B261" s="16"/>
      <c r="C261" s="16"/>
      <c r="D261" s="16"/>
      <c r="E261" s="16"/>
      <c r="F261" s="16"/>
      <c r="G261" s="16"/>
    </row>
    <row r="262" spans="1:7" x14ac:dyDescent="0.3">
      <c r="A262" s="16"/>
      <c r="B262" s="16"/>
      <c r="C262" s="16"/>
      <c r="D262" s="16"/>
      <c r="E262" s="16"/>
      <c r="F262" s="16"/>
      <c r="G262" s="16"/>
    </row>
    <row r="263" spans="1:7" x14ac:dyDescent="0.3">
      <c r="A263" s="16"/>
      <c r="B263" s="16"/>
      <c r="C263" s="16"/>
      <c r="D263" s="16"/>
      <c r="E263" s="16"/>
      <c r="F263" s="16"/>
      <c r="G263" s="16"/>
    </row>
    <row r="264" spans="1:7" x14ac:dyDescent="0.3">
      <c r="A264" s="16"/>
      <c r="B264" s="16"/>
      <c r="C264" s="16"/>
      <c r="D264" s="16"/>
      <c r="E264" s="16"/>
      <c r="F264" s="16"/>
      <c r="G264" s="16"/>
    </row>
    <row r="265" spans="1:7" x14ac:dyDescent="0.3">
      <c r="A265" s="16"/>
      <c r="B265" s="16"/>
      <c r="C265" s="16"/>
      <c r="D265" s="16"/>
      <c r="E265" s="16"/>
      <c r="F265" s="16"/>
      <c r="G265" s="16"/>
    </row>
    <row r="266" spans="1:7" x14ac:dyDescent="0.3">
      <c r="A266" s="16"/>
      <c r="B266" s="16"/>
      <c r="C266" s="16"/>
      <c r="D266" s="16"/>
      <c r="E266" s="16"/>
      <c r="F266" s="16"/>
      <c r="G266" s="16"/>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topLeftCell="A157" workbookViewId="0">
      <selection activeCell="I10" sqref="I10"/>
    </sheetView>
  </sheetViews>
  <sheetFormatPr defaultRowHeight="14.4" x14ac:dyDescent="0.3"/>
  <sheetData>
    <row r="1" spans="1:7" ht="15" x14ac:dyDescent="0.25">
      <c r="A1" s="16"/>
      <c r="B1" s="16"/>
      <c r="C1" s="36" t="s">
        <v>219</v>
      </c>
      <c r="D1" s="16"/>
      <c r="E1" s="16"/>
      <c r="F1" s="16"/>
      <c r="G1" s="16"/>
    </row>
    <row r="2" spans="1:7" ht="15.75" thickBot="1" x14ac:dyDescent="0.3">
      <c r="A2" s="16"/>
      <c r="B2" s="16"/>
      <c r="C2" s="16"/>
      <c r="D2" s="16"/>
      <c r="E2" s="16"/>
      <c r="F2" s="16"/>
      <c r="G2" s="16"/>
    </row>
    <row r="3" spans="1:7" ht="15" x14ac:dyDescent="0.25">
      <c r="A3" s="16"/>
      <c r="B3" s="37" t="s">
        <v>191</v>
      </c>
      <c r="C3" s="39"/>
      <c r="D3" s="39"/>
      <c r="E3" s="37" t="s">
        <v>192</v>
      </c>
      <c r="F3" s="39"/>
      <c r="G3" s="39"/>
    </row>
    <row r="4" spans="1:7" ht="15" x14ac:dyDescent="0.25">
      <c r="A4" s="16"/>
      <c r="B4" s="22" t="s">
        <v>193</v>
      </c>
      <c r="C4" s="21"/>
      <c r="D4" s="21"/>
      <c r="E4" s="22" t="s">
        <v>194</v>
      </c>
      <c r="F4" s="21"/>
      <c r="G4" s="21"/>
    </row>
    <row r="5" spans="1:7" ht="15" x14ac:dyDescent="0.25">
      <c r="A5" s="16"/>
      <c r="B5" s="21"/>
      <c r="C5" s="22" t="s">
        <v>195</v>
      </c>
      <c r="D5" s="21"/>
      <c r="E5" s="22"/>
      <c r="F5" s="21"/>
      <c r="G5" s="21"/>
    </row>
    <row r="6" spans="1:7" ht="15" x14ac:dyDescent="0.25">
      <c r="A6" s="16"/>
      <c r="B6" s="21"/>
      <c r="C6" s="21"/>
      <c r="D6" s="21"/>
      <c r="E6" s="22"/>
      <c r="F6" s="21"/>
      <c r="G6" s="21"/>
    </row>
    <row r="7" spans="1:7" ht="15.75" thickBot="1" x14ac:dyDescent="0.3">
      <c r="A7" s="16"/>
      <c r="B7" s="21"/>
      <c r="C7" s="21"/>
      <c r="D7" s="22"/>
      <c r="E7" s="21"/>
      <c r="F7" s="21"/>
      <c r="G7" s="21"/>
    </row>
    <row r="8" spans="1:7" ht="15.75" thickBot="1" x14ac:dyDescent="0.3">
      <c r="A8" s="16"/>
      <c r="B8" s="25" t="s">
        <v>196</v>
      </c>
      <c r="C8" s="26">
        <v>1</v>
      </c>
      <c r="D8" s="26">
        <v>2</v>
      </c>
      <c r="E8" s="26">
        <v>3</v>
      </c>
      <c r="F8" s="26">
        <v>4</v>
      </c>
      <c r="G8" s="26">
        <v>5</v>
      </c>
    </row>
    <row r="9" spans="1:7" ht="15" x14ac:dyDescent="0.25">
      <c r="A9" s="27" t="s">
        <v>197</v>
      </c>
      <c r="B9" s="16" t="s">
        <v>228</v>
      </c>
      <c r="C9" s="18">
        <v>0.64200000000000002</v>
      </c>
      <c r="D9" s="18">
        <v>0.33800000000000002</v>
      </c>
      <c r="E9" s="18">
        <v>0.02</v>
      </c>
      <c r="F9" s="18">
        <v>0</v>
      </c>
      <c r="G9" s="18">
        <v>0</v>
      </c>
    </row>
    <row r="10" spans="1:7" ht="15" x14ac:dyDescent="0.25">
      <c r="A10" s="27"/>
      <c r="B10" s="16" t="s">
        <v>229</v>
      </c>
      <c r="C10" s="18">
        <v>0.64900000000000002</v>
      </c>
      <c r="D10" s="18">
        <v>0.33800000000000002</v>
      </c>
      <c r="E10" s="18">
        <v>1.2999999999999999E-2</v>
      </c>
      <c r="F10" s="18">
        <v>0</v>
      </c>
      <c r="G10" s="18">
        <v>0</v>
      </c>
    </row>
    <row r="11" spans="1:7" ht="15" x14ac:dyDescent="0.25">
      <c r="A11" s="27"/>
      <c r="B11" s="16" t="s">
        <v>230</v>
      </c>
      <c r="C11" s="18">
        <v>0.63600000000000001</v>
      </c>
      <c r="D11" s="18">
        <v>0.36399999999999999</v>
      </c>
      <c r="E11" s="18">
        <v>0</v>
      </c>
      <c r="F11" s="18">
        <v>0</v>
      </c>
      <c r="G11" s="18">
        <v>0</v>
      </c>
    </row>
    <row r="12" spans="1:7" ht="15" x14ac:dyDescent="0.25">
      <c r="A12" s="27"/>
      <c r="B12" s="16" t="s">
        <v>237</v>
      </c>
      <c r="C12" s="18">
        <v>0.73099999999999998</v>
      </c>
      <c r="D12" s="18">
        <v>0.26900000000000002</v>
      </c>
      <c r="E12" s="18">
        <v>0</v>
      </c>
      <c r="F12" s="18">
        <v>0</v>
      </c>
      <c r="G12" s="18">
        <v>0</v>
      </c>
    </row>
    <row r="13" spans="1:7" ht="15" x14ac:dyDescent="0.25">
      <c r="A13" s="27"/>
      <c r="B13" s="16" t="s">
        <v>231</v>
      </c>
      <c r="C13" s="18">
        <v>0.45500000000000002</v>
      </c>
      <c r="D13" s="18">
        <v>0.182</v>
      </c>
      <c r="E13" s="18">
        <v>0.27300000000000002</v>
      </c>
      <c r="F13" s="18">
        <v>9.0999999999999998E-2</v>
      </c>
      <c r="G13" s="18">
        <v>0</v>
      </c>
    </row>
    <row r="14" spans="1:7" ht="15" x14ac:dyDescent="0.25">
      <c r="A14" s="27"/>
      <c r="B14" s="16" t="s">
        <v>232</v>
      </c>
      <c r="C14" s="18">
        <v>0.83299999999999996</v>
      </c>
      <c r="D14" s="18">
        <v>0.16700000000000001</v>
      </c>
      <c r="E14" s="18">
        <v>0</v>
      </c>
      <c r="F14" s="18">
        <v>0</v>
      </c>
      <c r="G14" s="18">
        <v>0</v>
      </c>
    </row>
    <row r="15" spans="1:7" ht="15" x14ac:dyDescent="0.25">
      <c r="A15" s="27"/>
      <c r="B15" s="16" t="s">
        <v>233</v>
      </c>
      <c r="C15" s="18">
        <v>0.72</v>
      </c>
      <c r="D15" s="18">
        <v>0.24</v>
      </c>
      <c r="E15" s="18">
        <v>0</v>
      </c>
      <c r="F15" s="18">
        <v>0.04</v>
      </c>
      <c r="G15" s="18">
        <v>0</v>
      </c>
    </row>
    <row r="16" spans="1:7" ht="15" x14ac:dyDescent="0.25">
      <c r="A16" s="27"/>
      <c r="B16" s="16" t="s">
        <v>234</v>
      </c>
      <c r="C16" s="18">
        <v>0.16700000000000001</v>
      </c>
      <c r="D16" s="18">
        <v>0.61099999999999999</v>
      </c>
      <c r="E16" s="18">
        <v>0.111</v>
      </c>
      <c r="F16" s="18">
        <v>0.111</v>
      </c>
      <c r="G16" s="18">
        <v>0</v>
      </c>
    </row>
    <row r="17" spans="1:7" ht="15" x14ac:dyDescent="0.25">
      <c r="A17" s="27"/>
      <c r="B17" s="16" t="s">
        <v>235</v>
      </c>
      <c r="C17" s="18">
        <v>0.65</v>
      </c>
      <c r="D17" s="18">
        <v>0.35</v>
      </c>
      <c r="E17" s="18">
        <v>0</v>
      </c>
      <c r="F17" s="18">
        <v>0</v>
      </c>
      <c r="G17" s="18">
        <v>0</v>
      </c>
    </row>
    <row r="18" spans="1:7" ht="15" x14ac:dyDescent="0.25">
      <c r="A18" s="27"/>
      <c r="B18" s="16" t="s">
        <v>236</v>
      </c>
      <c r="C18" s="18">
        <v>0.875</v>
      </c>
      <c r="D18" s="18">
        <v>0.125</v>
      </c>
      <c r="E18" s="18">
        <v>0</v>
      </c>
      <c r="F18" s="18">
        <v>0</v>
      </c>
      <c r="G18" s="18">
        <v>0</v>
      </c>
    </row>
    <row r="19" spans="1:7" ht="15" x14ac:dyDescent="0.25">
      <c r="A19" s="27" t="s">
        <v>198</v>
      </c>
      <c r="B19" s="16" t="s">
        <v>238</v>
      </c>
      <c r="C19" s="18">
        <v>0.28000000000000003</v>
      </c>
      <c r="D19" s="18">
        <v>0.72</v>
      </c>
      <c r="E19" s="18">
        <v>0</v>
      </c>
      <c r="F19" s="18">
        <v>0</v>
      </c>
      <c r="G19" s="18">
        <v>0</v>
      </c>
    </row>
    <row r="20" spans="1:7" x14ac:dyDescent="0.3">
      <c r="A20" s="27"/>
      <c r="B20" s="16" t="s">
        <v>239</v>
      </c>
      <c r="C20" s="18">
        <v>0.5</v>
      </c>
      <c r="D20" s="18">
        <v>0.433</v>
      </c>
      <c r="E20" s="18">
        <v>6.7000000000000004E-2</v>
      </c>
      <c r="F20" s="18">
        <v>0</v>
      </c>
      <c r="G20" s="18">
        <v>0</v>
      </c>
    </row>
    <row r="21" spans="1:7" x14ac:dyDescent="0.3">
      <c r="A21" s="27"/>
      <c r="B21" s="16" t="s">
        <v>240</v>
      </c>
      <c r="C21" s="18">
        <v>0.51700000000000002</v>
      </c>
      <c r="D21" s="18">
        <v>0.48299999999999998</v>
      </c>
      <c r="E21" s="18">
        <v>0</v>
      </c>
      <c r="F21" s="18">
        <v>0</v>
      </c>
      <c r="G21" s="18">
        <v>0</v>
      </c>
    </row>
    <row r="22" spans="1:7" x14ac:dyDescent="0.3">
      <c r="A22" s="27"/>
      <c r="B22" s="16" t="s">
        <v>241</v>
      </c>
      <c r="C22" s="18">
        <v>0.61499999999999999</v>
      </c>
      <c r="D22" s="18">
        <v>0.33300000000000002</v>
      </c>
      <c r="E22" s="18">
        <v>5.0999999999999997E-2</v>
      </c>
      <c r="F22" s="18">
        <v>0</v>
      </c>
      <c r="G22" s="18">
        <v>0</v>
      </c>
    </row>
    <row r="23" spans="1:7" x14ac:dyDescent="0.3">
      <c r="A23" s="27"/>
      <c r="B23" s="16" t="s">
        <v>242</v>
      </c>
      <c r="C23" s="18">
        <v>0.47499999999999998</v>
      </c>
      <c r="D23" s="18">
        <v>0.49199999999999999</v>
      </c>
      <c r="E23" s="18">
        <v>3.4000000000000002E-2</v>
      </c>
      <c r="F23" s="18">
        <v>0</v>
      </c>
      <c r="G23" s="18">
        <v>0</v>
      </c>
    </row>
    <row r="24" spans="1:7" x14ac:dyDescent="0.3">
      <c r="A24" s="27"/>
      <c r="B24" s="16" t="s">
        <v>243</v>
      </c>
      <c r="C24" s="18">
        <v>0.35</v>
      </c>
      <c r="D24" s="18">
        <v>0.6</v>
      </c>
      <c r="E24" s="18">
        <v>0.05</v>
      </c>
      <c r="F24" s="18">
        <v>0</v>
      </c>
      <c r="G24" s="18">
        <v>0</v>
      </c>
    </row>
    <row r="25" spans="1:7" x14ac:dyDescent="0.3">
      <c r="A25" s="27"/>
      <c r="B25" s="16" t="s">
        <v>244</v>
      </c>
      <c r="C25" s="18">
        <v>0.49</v>
      </c>
      <c r="D25" s="18">
        <v>0.49</v>
      </c>
      <c r="E25" s="18">
        <v>0.02</v>
      </c>
      <c r="F25" s="18">
        <v>0</v>
      </c>
      <c r="G25" s="18">
        <v>0</v>
      </c>
    </row>
    <row r="26" spans="1:7" x14ac:dyDescent="0.3">
      <c r="A26" s="27"/>
      <c r="B26" s="16" t="s">
        <v>245</v>
      </c>
      <c r="C26" s="18">
        <v>0.53</v>
      </c>
      <c r="D26" s="18">
        <v>0.45</v>
      </c>
      <c r="E26" s="18">
        <v>0.02</v>
      </c>
      <c r="F26" s="18">
        <v>0</v>
      </c>
      <c r="G26" s="18">
        <v>0</v>
      </c>
    </row>
    <row r="27" spans="1:7" x14ac:dyDescent="0.3">
      <c r="A27" s="27"/>
      <c r="B27" s="16" t="s">
        <v>246</v>
      </c>
      <c r="C27" s="18">
        <v>0.22700000000000001</v>
      </c>
      <c r="D27" s="18">
        <v>0.72699999999999998</v>
      </c>
      <c r="E27" s="18">
        <v>4.4999999999999998E-2</v>
      </c>
      <c r="F27" s="18">
        <v>0</v>
      </c>
      <c r="G27" s="18">
        <v>0</v>
      </c>
    </row>
    <row r="28" spans="1:7" x14ac:dyDescent="0.3">
      <c r="A28" s="27"/>
      <c r="B28" s="16" t="s">
        <v>252</v>
      </c>
      <c r="C28" s="18">
        <v>0.375</v>
      </c>
      <c r="D28" s="18">
        <v>0.625</v>
      </c>
      <c r="E28" s="18">
        <v>0</v>
      </c>
      <c r="F28" s="18">
        <v>0</v>
      </c>
      <c r="G28" s="18">
        <v>0</v>
      </c>
    </row>
    <row r="29" spans="1:7" x14ac:dyDescent="0.3">
      <c r="A29" s="27"/>
      <c r="B29" s="16" t="s">
        <v>253</v>
      </c>
      <c r="C29" s="18">
        <v>0.439</v>
      </c>
      <c r="D29" s="18">
        <v>0.53700000000000003</v>
      </c>
      <c r="E29" s="18">
        <v>2.4E-2</v>
      </c>
      <c r="F29" s="18">
        <v>0</v>
      </c>
      <c r="G29" s="18">
        <v>0</v>
      </c>
    </row>
    <row r="30" spans="1:7" x14ac:dyDescent="0.3">
      <c r="A30" s="27"/>
      <c r="B30" s="16" t="s">
        <v>247</v>
      </c>
      <c r="C30" s="18">
        <v>0.42499999999999999</v>
      </c>
      <c r="D30" s="18">
        <v>0.55000000000000004</v>
      </c>
      <c r="E30" s="18">
        <v>2.5000000000000001E-2</v>
      </c>
      <c r="F30" s="18">
        <v>0</v>
      </c>
      <c r="G30" s="18">
        <v>0</v>
      </c>
    </row>
    <row r="31" spans="1:7" x14ac:dyDescent="0.3">
      <c r="A31" s="27"/>
      <c r="B31" s="16" t="s">
        <v>248</v>
      </c>
      <c r="C31" s="18">
        <v>0.29199999999999998</v>
      </c>
      <c r="D31" s="18">
        <v>0.625</v>
      </c>
      <c r="E31" s="18">
        <v>0</v>
      </c>
      <c r="F31" s="18">
        <v>4.2000000000000003E-2</v>
      </c>
      <c r="G31" s="18">
        <v>4.2000000000000003E-2</v>
      </c>
    </row>
    <row r="32" spans="1:7" x14ac:dyDescent="0.3">
      <c r="A32" s="27"/>
      <c r="B32" s="16" t="s">
        <v>249</v>
      </c>
      <c r="C32" s="18">
        <v>0.5</v>
      </c>
      <c r="D32" s="18">
        <v>0.48099999999999998</v>
      </c>
      <c r="E32" s="18">
        <v>1.9E-2</v>
      </c>
      <c r="F32" s="18">
        <v>0</v>
      </c>
      <c r="G32" s="18">
        <v>0</v>
      </c>
    </row>
    <row r="33" spans="1:7" x14ac:dyDescent="0.3">
      <c r="A33" s="27"/>
      <c r="B33" s="16" t="s">
        <v>254</v>
      </c>
      <c r="C33" s="18">
        <v>0.375</v>
      </c>
      <c r="D33" s="18">
        <v>0.625</v>
      </c>
      <c r="E33" s="18">
        <v>0</v>
      </c>
      <c r="F33" s="18">
        <v>0</v>
      </c>
      <c r="G33" s="18">
        <v>0</v>
      </c>
    </row>
    <row r="34" spans="1:7" x14ac:dyDescent="0.3">
      <c r="A34" s="27"/>
      <c r="B34" s="16" t="s">
        <v>255</v>
      </c>
      <c r="C34" s="18">
        <v>0.59199999999999997</v>
      </c>
      <c r="D34" s="18">
        <v>0.40799999999999997</v>
      </c>
      <c r="E34" s="18">
        <v>0</v>
      </c>
      <c r="F34" s="18">
        <v>0</v>
      </c>
      <c r="G34" s="18">
        <v>0</v>
      </c>
    </row>
    <row r="35" spans="1:7" x14ac:dyDescent="0.3">
      <c r="A35" s="27"/>
      <c r="B35" s="16" t="s">
        <v>250</v>
      </c>
      <c r="C35" s="18">
        <v>0.436</v>
      </c>
      <c r="D35" s="18">
        <v>0.56399999999999995</v>
      </c>
      <c r="E35" s="18">
        <v>0</v>
      </c>
      <c r="F35" s="18">
        <v>0</v>
      </c>
      <c r="G35" s="18">
        <v>0</v>
      </c>
    </row>
    <row r="36" spans="1:7" x14ac:dyDescent="0.3">
      <c r="A36" s="27"/>
      <c r="B36" s="16" t="s">
        <v>256</v>
      </c>
      <c r="C36" s="18">
        <v>0.61</v>
      </c>
      <c r="D36" s="18">
        <v>0.379</v>
      </c>
      <c r="E36" s="18">
        <v>6.0000000000000001E-3</v>
      </c>
      <c r="F36" s="18">
        <v>6.0000000000000001E-3</v>
      </c>
      <c r="G36" s="18">
        <v>0</v>
      </c>
    </row>
    <row r="37" spans="1:7" x14ac:dyDescent="0.3">
      <c r="A37" s="27"/>
      <c r="B37" s="16" t="s">
        <v>257</v>
      </c>
      <c r="C37" s="18">
        <v>0.48399999999999999</v>
      </c>
      <c r="D37" s="18">
        <v>0.48399999999999999</v>
      </c>
      <c r="E37" s="18">
        <v>3.2000000000000001E-2</v>
      </c>
      <c r="F37" s="18">
        <v>0</v>
      </c>
      <c r="G37" s="18">
        <v>0</v>
      </c>
    </row>
    <row r="38" spans="1:7" x14ac:dyDescent="0.3">
      <c r="A38" s="27"/>
      <c r="B38" s="16" t="s">
        <v>251</v>
      </c>
      <c r="C38" s="18">
        <v>0.45500000000000002</v>
      </c>
      <c r="D38" s="18">
        <v>0.5</v>
      </c>
      <c r="E38" s="18">
        <v>4.4999999999999998E-2</v>
      </c>
      <c r="F38" s="18">
        <v>0</v>
      </c>
      <c r="G38" s="18">
        <v>0</v>
      </c>
    </row>
    <row r="39" spans="1:7" x14ac:dyDescent="0.3">
      <c r="A39" s="27"/>
      <c r="B39" s="16" t="s">
        <v>258</v>
      </c>
      <c r="C39" s="18">
        <v>0.48399999999999999</v>
      </c>
      <c r="D39" s="18">
        <v>0.48399999999999999</v>
      </c>
      <c r="E39" s="18">
        <v>3.2000000000000001E-2</v>
      </c>
      <c r="F39" s="18">
        <v>0</v>
      </c>
      <c r="G39" s="18">
        <v>0</v>
      </c>
    </row>
    <row r="40" spans="1:7" x14ac:dyDescent="0.3">
      <c r="A40" s="27"/>
      <c r="B40" s="16" t="s">
        <v>99</v>
      </c>
      <c r="C40" s="18">
        <v>0.71399999999999997</v>
      </c>
      <c r="D40" s="18">
        <v>0.14299999999999999</v>
      </c>
      <c r="E40" s="18">
        <v>0</v>
      </c>
      <c r="F40" s="18">
        <v>0.14299999999999999</v>
      </c>
      <c r="G40" s="18">
        <v>0</v>
      </c>
    </row>
    <row r="41" spans="1:7" x14ac:dyDescent="0.3">
      <c r="A41" s="27"/>
      <c r="B41" s="16" t="s">
        <v>40</v>
      </c>
      <c r="C41" s="18">
        <v>0.61699999999999999</v>
      </c>
      <c r="D41" s="18">
        <v>0.33300000000000002</v>
      </c>
      <c r="E41" s="18">
        <v>3.3000000000000002E-2</v>
      </c>
      <c r="F41" s="18">
        <v>1.7000000000000001E-2</v>
      </c>
      <c r="G41" s="18">
        <v>0</v>
      </c>
    </row>
    <row r="42" spans="1:7" x14ac:dyDescent="0.3">
      <c r="A42" s="27"/>
      <c r="B42" s="16" t="s">
        <v>74</v>
      </c>
      <c r="C42" s="18">
        <v>0.61099999999999999</v>
      </c>
      <c r="D42" s="18">
        <v>0.33300000000000002</v>
      </c>
      <c r="E42" s="18">
        <v>5.6000000000000001E-2</v>
      </c>
      <c r="F42" s="18">
        <v>0</v>
      </c>
      <c r="G42" s="18">
        <v>0</v>
      </c>
    </row>
    <row r="43" spans="1:7" x14ac:dyDescent="0.3">
      <c r="A43" s="27" t="s">
        <v>199</v>
      </c>
      <c r="B43" s="16" t="s">
        <v>83</v>
      </c>
      <c r="C43" s="18">
        <v>0.42899999999999999</v>
      </c>
      <c r="D43" s="18">
        <v>0.5</v>
      </c>
      <c r="E43" s="18">
        <v>7.0999999999999994E-2</v>
      </c>
      <c r="F43" s="18">
        <v>0</v>
      </c>
      <c r="G43" s="18">
        <v>0</v>
      </c>
    </row>
    <row r="44" spans="1:7" x14ac:dyDescent="0.3">
      <c r="A44" s="27"/>
      <c r="B44" s="16" t="s">
        <v>32</v>
      </c>
      <c r="C44" s="18">
        <v>0.63200000000000001</v>
      </c>
      <c r="D44" s="18">
        <v>0.36799999999999999</v>
      </c>
      <c r="E44" s="18">
        <v>0</v>
      </c>
      <c r="F44" s="18">
        <v>0</v>
      </c>
      <c r="G44" s="18">
        <v>0</v>
      </c>
    </row>
    <row r="45" spans="1:7" x14ac:dyDescent="0.3">
      <c r="A45" s="27"/>
      <c r="B45" s="16" t="s">
        <v>68</v>
      </c>
      <c r="C45" s="18">
        <v>0.42299999999999999</v>
      </c>
      <c r="D45" s="18">
        <v>0.57699999999999996</v>
      </c>
      <c r="E45" s="18">
        <v>0</v>
      </c>
      <c r="F45" s="18">
        <v>0</v>
      </c>
      <c r="G45" s="18">
        <v>0</v>
      </c>
    </row>
    <row r="46" spans="1:7" x14ac:dyDescent="0.3">
      <c r="A46" s="27"/>
      <c r="B46" s="16" t="s">
        <v>26</v>
      </c>
      <c r="C46" s="18">
        <v>0.7</v>
      </c>
      <c r="D46" s="18">
        <v>0.3</v>
      </c>
      <c r="E46" s="18">
        <v>0</v>
      </c>
      <c r="F46" s="18">
        <v>0</v>
      </c>
      <c r="G46" s="18">
        <v>0</v>
      </c>
    </row>
    <row r="47" spans="1:7" x14ac:dyDescent="0.3">
      <c r="A47" s="27"/>
      <c r="B47" s="16" t="s">
        <v>51</v>
      </c>
      <c r="C47" s="18">
        <v>0.5</v>
      </c>
      <c r="D47" s="18">
        <v>0.5</v>
      </c>
      <c r="E47" s="18">
        <v>0</v>
      </c>
      <c r="F47" s="18">
        <v>0</v>
      </c>
      <c r="G47" s="18">
        <v>0</v>
      </c>
    </row>
    <row r="48" spans="1:7" x14ac:dyDescent="0.3">
      <c r="A48" s="27"/>
      <c r="B48" s="16" t="s">
        <v>55</v>
      </c>
      <c r="C48" s="18">
        <v>0.66700000000000004</v>
      </c>
      <c r="D48" s="18">
        <v>0.33300000000000002</v>
      </c>
      <c r="E48" s="18">
        <v>0</v>
      </c>
      <c r="F48" s="18">
        <v>0</v>
      </c>
      <c r="G48" s="18">
        <v>0</v>
      </c>
    </row>
    <row r="49" spans="1:7" x14ac:dyDescent="0.3">
      <c r="A49" s="27"/>
      <c r="B49" s="16" t="s">
        <v>48</v>
      </c>
      <c r="C49" s="18">
        <v>0.75</v>
      </c>
      <c r="D49" s="18">
        <v>0.25</v>
      </c>
      <c r="E49" s="18">
        <v>0</v>
      </c>
      <c r="F49" s="18">
        <v>0</v>
      </c>
      <c r="G49" s="18">
        <v>0</v>
      </c>
    </row>
    <row r="50" spans="1:7" x14ac:dyDescent="0.3">
      <c r="A50" s="27"/>
      <c r="B50" s="16" t="s">
        <v>53</v>
      </c>
      <c r="C50" s="18">
        <v>0.75800000000000001</v>
      </c>
      <c r="D50" s="18">
        <v>0.21</v>
      </c>
      <c r="E50" s="18">
        <v>1.6E-2</v>
      </c>
      <c r="F50" s="18">
        <v>1.6E-2</v>
      </c>
      <c r="G50" s="18">
        <v>0</v>
      </c>
    </row>
    <row r="51" spans="1:7" x14ac:dyDescent="0.3">
      <c r="A51" s="27"/>
      <c r="B51" s="16" t="s">
        <v>200</v>
      </c>
      <c r="C51" s="18">
        <v>0.5</v>
      </c>
      <c r="D51" s="18">
        <v>0.38500000000000001</v>
      </c>
      <c r="E51" s="18">
        <v>7.6999999999999999E-2</v>
      </c>
      <c r="F51" s="18">
        <v>3.7999999999999999E-2</v>
      </c>
      <c r="G51" s="18">
        <v>0</v>
      </c>
    </row>
    <row r="52" spans="1:7" x14ac:dyDescent="0.3">
      <c r="A52" s="27"/>
      <c r="B52" s="16" t="s">
        <v>49</v>
      </c>
      <c r="C52" s="18">
        <v>0.63300000000000001</v>
      </c>
      <c r="D52" s="18">
        <v>0.26700000000000002</v>
      </c>
      <c r="E52" s="18">
        <v>0.1</v>
      </c>
      <c r="F52" s="18">
        <v>0</v>
      </c>
      <c r="G52" s="18">
        <v>0</v>
      </c>
    </row>
    <row r="53" spans="1:7" x14ac:dyDescent="0.3">
      <c r="A53" s="27"/>
      <c r="B53" s="16" t="s">
        <v>130</v>
      </c>
      <c r="C53" s="18">
        <v>7.4999999999999997E-2</v>
      </c>
      <c r="D53" s="18">
        <v>0.38300000000000001</v>
      </c>
      <c r="E53" s="18">
        <v>0.44900000000000001</v>
      </c>
      <c r="F53" s="18">
        <v>8.4000000000000005E-2</v>
      </c>
      <c r="G53" s="18">
        <v>8.9999999999999993E-3</v>
      </c>
    </row>
    <row r="54" spans="1:7" x14ac:dyDescent="0.3">
      <c r="A54" s="27"/>
      <c r="B54" s="16" t="s">
        <v>67</v>
      </c>
      <c r="C54" s="18">
        <v>0.24299999999999999</v>
      </c>
      <c r="D54" s="18">
        <v>0.56799999999999995</v>
      </c>
      <c r="E54" s="18">
        <v>0.16200000000000001</v>
      </c>
      <c r="F54" s="18">
        <v>1.4E-2</v>
      </c>
      <c r="G54" s="18">
        <v>1.4E-2</v>
      </c>
    </row>
    <row r="55" spans="1:7" x14ac:dyDescent="0.3">
      <c r="A55" s="27"/>
      <c r="B55" s="16" t="s">
        <v>33</v>
      </c>
      <c r="C55" s="18">
        <v>0.69199999999999995</v>
      </c>
      <c r="D55" s="18">
        <v>0.25600000000000001</v>
      </c>
      <c r="E55" s="18">
        <v>5.0999999999999997E-2</v>
      </c>
      <c r="F55" s="18">
        <v>0</v>
      </c>
      <c r="G55" s="18">
        <v>0</v>
      </c>
    </row>
    <row r="56" spans="1:7" x14ac:dyDescent="0.3">
      <c r="A56" s="27"/>
      <c r="B56" s="16" t="s">
        <v>123</v>
      </c>
      <c r="C56" s="18">
        <v>2.3E-2</v>
      </c>
      <c r="D56" s="18">
        <v>7.0000000000000007E-2</v>
      </c>
      <c r="E56" s="18">
        <v>0.48799999999999999</v>
      </c>
      <c r="F56" s="18">
        <v>0.39500000000000002</v>
      </c>
      <c r="G56" s="18">
        <v>2.3E-2</v>
      </c>
    </row>
    <row r="57" spans="1:7" x14ac:dyDescent="0.3">
      <c r="A57" s="27"/>
      <c r="B57" s="16" t="s">
        <v>71</v>
      </c>
      <c r="C57" s="18">
        <v>5.7000000000000002E-2</v>
      </c>
      <c r="D57" s="18">
        <v>0.371</v>
      </c>
      <c r="E57" s="18">
        <v>0.34300000000000003</v>
      </c>
      <c r="F57" s="18">
        <v>0.22900000000000001</v>
      </c>
      <c r="G57" s="18">
        <v>0</v>
      </c>
    </row>
    <row r="58" spans="1:7" x14ac:dyDescent="0.3">
      <c r="A58" s="27"/>
      <c r="B58" s="16" t="s">
        <v>111</v>
      </c>
      <c r="C58" s="18">
        <v>5.8999999999999997E-2</v>
      </c>
      <c r="D58" s="18">
        <v>0.23499999999999999</v>
      </c>
      <c r="E58" s="18">
        <v>0.47099999999999997</v>
      </c>
      <c r="F58" s="18">
        <v>0.17599999999999999</v>
      </c>
      <c r="G58" s="18">
        <v>5.8999999999999997E-2</v>
      </c>
    </row>
    <row r="59" spans="1:7" x14ac:dyDescent="0.3">
      <c r="A59" s="27" t="s">
        <v>201</v>
      </c>
      <c r="B59" s="16" t="s">
        <v>66</v>
      </c>
      <c r="C59" s="18">
        <v>0.1</v>
      </c>
      <c r="D59" s="18">
        <v>0.7</v>
      </c>
      <c r="E59" s="18">
        <v>0.2</v>
      </c>
      <c r="F59" s="18">
        <v>0</v>
      </c>
      <c r="G59" s="18">
        <v>0</v>
      </c>
    </row>
    <row r="60" spans="1:7" x14ac:dyDescent="0.3">
      <c r="A60" s="27"/>
      <c r="B60" s="16" t="s">
        <v>112</v>
      </c>
      <c r="C60" s="18">
        <v>0.182</v>
      </c>
      <c r="D60" s="18">
        <v>0.54500000000000004</v>
      </c>
      <c r="E60" s="18">
        <v>0.27300000000000002</v>
      </c>
      <c r="F60" s="18">
        <v>0</v>
      </c>
      <c r="G60" s="18">
        <v>0</v>
      </c>
    </row>
    <row r="61" spans="1:7" x14ac:dyDescent="0.3">
      <c r="A61" s="27"/>
      <c r="B61" s="16" t="s">
        <v>75</v>
      </c>
      <c r="C61" s="18">
        <v>0.23100000000000001</v>
      </c>
      <c r="D61" s="18">
        <v>0.53800000000000003</v>
      </c>
      <c r="E61" s="18">
        <v>0.154</v>
      </c>
      <c r="F61" s="18">
        <v>0</v>
      </c>
      <c r="G61" s="18">
        <v>7.6999999999999999E-2</v>
      </c>
    </row>
    <row r="62" spans="1:7" x14ac:dyDescent="0.3">
      <c r="A62" s="27"/>
      <c r="B62" s="16" t="s">
        <v>12</v>
      </c>
      <c r="C62" s="18">
        <v>0.82399999999999995</v>
      </c>
      <c r="D62" s="18">
        <v>0.17599999999999999</v>
      </c>
      <c r="E62" s="18">
        <v>0</v>
      </c>
      <c r="F62" s="18">
        <v>0</v>
      </c>
      <c r="G62" s="18">
        <v>0</v>
      </c>
    </row>
    <row r="63" spans="1:7" x14ac:dyDescent="0.3">
      <c r="A63" s="27"/>
      <c r="B63" s="16" t="s">
        <v>11</v>
      </c>
      <c r="C63" s="18">
        <v>0.66700000000000004</v>
      </c>
      <c r="D63" s="18">
        <v>0.33300000000000002</v>
      </c>
      <c r="E63" s="18">
        <v>0</v>
      </c>
      <c r="F63" s="18">
        <v>0</v>
      </c>
      <c r="G63" s="18">
        <v>0</v>
      </c>
    </row>
    <row r="64" spans="1:7" x14ac:dyDescent="0.3">
      <c r="A64" s="27"/>
      <c r="B64" s="16" t="s">
        <v>95</v>
      </c>
      <c r="C64" s="18">
        <v>0.63600000000000001</v>
      </c>
      <c r="D64" s="18">
        <v>0.318</v>
      </c>
      <c r="E64" s="18">
        <v>4.4999999999999998E-2</v>
      </c>
      <c r="F64" s="18">
        <v>0</v>
      </c>
      <c r="G64" s="18">
        <v>0</v>
      </c>
    </row>
    <row r="65" spans="1:7" x14ac:dyDescent="0.3">
      <c r="A65" s="27"/>
      <c r="B65" s="16" t="s">
        <v>41</v>
      </c>
      <c r="C65" s="18">
        <v>0.33300000000000002</v>
      </c>
      <c r="D65" s="18">
        <v>0.66700000000000004</v>
      </c>
      <c r="E65" s="18">
        <v>0</v>
      </c>
      <c r="F65" s="18">
        <v>0</v>
      </c>
      <c r="G65" s="18">
        <v>0</v>
      </c>
    </row>
    <row r="66" spans="1:7" x14ac:dyDescent="0.3">
      <c r="A66" s="27"/>
      <c r="B66" s="16" t="s">
        <v>54</v>
      </c>
      <c r="C66" s="18">
        <v>0.82399999999999995</v>
      </c>
      <c r="D66" s="18">
        <v>0.11799999999999999</v>
      </c>
      <c r="E66" s="18">
        <v>5.8999999999999997E-2</v>
      </c>
      <c r="F66" s="18">
        <v>0</v>
      </c>
      <c r="G66" s="18">
        <v>0</v>
      </c>
    </row>
    <row r="67" spans="1:7" x14ac:dyDescent="0.3">
      <c r="A67" s="27"/>
      <c r="B67" s="16" t="s">
        <v>114</v>
      </c>
      <c r="C67" s="18">
        <v>0.36399999999999999</v>
      </c>
      <c r="D67" s="18">
        <v>0.45500000000000002</v>
      </c>
      <c r="E67" s="18">
        <v>9.0999999999999998E-2</v>
      </c>
      <c r="F67" s="18">
        <v>0</v>
      </c>
      <c r="G67" s="18">
        <v>9.0999999999999998E-2</v>
      </c>
    </row>
    <row r="68" spans="1:7" x14ac:dyDescent="0.3">
      <c r="A68" s="27"/>
      <c r="B68" s="16" t="s">
        <v>81</v>
      </c>
      <c r="C68" s="18">
        <v>0.61499999999999999</v>
      </c>
      <c r="D68" s="18">
        <v>0.308</v>
      </c>
      <c r="E68" s="18">
        <v>7.6999999999999999E-2</v>
      </c>
      <c r="F68" s="18">
        <v>0</v>
      </c>
      <c r="G68" s="18">
        <v>0</v>
      </c>
    </row>
    <row r="69" spans="1:7" x14ac:dyDescent="0.3">
      <c r="A69" s="27"/>
      <c r="B69" s="16" t="s">
        <v>79</v>
      </c>
      <c r="C69" s="18">
        <v>0.41699999999999998</v>
      </c>
      <c r="D69" s="18">
        <v>0.41699999999999998</v>
      </c>
      <c r="E69" s="18">
        <v>8.3000000000000004E-2</v>
      </c>
      <c r="F69" s="18">
        <v>8.3000000000000004E-2</v>
      </c>
      <c r="G69" s="18">
        <v>0</v>
      </c>
    </row>
    <row r="70" spans="1:7" x14ac:dyDescent="0.3">
      <c r="A70" s="27"/>
      <c r="B70" s="16" t="s">
        <v>34</v>
      </c>
      <c r="C70" s="18">
        <v>0.56299999999999994</v>
      </c>
      <c r="D70" s="18">
        <v>0.313</v>
      </c>
      <c r="E70" s="18">
        <v>6.3E-2</v>
      </c>
      <c r="F70" s="18">
        <v>6.3E-2</v>
      </c>
      <c r="G70" s="18">
        <v>0</v>
      </c>
    </row>
    <row r="71" spans="1:7" x14ac:dyDescent="0.3">
      <c r="A71" s="27"/>
      <c r="B71" s="16" t="s">
        <v>93</v>
      </c>
      <c r="C71" s="18">
        <v>0.52200000000000002</v>
      </c>
      <c r="D71" s="18">
        <v>0.34799999999999998</v>
      </c>
      <c r="E71" s="18">
        <v>8.6999999999999994E-2</v>
      </c>
      <c r="F71" s="18">
        <v>4.2999999999999997E-2</v>
      </c>
      <c r="G71" s="18">
        <v>0</v>
      </c>
    </row>
    <row r="72" spans="1:7" x14ac:dyDescent="0.3">
      <c r="A72" s="27"/>
      <c r="B72" s="16" t="s">
        <v>42</v>
      </c>
      <c r="C72" s="18">
        <v>0.4</v>
      </c>
      <c r="D72" s="18">
        <v>0.6</v>
      </c>
      <c r="E72" s="18">
        <v>0</v>
      </c>
      <c r="F72" s="18">
        <v>0</v>
      </c>
      <c r="G72" s="18">
        <v>0</v>
      </c>
    </row>
    <row r="73" spans="1:7" x14ac:dyDescent="0.3">
      <c r="A73" s="27"/>
      <c r="B73" s="16" t="s">
        <v>10</v>
      </c>
      <c r="C73" s="18">
        <v>0.73899999999999999</v>
      </c>
      <c r="D73" s="18">
        <v>0.26100000000000001</v>
      </c>
      <c r="E73" s="18">
        <v>0</v>
      </c>
      <c r="F73" s="18">
        <v>0</v>
      </c>
      <c r="G73" s="18">
        <v>0</v>
      </c>
    </row>
    <row r="74" spans="1:7" x14ac:dyDescent="0.3">
      <c r="A74" s="27"/>
      <c r="B74" s="16" t="s">
        <v>9</v>
      </c>
      <c r="C74" s="18">
        <v>0.81799999999999995</v>
      </c>
      <c r="D74" s="18">
        <v>0.182</v>
      </c>
      <c r="E74" s="18">
        <v>0</v>
      </c>
      <c r="F74" s="18">
        <v>0</v>
      </c>
      <c r="G74" s="18">
        <v>0</v>
      </c>
    </row>
    <row r="75" spans="1:7" x14ac:dyDescent="0.3">
      <c r="A75" s="27"/>
      <c r="B75" s="16" t="s">
        <v>19</v>
      </c>
      <c r="C75" s="18">
        <v>0.80500000000000005</v>
      </c>
      <c r="D75" s="18">
        <v>0.17100000000000001</v>
      </c>
      <c r="E75" s="18">
        <v>0</v>
      </c>
      <c r="F75" s="18">
        <v>2.4E-2</v>
      </c>
      <c r="G75" s="18">
        <v>0</v>
      </c>
    </row>
    <row r="76" spans="1:7" x14ac:dyDescent="0.3">
      <c r="A76" s="27"/>
      <c r="B76" s="16" t="s">
        <v>27</v>
      </c>
      <c r="C76" s="18">
        <v>0.78</v>
      </c>
      <c r="D76" s="18">
        <v>0.17100000000000001</v>
      </c>
      <c r="E76" s="18">
        <v>2.4E-2</v>
      </c>
      <c r="F76" s="18">
        <v>2.4E-2</v>
      </c>
      <c r="G76" s="18">
        <v>0</v>
      </c>
    </row>
    <row r="77" spans="1:7" x14ac:dyDescent="0.3">
      <c r="A77" s="27"/>
      <c r="B77" s="16" t="s">
        <v>45</v>
      </c>
      <c r="C77" s="18">
        <v>0.57099999999999995</v>
      </c>
      <c r="D77" s="18">
        <v>0.35699999999999998</v>
      </c>
      <c r="E77" s="18">
        <v>7.0999999999999994E-2</v>
      </c>
      <c r="F77" s="18">
        <v>0</v>
      </c>
      <c r="G77" s="18">
        <v>0</v>
      </c>
    </row>
    <row r="78" spans="1:7" x14ac:dyDescent="0.3">
      <c r="A78" s="27"/>
      <c r="B78" s="16" t="s">
        <v>96</v>
      </c>
      <c r="C78" s="18">
        <v>0.14799999999999999</v>
      </c>
      <c r="D78" s="18">
        <v>0.63</v>
      </c>
      <c r="E78" s="18">
        <v>0.222</v>
      </c>
      <c r="F78" s="18">
        <v>0</v>
      </c>
      <c r="G78" s="18">
        <v>0</v>
      </c>
    </row>
    <row r="79" spans="1:7" x14ac:dyDescent="0.3">
      <c r="A79" s="27"/>
      <c r="B79" s="16" t="s">
        <v>149</v>
      </c>
      <c r="C79" s="18">
        <v>0.14299999999999999</v>
      </c>
      <c r="D79" s="18">
        <v>0.214</v>
      </c>
      <c r="E79" s="18">
        <v>0.57099999999999995</v>
      </c>
      <c r="F79" s="18">
        <v>7.0999999999999994E-2</v>
      </c>
      <c r="G79" s="18">
        <v>0</v>
      </c>
    </row>
    <row r="80" spans="1:7" x14ac:dyDescent="0.3">
      <c r="A80" s="27"/>
      <c r="B80" s="16" t="s">
        <v>151</v>
      </c>
      <c r="C80" s="18">
        <v>0</v>
      </c>
      <c r="D80" s="18">
        <v>0.375</v>
      </c>
      <c r="E80" s="18">
        <v>0.5</v>
      </c>
      <c r="F80" s="18">
        <v>0.125</v>
      </c>
      <c r="G80" s="18">
        <v>0</v>
      </c>
    </row>
    <row r="81" spans="1:7" x14ac:dyDescent="0.3">
      <c r="A81" s="27"/>
      <c r="B81" s="16" t="s">
        <v>138</v>
      </c>
      <c r="C81" s="18">
        <v>0</v>
      </c>
      <c r="D81" s="18">
        <v>0.5</v>
      </c>
      <c r="E81" s="18">
        <v>0.4</v>
      </c>
      <c r="F81" s="18">
        <v>0.1</v>
      </c>
      <c r="G81" s="18">
        <v>0</v>
      </c>
    </row>
    <row r="82" spans="1:7" x14ac:dyDescent="0.3">
      <c r="A82" s="27"/>
      <c r="B82" s="16" t="s">
        <v>146</v>
      </c>
      <c r="C82" s="18">
        <v>6.7000000000000004E-2</v>
      </c>
      <c r="D82" s="18">
        <v>0.2</v>
      </c>
      <c r="E82" s="18">
        <v>0.63300000000000001</v>
      </c>
      <c r="F82" s="18">
        <v>6.7000000000000004E-2</v>
      </c>
      <c r="G82" s="18">
        <v>3.3000000000000002E-2</v>
      </c>
    </row>
    <row r="83" spans="1:7" x14ac:dyDescent="0.3">
      <c r="A83" s="27"/>
      <c r="B83" s="16" t="s">
        <v>64</v>
      </c>
      <c r="C83" s="18">
        <v>0.52400000000000002</v>
      </c>
      <c r="D83" s="18">
        <v>0.42899999999999999</v>
      </c>
      <c r="E83" s="18">
        <v>4.8000000000000001E-2</v>
      </c>
      <c r="F83" s="18">
        <v>0</v>
      </c>
      <c r="G83" s="18">
        <v>0</v>
      </c>
    </row>
    <row r="84" spans="1:7" x14ac:dyDescent="0.3">
      <c r="A84" s="27"/>
      <c r="B84" s="16" t="s">
        <v>63</v>
      </c>
      <c r="C84" s="18">
        <v>0.52400000000000002</v>
      </c>
      <c r="D84" s="18">
        <v>0.38100000000000001</v>
      </c>
      <c r="E84" s="18">
        <v>9.5000000000000001E-2</v>
      </c>
      <c r="F84" s="18">
        <v>0</v>
      </c>
      <c r="G84" s="18">
        <v>0</v>
      </c>
    </row>
    <row r="85" spans="1:7" x14ac:dyDescent="0.3">
      <c r="A85" s="27"/>
      <c r="B85" s="16" t="s">
        <v>47</v>
      </c>
      <c r="C85" s="18">
        <v>0.16700000000000001</v>
      </c>
      <c r="D85" s="18">
        <v>0.56699999999999995</v>
      </c>
      <c r="E85" s="18">
        <v>0.2</v>
      </c>
      <c r="F85" s="18">
        <v>6.7000000000000004E-2</v>
      </c>
      <c r="G85" s="18">
        <v>0</v>
      </c>
    </row>
    <row r="86" spans="1:7" x14ac:dyDescent="0.3">
      <c r="A86" s="27"/>
      <c r="B86" s="16" t="s">
        <v>142</v>
      </c>
      <c r="C86" s="18">
        <v>0</v>
      </c>
      <c r="D86" s="18">
        <v>0.38500000000000001</v>
      </c>
      <c r="E86" s="18">
        <v>0.46200000000000002</v>
      </c>
      <c r="F86" s="18">
        <v>0.154</v>
      </c>
      <c r="G86" s="18">
        <v>0</v>
      </c>
    </row>
    <row r="87" spans="1:7" x14ac:dyDescent="0.3">
      <c r="A87" s="27"/>
      <c r="B87" s="16" t="s">
        <v>22</v>
      </c>
      <c r="C87" s="18">
        <v>0.66700000000000004</v>
      </c>
      <c r="D87" s="18">
        <v>0.307</v>
      </c>
      <c r="E87" s="18">
        <v>1.2999999999999999E-2</v>
      </c>
      <c r="F87" s="18">
        <v>1.2999999999999999E-2</v>
      </c>
      <c r="G87" s="18">
        <v>0</v>
      </c>
    </row>
    <row r="88" spans="1:7" x14ac:dyDescent="0.3">
      <c r="A88" s="27"/>
      <c r="B88" s="16" t="s">
        <v>15</v>
      </c>
      <c r="C88" s="18">
        <v>0.70299999999999996</v>
      </c>
      <c r="D88" s="18">
        <v>0.27</v>
      </c>
      <c r="E88" s="18">
        <v>1.4E-2</v>
      </c>
      <c r="F88" s="18">
        <v>1.4E-2</v>
      </c>
      <c r="G88" s="18">
        <v>0</v>
      </c>
    </row>
    <row r="89" spans="1:7" x14ac:dyDescent="0.3">
      <c r="A89" s="27" t="s">
        <v>202</v>
      </c>
      <c r="B89" s="16" t="s">
        <v>92</v>
      </c>
      <c r="C89" s="18">
        <v>0.21099999999999999</v>
      </c>
      <c r="D89" s="18">
        <v>0.316</v>
      </c>
      <c r="E89" s="18">
        <v>0.47399999999999998</v>
      </c>
      <c r="F89" s="18">
        <v>0</v>
      </c>
      <c r="G89" s="18">
        <v>0</v>
      </c>
    </row>
    <row r="90" spans="1:7" x14ac:dyDescent="0.3">
      <c r="A90" s="27"/>
      <c r="B90" s="16" t="s">
        <v>140</v>
      </c>
      <c r="C90" s="18">
        <v>5.2999999999999999E-2</v>
      </c>
      <c r="D90" s="18">
        <v>0.26300000000000001</v>
      </c>
      <c r="E90" s="18">
        <v>0.52600000000000002</v>
      </c>
      <c r="F90" s="18">
        <v>0.158</v>
      </c>
      <c r="G90" s="18">
        <v>0</v>
      </c>
    </row>
    <row r="91" spans="1:7" x14ac:dyDescent="0.3">
      <c r="A91" s="27"/>
      <c r="B91" s="16" t="s">
        <v>128</v>
      </c>
      <c r="C91" s="18">
        <v>0</v>
      </c>
      <c r="D91" s="18">
        <v>0.33300000000000002</v>
      </c>
      <c r="E91" s="18">
        <v>0.46700000000000003</v>
      </c>
      <c r="F91" s="18">
        <v>0.2</v>
      </c>
      <c r="G91" s="18">
        <v>0</v>
      </c>
    </row>
    <row r="92" spans="1:7" x14ac:dyDescent="0.3">
      <c r="A92" s="27"/>
      <c r="B92" s="16" t="s">
        <v>100</v>
      </c>
      <c r="C92" s="18">
        <v>0.25</v>
      </c>
      <c r="D92" s="18">
        <v>0.39300000000000002</v>
      </c>
      <c r="E92" s="18">
        <v>0.35699999999999998</v>
      </c>
      <c r="F92" s="18">
        <v>0</v>
      </c>
      <c r="G92" s="18">
        <v>0</v>
      </c>
    </row>
    <row r="93" spans="1:7" x14ac:dyDescent="0.3">
      <c r="A93" s="27"/>
      <c r="B93" s="16" t="s">
        <v>122</v>
      </c>
      <c r="C93" s="18">
        <v>5.6000000000000001E-2</v>
      </c>
      <c r="D93" s="18">
        <v>0.36099999999999999</v>
      </c>
      <c r="E93" s="18">
        <v>0.44400000000000001</v>
      </c>
      <c r="F93" s="18">
        <v>0.13900000000000001</v>
      </c>
      <c r="G93" s="18">
        <v>0</v>
      </c>
    </row>
    <row r="94" spans="1:7" x14ac:dyDescent="0.3">
      <c r="A94" s="27"/>
      <c r="B94" s="16" t="s">
        <v>56</v>
      </c>
      <c r="C94" s="18">
        <v>0.53300000000000003</v>
      </c>
      <c r="D94" s="18">
        <v>0.4</v>
      </c>
      <c r="E94" s="18">
        <v>6.7000000000000004E-2</v>
      </c>
      <c r="F94" s="18">
        <v>0</v>
      </c>
      <c r="G94" s="18">
        <v>0</v>
      </c>
    </row>
    <row r="95" spans="1:7" x14ac:dyDescent="0.3">
      <c r="A95" s="27"/>
      <c r="B95" s="16" t="s">
        <v>137</v>
      </c>
      <c r="C95" s="18">
        <v>0.105</v>
      </c>
      <c r="D95" s="18">
        <v>0.44700000000000001</v>
      </c>
      <c r="E95" s="18">
        <v>0.36799999999999999</v>
      </c>
      <c r="F95" s="18">
        <v>5.2999999999999999E-2</v>
      </c>
      <c r="G95" s="18">
        <v>2.5999999999999999E-2</v>
      </c>
    </row>
    <row r="96" spans="1:7" x14ac:dyDescent="0.3">
      <c r="A96" s="27"/>
      <c r="B96" s="16" t="s">
        <v>144</v>
      </c>
      <c r="C96" s="18">
        <v>0</v>
      </c>
      <c r="D96" s="18">
        <v>0.2</v>
      </c>
      <c r="E96" s="18">
        <v>0.8</v>
      </c>
      <c r="F96" s="18">
        <v>0</v>
      </c>
      <c r="G96" s="18">
        <v>0</v>
      </c>
    </row>
    <row r="97" spans="1:7" x14ac:dyDescent="0.3">
      <c r="A97" s="27"/>
      <c r="B97" s="16" t="s">
        <v>125</v>
      </c>
      <c r="C97" s="18">
        <v>0.04</v>
      </c>
      <c r="D97" s="18">
        <v>0.32</v>
      </c>
      <c r="E97" s="18">
        <v>0.4</v>
      </c>
      <c r="F97" s="18">
        <v>0.24</v>
      </c>
      <c r="G97" s="18">
        <v>0</v>
      </c>
    </row>
    <row r="98" spans="1:7" x14ac:dyDescent="0.3">
      <c r="A98" s="27"/>
      <c r="B98" s="16" t="s">
        <v>91</v>
      </c>
      <c r="C98" s="18">
        <v>0</v>
      </c>
      <c r="D98" s="18">
        <v>4.4999999999999998E-2</v>
      </c>
      <c r="E98" s="18">
        <v>0.27300000000000002</v>
      </c>
      <c r="F98" s="18">
        <v>0.63600000000000001</v>
      </c>
      <c r="G98" s="18">
        <v>4.4999999999999998E-2</v>
      </c>
    </row>
    <row r="99" spans="1:7" x14ac:dyDescent="0.3">
      <c r="A99" s="27"/>
      <c r="B99" s="16" t="s">
        <v>58</v>
      </c>
      <c r="C99" s="18">
        <v>0.22</v>
      </c>
      <c r="D99" s="18">
        <v>0.47499999999999998</v>
      </c>
      <c r="E99" s="18">
        <v>0.23699999999999999</v>
      </c>
      <c r="F99" s="18">
        <v>6.8000000000000005E-2</v>
      </c>
      <c r="G99" s="18">
        <v>0</v>
      </c>
    </row>
    <row r="100" spans="1:7" x14ac:dyDescent="0.3">
      <c r="A100" s="27"/>
      <c r="B100" s="16" t="s">
        <v>121</v>
      </c>
      <c r="C100" s="18">
        <v>0.214</v>
      </c>
      <c r="D100" s="18">
        <v>0.35699999999999998</v>
      </c>
      <c r="E100" s="18">
        <v>0.214</v>
      </c>
      <c r="F100" s="18">
        <v>0.14299999999999999</v>
      </c>
      <c r="G100" s="18">
        <v>7.0999999999999994E-2</v>
      </c>
    </row>
    <row r="101" spans="1:7" x14ac:dyDescent="0.3">
      <c r="A101" s="27"/>
      <c r="B101" s="16" t="s">
        <v>150</v>
      </c>
      <c r="C101" s="18">
        <v>0</v>
      </c>
      <c r="D101" s="18">
        <v>0.28599999999999998</v>
      </c>
      <c r="E101" s="18">
        <v>0.57099999999999995</v>
      </c>
      <c r="F101" s="18">
        <v>0.14299999999999999</v>
      </c>
      <c r="G101" s="18">
        <v>0</v>
      </c>
    </row>
    <row r="102" spans="1:7" x14ac:dyDescent="0.3">
      <c r="A102" s="27"/>
      <c r="B102" s="16" t="s">
        <v>98</v>
      </c>
      <c r="C102" s="18">
        <v>0.23</v>
      </c>
      <c r="D102" s="18">
        <v>0.47499999999999998</v>
      </c>
      <c r="E102" s="18">
        <v>0.21299999999999999</v>
      </c>
      <c r="F102" s="18">
        <v>8.2000000000000003E-2</v>
      </c>
      <c r="G102" s="18">
        <v>0</v>
      </c>
    </row>
    <row r="103" spans="1:7" x14ac:dyDescent="0.3">
      <c r="A103" s="27" t="s">
        <v>203</v>
      </c>
      <c r="B103" s="16" t="s">
        <v>107</v>
      </c>
      <c r="C103" s="18">
        <v>0.10299999999999999</v>
      </c>
      <c r="D103" s="18">
        <v>0.308</v>
      </c>
      <c r="E103" s="18">
        <v>0.41</v>
      </c>
      <c r="F103" s="18">
        <v>0.128</v>
      </c>
      <c r="G103" s="18">
        <v>5.0999999999999997E-2</v>
      </c>
    </row>
    <row r="104" spans="1:7" x14ac:dyDescent="0.3">
      <c r="A104" s="27"/>
      <c r="B104" s="16" t="s">
        <v>16</v>
      </c>
      <c r="C104" s="18">
        <v>0.4</v>
      </c>
      <c r="D104" s="18">
        <v>0.4</v>
      </c>
      <c r="E104" s="18">
        <v>0.2</v>
      </c>
      <c r="F104" s="18">
        <v>0</v>
      </c>
      <c r="G104" s="18">
        <v>0</v>
      </c>
    </row>
    <row r="105" spans="1:7" x14ac:dyDescent="0.3">
      <c r="A105" s="27"/>
      <c r="B105" s="16" t="s">
        <v>85</v>
      </c>
      <c r="C105" s="18">
        <v>0.1</v>
      </c>
      <c r="D105" s="18">
        <v>0.433</v>
      </c>
      <c r="E105" s="18">
        <v>0.4</v>
      </c>
      <c r="F105" s="18">
        <v>6.7000000000000004E-2</v>
      </c>
      <c r="G105" s="18">
        <v>0</v>
      </c>
    </row>
    <row r="106" spans="1:7" x14ac:dyDescent="0.3">
      <c r="A106" s="27"/>
      <c r="B106" s="16" t="s">
        <v>131</v>
      </c>
      <c r="C106" s="18">
        <v>0</v>
      </c>
      <c r="D106" s="18">
        <v>0.182</v>
      </c>
      <c r="E106" s="18">
        <v>0.27300000000000002</v>
      </c>
      <c r="F106" s="18">
        <v>0.54500000000000004</v>
      </c>
      <c r="G106" s="18">
        <v>0</v>
      </c>
    </row>
    <row r="107" spans="1:7" x14ac:dyDescent="0.3">
      <c r="A107" s="27"/>
      <c r="B107" s="16" t="s">
        <v>120</v>
      </c>
      <c r="C107" s="18">
        <v>8.3000000000000004E-2</v>
      </c>
      <c r="D107" s="18">
        <v>8.3000000000000004E-2</v>
      </c>
      <c r="E107" s="18">
        <v>0.25</v>
      </c>
      <c r="F107" s="18">
        <v>0.58299999999999996</v>
      </c>
      <c r="G107" s="18">
        <v>0</v>
      </c>
    </row>
    <row r="108" spans="1:7" x14ac:dyDescent="0.3">
      <c r="A108" s="27"/>
      <c r="B108" s="16" t="s">
        <v>103</v>
      </c>
      <c r="C108" s="18">
        <v>2.9000000000000001E-2</v>
      </c>
      <c r="D108" s="18">
        <v>0.32400000000000001</v>
      </c>
      <c r="E108" s="18">
        <v>0.38200000000000001</v>
      </c>
      <c r="F108" s="18">
        <v>0.26500000000000001</v>
      </c>
      <c r="G108" s="18">
        <v>0</v>
      </c>
    </row>
    <row r="109" spans="1:7" x14ac:dyDescent="0.3">
      <c r="A109" s="27"/>
      <c r="B109" s="16" t="s">
        <v>102</v>
      </c>
      <c r="C109" s="18">
        <v>0</v>
      </c>
      <c r="D109" s="18">
        <v>0.25</v>
      </c>
      <c r="E109" s="18">
        <v>0.25</v>
      </c>
      <c r="F109" s="18">
        <v>0.5</v>
      </c>
      <c r="G109" s="18">
        <v>0</v>
      </c>
    </row>
    <row r="110" spans="1:7" x14ac:dyDescent="0.3">
      <c r="A110" s="27"/>
      <c r="B110" s="16" t="s">
        <v>101</v>
      </c>
      <c r="C110" s="18">
        <v>6.5000000000000002E-2</v>
      </c>
      <c r="D110" s="18">
        <v>0.51600000000000001</v>
      </c>
      <c r="E110" s="18">
        <v>0.32300000000000001</v>
      </c>
      <c r="F110" s="18">
        <v>6.5000000000000002E-2</v>
      </c>
      <c r="G110" s="18">
        <v>3.2000000000000001E-2</v>
      </c>
    </row>
    <row r="111" spans="1:7" x14ac:dyDescent="0.3">
      <c r="A111" s="27"/>
      <c r="B111" s="16" t="s">
        <v>73</v>
      </c>
      <c r="C111" s="18">
        <v>7.9000000000000001E-2</v>
      </c>
      <c r="D111" s="18">
        <v>0.44700000000000001</v>
      </c>
      <c r="E111" s="18">
        <v>0.36799999999999999</v>
      </c>
      <c r="F111" s="18">
        <v>7.9000000000000001E-2</v>
      </c>
      <c r="G111" s="18">
        <v>2.5999999999999999E-2</v>
      </c>
    </row>
    <row r="112" spans="1:7" x14ac:dyDescent="0.3">
      <c r="A112" s="27"/>
      <c r="B112" s="16" t="s">
        <v>84</v>
      </c>
      <c r="C112" s="18">
        <v>0.05</v>
      </c>
      <c r="D112" s="18">
        <v>0.2</v>
      </c>
      <c r="E112" s="18">
        <v>0.6</v>
      </c>
      <c r="F112" s="18">
        <v>0.15</v>
      </c>
      <c r="G112" s="18">
        <v>0</v>
      </c>
    </row>
    <row r="113" spans="1:7" x14ac:dyDescent="0.3">
      <c r="A113" s="27"/>
      <c r="B113" s="16" t="s">
        <v>94</v>
      </c>
      <c r="C113" s="18">
        <v>7.3999999999999996E-2</v>
      </c>
      <c r="D113" s="18">
        <v>0.222</v>
      </c>
      <c r="E113" s="18">
        <v>0.63</v>
      </c>
      <c r="F113" s="18">
        <v>7.3999999999999996E-2</v>
      </c>
      <c r="G113" s="18">
        <v>0</v>
      </c>
    </row>
    <row r="114" spans="1:7" x14ac:dyDescent="0.3">
      <c r="A114" s="27"/>
      <c r="B114" s="16" t="s">
        <v>110</v>
      </c>
      <c r="C114" s="18">
        <v>0</v>
      </c>
      <c r="D114" s="18">
        <v>0.38900000000000001</v>
      </c>
      <c r="E114" s="18">
        <v>0.5</v>
      </c>
      <c r="F114" s="18">
        <v>0.111</v>
      </c>
      <c r="G114" s="18">
        <v>0</v>
      </c>
    </row>
    <row r="115" spans="1:7" x14ac:dyDescent="0.3">
      <c r="A115" s="27"/>
      <c r="B115" s="16" t="s">
        <v>82</v>
      </c>
      <c r="C115" s="18">
        <v>0</v>
      </c>
      <c r="D115" s="18">
        <v>0</v>
      </c>
      <c r="E115" s="18">
        <v>0.2</v>
      </c>
      <c r="F115" s="18">
        <v>0.4</v>
      </c>
      <c r="G115" s="18">
        <v>0.4</v>
      </c>
    </row>
    <row r="116" spans="1:7" x14ac:dyDescent="0.3">
      <c r="A116" s="27"/>
      <c r="B116" s="16" t="s">
        <v>90</v>
      </c>
      <c r="C116" s="18">
        <v>3.6999999999999998E-2</v>
      </c>
      <c r="D116" s="18">
        <v>0.44400000000000001</v>
      </c>
      <c r="E116" s="18">
        <v>0.48099999999999998</v>
      </c>
      <c r="F116" s="18">
        <v>3.6999999999999998E-2</v>
      </c>
      <c r="G116" s="18">
        <v>0</v>
      </c>
    </row>
    <row r="117" spans="1:7" x14ac:dyDescent="0.3">
      <c r="A117" s="27"/>
      <c r="B117" s="16" t="s">
        <v>37</v>
      </c>
      <c r="C117" s="18">
        <v>0.21099999999999999</v>
      </c>
      <c r="D117" s="18">
        <v>0.63200000000000001</v>
      </c>
      <c r="E117" s="18">
        <v>0.158</v>
      </c>
      <c r="F117" s="18">
        <v>0</v>
      </c>
      <c r="G117" s="18">
        <v>0</v>
      </c>
    </row>
    <row r="118" spans="1:7" x14ac:dyDescent="0.3">
      <c r="A118" s="27"/>
      <c r="B118" s="16" t="s">
        <v>109</v>
      </c>
      <c r="C118" s="18">
        <v>0</v>
      </c>
      <c r="D118" s="18">
        <v>0.125</v>
      </c>
      <c r="E118" s="18">
        <v>0.375</v>
      </c>
      <c r="F118" s="18">
        <v>0.375</v>
      </c>
      <c r="G118" s="18">
        <v>0.125</v>
      </c>
    </row>
    <row r="119" spans="1:7" x14ac:dyDescent="0.3">
      <c r="A119" s="27"/>
      <c r="B119" s="16" t="s">
        <v>133</v>
      </c>
      <c r="C119" s="18">
        <v>0</v>
      </c>
      <c r="D119" s="18">
        <v>9.8000000000000004E-2</v>
      </c>
      <c r="E119" s="18">
        <v>0.16400000000000001</v>
      </c>
      <c r="F119" s="18">
        <v>0.63900000000000001</v>
      </c>
      <c r="G119" s="18">
        <v>9.8000000000000004E-2</v>
      </c>
    </row>
    <row r="120" spans="1:7" x14ac:dyDescent="0.3">
      <c r="A120" s="27"/>
      <c r="B120" s="16" t="s">
        <v>119</v>
      </c>
      <c r="C120" s="18">
        <v>0</v>
      </c>
      <c r="D120" s="18">
        <v>0.38900000000000001</v>
      </c>
      <c r="E120" s="18">
        <v>0.38900000000000001</v>
      </c>
      <c r="F120" s="18">
        <v>0.222</v>
      </c>
      <c r="G120" s="18">
        <v>0</v>
      </c>
    </row>
    <row r="121" spans="1:7" x14ac:dyDescent="0.3">
      <c r="A121" s="27"/>
      <c r="B121" s="16" t="s">
        <v>36</v>
      </c>
      <c r="C121" s="18">
        <v>0.54500000000000004</v>
      </c>
      <c r="D121" s="18">
        <v>0.36399999999999999</v>
      </c>
      <c r="E121" s="18">
        <v>9.0999999999999998E-2</v>
      </c>
      <c r="F121" s="18">
        <v>0</v>
      </c>
      <c r="G121" s="18">
        <v>0</v>
      </c>
    </row>
    <row r="122" spans="1:7" x14ac:dyDescent="0.3">
      <c r="A122" s="27"/>
      <c r="B122" s="16" t="s">
        <v>136</v>
      </c>
      <c r="C122" s="18">
        <v>0</v>
      </c>
      <c r="D122" s="18">
        <v>0</v>
      </c>
      <c r="E122" s="18">
        <v>0.14299999999999999</v>
      </c>
      <c r="F122" s="18">
        <v>0.85699999999999998</v>
      </c>
      <c r="G122" s="18">
        <v>0</v>
      </c>
    </row>
    <row r="123" spans="1:7" x14ac:dyDescent="0.3">
      <c r="A123" s="27"/>
      <c r="B123" s="16" t="s">
        <v>70</v>
      </c>
      <c r="C123" s="18">
        <v>0.111</v>
      </c>
      <c r="D123" s="18">
        <v>0.33300000000000002</v>
      </c>
      <c r="E123" s="18">
        <v>0.222</v>
      </c>
      <c r="F123" s="18">
        <v>0.33300000000000002</v>
      </c>
      <c r="G123" s="18">
        <v>0</v>
      </c>
    </row>
    <row r="124" spans="1:7" x14ac:dyDescent="0.3">
      <c r="A124" s="27"/>
      <c r="B124" s="16" t="s">
        <v>148</v>
      </c>
      <c r="C124" s="18">
        <v>0</v>
      </c>
      <c r="D124" s="18">
        <v>0</v>
      </c>
      <c r="E124" s="18">
        <v>7.6999999999999999E-2</v>
      </c>
      <c r="F124" s="18">
        <v>0.76900000000000002</v>
      </c>
      <c r="G124" s="18">
        <v>0.154</v>
      </c>
    </row>
    <row r="125" spans="1:7" x14ac:dyDescent="0.3">
      <c r="A125" s="27"/>
      <c r="B125" s="16" t="s">
        <v>88</v>
      </c>
      <c r="C125" s="18">
        <v>0</v>
      </c>
      <c r="D125" s="18">
        <v>0.42099999999999999</v>
      </c>
      <c r="E125" s="18">
        <v>0.47399999999999998</v>
      </c>
      <c r="F125" s="18">
        <v>0.105</v>
      </c>
      <c r="G125" s="18">
        <v>0</v>
      </c>
    </row>
    <row r="126" spans="1:7" x14ac:dyDescent="0.3">
      <c r="A126" s="27"/>
      <c r="B126" s="16" t="s">
        <v>116</v>
      </c>
      <c r="C126" s="18">
        <v>0</v>
      </c>
      <c r="D126" s="18">
        <v>0.35699999999999998</v>
      </c>
      <c r="E126" s="18">
        <v>0.5</v>
      </c>
      <c r="F126" s="18">
        <v>0.14299999999999999</v>
      </c>
      <c r="G126" s="18">
        <v>0</v>
      </c>
    </row>
    <row r="127" spans="1:7" x14ac:dyDescent="0.3">
      <c r="A127" s="31" t="s">
        <v>204</v>
      </c>
      <c r="B127" s="16" t="s">
        <v>124</v>
      </c>
      <c r="C127" s="18">
        <v>0</v>
      </c>
      <c r="D127" s="18">
        <v>5.6000000000000001E-2</v>
      </c>
      <c r="E127" s="18">
        <v>0.41699999999999998</v>
      </c>
      <c r="F127" s="18">
        <v>0.44400000000000001</v>
      </c>
      <c r="G127" s="18">
        <v>8.3000000000000004E-2</v>
      </c>
    </row>
    <row r="128" spans="1:7" x14ac:dyDescent="0.3">
      <c r="A128" s="27"/>
      <c r="B128" s="16" t="s">
        <v>43</v>
      </c>
      <c r="C128" s="18">
        <v>7.6999999999999999E-2</v>
      </c>
      <c r="D128" s="18">
        <v>0.308</v>
      </c>
      <c r="E128" s="18">
        <v>0.53800000000000003</v>
      </c>
      <c r="F128" s="18">
        <v>0</v>
      </c>
      <c r="G128" s="18">
        <v>7.6999999999999999E-2</v>
      </c>
    </row>
    <row r="129" spans="1:7" x14ac:dyDescent="0.3">
      <c r="A129" s="27"/>
      <c r="B129" s="16" t="s">
        <v>115</v>
      </c>
      <c r="C129" s="18">
        <v>3.7999999999999999E-2</v>
      </c>
      <c r="D129" s="18">
        <v>0.13500000000000001</v>
      </c>
      <c r="E129" s="18">
        <v>0.5</v>
      </c>
      <c r="F129" s="18">
        <v>0.32700000000000001</v>
      </c>
      <c r="G129" s="18">
        <v>0</v>
      </c>
    </row>
    <row r="130" spans="1:7" x14ac:dyDescent="0.3">
      <c r="A130" s="27"/>
      <c r="B130" s="16" t="s">
        <v>153</v>
      </c>
      <c r="C130" s="18">
        <v>0</v>
      </c>
      <c r="D130" s="18">
        <v>0</v>
      </c>
      <c r="E130" s="18">
        <v>0.35699999999999998</v>
      </c>
      <c r="F130" s="18">
        <v>0.35699999999999998</v>
      </c>
      <c r="G130" s="18">
        <v>0.28599999999999998</v>
      </c>
    </row>
    <row r="131" spans="1:7" x14ac:dyDescent="0.3">
      <c r="A131" s="27"/>
      <c r="B131" s="16" t="s">
        <v>147</v>
      </c>
      <c r="C131" s="18">
        <v>0</v>
      </c>
      <c r="D131" s="18">
        <v>0</v>
      </c>
      <c r="E131" s="18">
        <v>0.32100000000000001</v>
      </c>
      <c r="F131" s="18">
        <v>0.54700000000000004</v>
      </c>
      <c r="G131" s="18">
        <v>0.13200000000000001</v>
      </c>
    </row>
    <row r="132" spans="1:7" x14ac:dyDescent="0.3">
      <c r="A132" s="27"/>
      <c r="B132" s="16" t="s">
        <v>69</v>
      </c>
      <c r="C132" s="18">
        <v>0.35699999999999998</v>
      </c>
      <c r="D132" s="18">
        <v>0.35699999999999998</v>
      </c>
      <c r="E132" s="18">
        <v>0.14299999999999999</v>
      </c>
      <c r="F132" s="18">
        <v>0.14299999999999999</v>
      </c>
      <c r="G132" s="18">
        <v>0</v>
      </c>
    </row>
    <row r="133" spans="1:7" x14ac:dyDescent="0.3">
      <c r="A133" s="27"/>
      <c r="B133" s="16" t="s">
        <v>44</v>
      </c>
      <c r="C133" s="18">
        <v>0.16700000000000001</v>
      </c>
      <c r="D133" s="18">
        <v>0.66700000000000004</v>
      </c>
      <c r="E133" s="18">
        <v>0.16700000000000001</v>
      </c>
      <c r="F133" s="18">
        <v>0</v>
      </c>
      <c r="G133" s="18">
        <v>0</v>
      </c>
    </row>
    <row r="134" spans="1:7" x14ac:dyDescent="0.3">
      <c r="A134" s="27"/>
      <c r="B134" s="16" t="s">
        <v>59</v>
      </c>
      <c r="C134" s="18">
        <v>0.46700000000000003</v>
      </c>
      <c r="D134" s="18">
        <v>0.4</v>
      </c>
      <c r="E134" s="18">
        <v>6.7000000000000004E-2</v>
      </c>
      <c r="F134" s="18">
        <v>0</v>
      </c>
      <c r="G134" s="18">
        <v>6.7000000000000004E-2</v>
      </c>
    </row>
    <row r="135" spans="1:7" x14ac:dyDescent="0.3">
      <c r="A135" s="27"/>
      <c r="B135" s="16" t="s">
        <v>87</v>
      </c>
      <c r="C135" s="18">
        <v>6.3E-2</v>
      </c>
      <c r="D135" s="18">
        <v>0.25</v>
      </c>
      <c r="E135" s="18">
        <v>0.5</v>
      </c>
      <c r="F135" s="18">
        <v>0.188</v>
      </c>
      <c r="G135" s="18">
        <v>0</v>
      </c>
    </row>
    <row r="136" spans="1:7" x14ac:dyDescent="0.3">
      <c r="A136" s="27"/>
      <c r="B136" s="16" t="s">
        <v>143</v>
      </c>
      <c r="C136" s="18">
        <v>0</v>
      </c>
      <c r="D136" s="18">
        <v>2.1999999999999999E-2</v>
      </c>
      <c r="E136" s="18">
        <v>0.26100000000000001</v>
      </c>
      <c r="F136" s="18">
        <v>0.56499999999999995</v>
      </c>
      <c r="G136" s="18">
        <v>0.152</v>
      </c>
    </row>
    <row r="137" spans="1:7" x14ac:dyDescent="0.3">
      <c r="A137" s="27"/>
      <c r="B137" s="16" t="s">
        <v>76</v>
      </c>
      <c r="C137" s="18">
        <v>0.1</v>
      </c>
      <c r="D137" s="18">
        <v>0.6</v>
      </c>
      <c r="E137" s="18">
        <v>0.2</v>
      </c>
      <c r="F137" s="18">
        <v>0.1</v>
      </c>
      <c r="G137" s="18">
        <v>0</v>
      </c>
    </row>
    <row r="138" spans="1:7" x14ac:dyDescent="0.3">
      <c r="A138" s="27"/>
      <c r="B138" s="16" t="s">
        <v>50</v>
      </c>
      <c r="C138" s="18">
        <v>0.26100000000000001</v>
      </c>
      <c r="D138" s="18">
        <v>0.26100000000000001</v>
      </c>
      <c r="E138" s="18">
        <v>0.34799999999999998</v>
      </c>
      <c r="F138" s="18">
        <v>8.6999999999999994E-2</v>
      </c>
      <c r="G138" s="18">
        <v>4.2999999999999997E-2</v>
      </c>
    </row>
    <row r="139" spans="1:7" x14ac:dyDescent="0.3">
      <c r="A139" s="27"/>
      <c r="B139" s="16" t="s">
        <v>30</v>
      </c>
      <c r="C139" s="18">
        <v>0.33300000000000002</v>
      </c>
      <c r="D139" s="18">
        <v>0.55600000000000005</v>
      </c>
      <c r="E139" s="18">
        <v>3.6999999999999998E-2</v>
      </c>
      <c r="F139" s="18">
        <v>7.3999999999999996E-2</v>
      </c>
      <c r="G139" s="18">
        <v>0</v>
      </c>
    </row>
    <row r="140" spans="1:7" x14ac:dyDescent="0.3">
      <c r="A140" s="27"/>
      <c r="B140" s="16" t="s">
        <v>17</v>
      </c>
      <c r="C140" s="18">
        <v>0.56699999999999995</v>
      </c>
      <c r="D140" s="18">
        <v>0.26700000000000002</v>
      </c>
      <c r="E140" s="18">
        <v>0.1</v>
      </c>
      <c r="F140" s="18">
        <v>3.3000000000000002E-2</v>
      </c>
      <c r="G140" s="18">
        <v>3.3000000000000002E-2</v>
      </c>
    </row>
    <row r="141" spans="1:7" x14ac:dyDescent="0.3">
      <c r="A141" s="27"/>
      <c r="B141" s="16" t="s">
        <v>141</v>
      </c>
      <c r="C141" s="18">
        <v>0</v>
      </c>
      <c r="D141" s="18">
        <v>0</v>
      </c>
      <c r="E141" s="18">
        <v>0</v>
      </c>
      <c r="F141" s="18">
        <v>0.29399999999999998</v>
      </c>
      <c r="G141" s="18">
        <v>0.70599999999999996</v>
      </c>
    </row>
    <row r="142" spans="1:7" x14ac:dyDescent="0.3">
      <c r="A142" s="27"/>
      <c r="B142" s="16" t="s">
        <v>77</v>
      </c>
      <c r="C142" s="18">
        <v>5.7000000000000002E-2</v>
      </c>
      <c r="D142" s="18">
        <v>0.28599999999999998</v>
      </c>
      <c r="E142" s="18">
        <v>0.42899999999999999</v>
      </c>
      <c r="F142" s="18">
        <v>0.2</v>
      </c>
      <c r="G142" s="18">
        <v>2.9000000000000001E-2</v>
      </c>
    </row>
    <row r="143" spans="1:7" x14ac:dyDescent="0.3">
      <c r="A143" s="27"/>
      <c r="B143" s="16" t="s">
        <v>24</v>
      </c>
      <c r="C143" s="18">
        <v>0.51400000000000001</v>
      </c>
      <c r="D143" s="18">
        <v>0.4</v>
      </c>
      <c r="E143" s="18">
        <v>2.9000000000000001E-2</v>
      </c>
      <c r="F143" s="18">
        <v>2.9000000000000001E-2</v>
      </c>
      <c r="G143" s="18">
        <v>2.9000000000000001E-2</v>
      </c>
    </row>
    <row r="144" spans="1:7" x14ac:dyDescent="0.3">
      <c r="A144" s="27"/>
      <c r="B144" s="16" t="s">
        <v>118</v>
      </c>
      <c r="C144" s="18">
        <v>3.7999999999999999E-2</v>
      </c>
      <c r="D144" s="18">
        <v>7.6999999999999999E-2</v>
      </c>
      <c r="E144" s="18">
        <v>0.23100000000000001</v>
      </c>
      <c r="F144" s="18">
        <v>0.46200000000000002</v>
      </c>
      <c r="G144" s="18">
        <v>0.192</v>
      </c>
    </row>
    <row r="145" spans="1:7" x14ac:dyDescent="0.3">
      <c r="A145" s="31" t="s">
        <v>205</v>
      </c>
      <c r="B145" s="16" t="s">
        <v>145</v>
      </c>
      <c r="C145" s="18">
        <v>0</v>
      </c>
      <c r="D145" s="18">
        <v>0.70599999999999996</v>
      </c>
      <c r="E145" s="18">
        <v>0.17599999999999999</v>
      </c>
      <c r="F145" s="18">
        <v>0.11799999999999999</v>
      </c>
      <c r="G145" s="18">
        <v>0</v>
      </c>
    </row>
    <row r="146" spans="1:7" x14ac:dyDescent="0.3">
      <c r="A146" s="27"/>
      <c r="B146" s="16" t="s">
        <v>134</v>
      </c>
      <c r="C146" s="18">
        <v>4.8000000000000001E-2</v>
      </c>
      <c r="D146" s="18">
        <v>0.57099999999999995</v>
      </c>
      <c r="E146" s="18">
        <v>0.19</v>
      </c>
      <c r="F146" s="18">
        <v>0.19</v>
      </c>
      <c r="G146" s="18">
        <v>0</v>
      </c>
    </row>
    <row r="147" spans="1:7" x14ac:dyDescent="0.3">
      <c r="A147" s="27"/>
      <c r="B147" s="16" t="s">
        <v>127</v>
      </c>
      <c r="C147" s="18">
        <v>0.17499999999999999</v>
      </c>
      <c r="D147" s="18">
        <v>0.47499999999999998</v>
      </c>
      <c r="E147" s="18">
        <v>0.25</v>
      </c>
      <c r="F147" s="18">
        <v>0.1</v>
      </c>
      <c r="G147" s="18">
        <v>0</v>
      </c>
    </row>
    <row r="148" spans="1:7" x14ac:dyDescent="0.3">
      <c r="A148" s="27"/>
      <c r="B148" s="16" t="s">
        <v>132</v>
      </c>
      <c r="C148" s="18">
        <v>0.11799999999999999</v>
      </c>
      <c r="D148" s="18">
        <v>0.41199999999999998</v>
      </c>
      <c r="E148" s="18">
        <v>0.23499999999999999</v>
      </c>
      <c r="F148" s="18">
        <v>0.23499999999999999</v>
      </c>
      <c r="G148" s="18">
        <v>0</v>
      </c>
    </row>
    <row r="149" spans="1:7" x14ac:dyDescent="0.3">
      <c r="A149" s="27"/>
      <c r="B149" s="16" t="s">
        <v>129</v>
      </c>
      <c r="C149" s="18">
        <v>0.1</v>
      </c>
      <c r="D149" s="18">
        <v>0.45</v>
      </c>
      <c r="E149" s="18">
        <v>0.2</v>
      </c>
      <c r="F149" s="18">
        <v>0.25</v>
      </c>
      <c r="G149" s="18">
        <v>0</v>
      </c>
    </row>
    <row r="150" spans="1:7" x14ac:dyDescent="0.3">
      <c r="A150" s="27"/>
      <c r="B150" s="16" t="s">
        <v>135</v>
      </c>
      <c r="C150" s="18">
        <v>0.105</v>
      </c>
      <c r="D150" s="18">
        <v>0.42099999999999999</v>
      </c>
      <c r="E150" s="18">
        <v>0.36799999999999999</v>
      </c>
      <c r="F150" s="18">
        <v>0.105</v>
      </c>
      <c r="G150" s="18">
        <v>0</v>
      </c>
    </row>
    <row r="151" spans="1:7" x14ac:dyDescent="0.3">
      <c r="A151" s="27"/>
      <c r="B151" s="16" t="s">
        <v>152</v>
      </c>
      <c r="C151" s="18">
        <v>4.8000000000000001E-2</v>
      </c>
      <c r="D151" s="18">
        <v>0.23799999999999999</v>
      </c>
      <c r="E151" s="18">
        <v>0.52400000000000002</v>
      </c>
      <c r="F151" s="18">
        <v>0.14299999999999999</v>
      </c>
      <c r="G151" s="18">
        <v>4.8000000000000001E-2</v>
      </c>
    </row>
    <row r="152" spans="1:7" x14ac:dyDescent="0.3">
      <c r="A152" s="27"/>
      <c r="B152" s="16" t="s">
        <v>104</v>
      </c>
      <c r="C152" s="18">
        <v>3.4000000000000002E-2</v>
      </c>
      <c r="D152" s="18">
        <v>0.621</v>
      </c>
      <c r="E152" s="18">
        <v>0.24099999999999999</v>
      </c>
      <c r="F152" s="18">
        <v>6.9000000000000006E-2</v>
      </c>
      <c r="G152" s="18">
        <v>3.4000000000000002E-2</v>
      </c>
    </row>
    <row r="153" spans="1:7" x14ac:dyDescent="0.3">
      <c r="A153" s="27"/>
      <c r="B153" s="16" t="s">
        <v>106</v>
      </c>
      <c r="C153" s="18">
        <v>0.16700000000000001</v>
      </c>
      <c r="D153" s="18">
        <v>0.54800000000000004</v>
      </c>
      <c r="E153" s="18">
        <v>0.19</v>
      </c>
      <c r="F153" s="18">
        <v>9.5000000000000001E-2</v>
      </c>
      <c r="G153" s="18">
        <v>0</v>
      </c>
    </row>
    <row r="154" spans="1:7" x14ac:dyDescent="0.3">
      <c r="A154" s="27"/>
      <c r="B154" s="16" t="s">
        <v>113</v>
      </c>
      <c r="C154" s="18">
        <v>0.19400000000000001</v>
      </c>
      <c r="D154" s="18">
        <v>0.61299999999999999</v>
      </c>
      <c r="E154" s="18">
        <v>0.161</v>
      </c>
      <c r="F154" s="18">
        <v>3.2000000000000001E-2</v>
      </c>
      <c r="G154" s="18">
        <v>0</v>
      </c>
    </row>
    <row r="155" spans="1:7" x14ac:dyDescent="0.3">
      <c r="A155" s="27"/>
      <c r="B155" s="16" t="s">
        <v>25</v>
      </c>
      <c r="C155" s="18">
        <v>0.6</v>
      </c>
      <c r="D155" s="18">
        <v>0.33300000000000002</v>
      </c>
      <c r="E155" s="18">
        <v>6.7000000000000004E-2</v>
      </c>
      <c r="F155" s="18">
        <v>0</v>
      </c>
      <c r="G155" s="18">
        <v>0</v>
      </c>
    </row>
    <row r="156" spans="1:7" x14ac:dyDescent="0.3">
      <c r="A156" s="27"/>
      <c r="B156" s="16" t="s">
        <v>72</v>
      </c>
      <c r="C156" s="18">
        <v>0.04</v>
      </c>
      <c r="D156" s="18">
        <v>0.14699999999999999</v>
      </c>
      <c r="E156" s="18">
        <v>0.50700000000000001</v>
      </c>
      <c r="F156" s="18">
        <v>0.28000000000000003</v>
      </c>
      <c r="G156" s="18">
        <v>2.7E-2</v>
      </c>
    </row>
    <row r="157" spans="1:7" x14ac:dyDescent="0.3">
      <c r="A157" s="27"/>
      <c r="B157" s="16" t="s">
        <v>154</v>
      </c>
      <c r="C157" s="18">
        <v>3.1E-2</v>
      </c>
      <c r="D157" s="18">
        <v>0.156</v>
      </c>
      <c r="E157" s="18">
        <v>0.53100000000000003</v>
      </c>
      <c r="F157" s="18">
        <v>0.219</v>
      </c>
      <c r="G157" s="18">
        <v>6.3E-2</v>
      </c>
    </row>
    <row r="158" spans="1:7" x14ac:dyDescent="0.3">
      <c r="A158" s="27"/>
      <c r="B158" s="16" t="s">
        <v>108</v>
      </c>
      <c r="C158" s="18">
        <v>0.25</v>
      </c>
      <c r="D158" s="18">
        <v>0.41699999999999998</v>
      </c>
      <c r="E158" s="18">
        <v>0.25</v>
      </c>
      <c r="F158" s="18">
        <v>8.3000000000000004E-2</v>
      </c>
      <c r="G158" s="18">
        <v>0</v>
      </c>
    </row>
    <row r="159" spans="1:7" x14ac:dyDescent="0.3">
      <c r="A159" s="27"/>
      <c r="B159" s="16" t="s">
        <v>126</v>
      </c>
      <c r="C159" s="18">
        <v>0</v>
      </c>
      <c r="D159" s="18">
        <v>0.25</v>
      </c>
      <c r="E159" s="18">
        <v>0.5</v>
      </c>
      <c r="F159" s="18">
        <v>0.25</v>
      </c>
      <c r="G159" s="18">
        <v>0</v>
      </c>
    </row>
    <row r="160" spans="1:7" x14ac:dyDescent="0.3">
      <c r="A160" s="27"/>
      <c r="B160" s="16" t="s">
        <v>89</v>
      </c>
      <c r="C160" s="18">
        <v>9.0999999999999998E-2</v>
      </c>
      <c r="D160" s="18">
        <v>0.45500000000000002</v>
      </c>
      <c r="E160" s="18">
        <v>0.45500000000000002</v>
      </c>
      <c r="F160" s="18">
        <v>0</v>
      </c>
      <c r="G160" s="18">
        <v>0</v>
      </c>
    </row>
    <row r="161" spans="1:7" x14ac:dyDescent="0.3">
      <c r="A161" s="27"/>
      <c r="B161" s="16" t="s">
        <v>105</v>
      </c>
      <c r="C161" s="18">
        <v>0.04</v>
      </c>
      <c r="D161" s="18">
        <v>0.54</v>
      </c>
      <c r="E161" s="18">
        <v>0.32</v>
      </c>
      <c r="F161" s="18">
        <v>0.08</v>
      </c>
      <c r="G161" s="18">
        <v>0.02</v>
      </c>
    </row>
    <row r="162" spans="1:7" x14ac:dyDescent="0.3">
      <c r="A162" s="27"/>
      <c r="B162" s="16" t="s">
        <v>86</v>
      </c>
      <c r="C162" s="18">
        <v>0.111</v>
      </c>
      <c r="D162" s="18">
        <v>0.44400000000000001</v>
      </c>
      <c r="E162" s="18">
        <v>0.44400000000000001</v>
      </c>
      <c r="F162" s="18">
        <v>0</v>
      </c>
      <c r="G162" s="18">
        <v>0</v>
      </c>
    </row>
    <row r="163" spans="1:7" x14ac:dyDescent="0.3">
      <c r="A163" s="27"/>
      <c r="B163" s="16" t="s">
        <v>52</v>
      </c>
      <c r="C163" s="18">
        <v>0.11600000000000001</v>
      </c>
      <c r="D163" s="18">
        <v>0.53500000000000003</v>
      </c>
      <c r="E163" s="18">
        <v>0.30199999999999999</v>
      </c>
      <c r="F163" s="18">
        <v>2.3E-2</v>
      </c>
      <c r="G163" s="18">
        <v>2.3E-2</v>
      </c>
    </row>
    <row r="164" spans="1:7" x14ac:dyDescent="0.3">
      <c r="A164" s="27"/>
      <c r="B164" s="16" t="s">
        <v>62</v>
      </c>
      <c r="C164" s="18">
        <v>0.25</v>
      </c>
      <c r="D164" s="18">
        <v>0.56299999999999994</v>
      </c>
      <c r="E164" s="18">
        <v>0.125</v>
      </c>
      <c r="F164" s="18">
        <v>6.3E-2</v>
      </c>
      <c r="G164" s="18">
        <v>0</v>
      </c>
    </row>
    <row r="165" spans="1:7" x14ac:dyDescent="0.3">
      <c r="A165" s="27"/>
      <c r="B165" s="16" t="s">
        <v>155</v>
      </c>
      <c r="C165" s="18">
        <v>0</v>
      </c>
      <c r="D165" s="18">
        <v>0.115</v>
      </c>
      <c r="E165" s="18">
        <v>0.17299999999999999</v>
      </c>
      <c r="F165" s="18">
        <v>0.46200000000000002</v>
      </c>
      <c r="G165" s="18">
        <v>0.25</v>
      </c>
    </row>
    <row r="166" spans="1:7" x14ac:dyDescent="0.3">
      <c r="A166" s="16"/>
      <c r="B166" s="16"/>
      <c r="C166" s="19"/>
      <c r="D166" s="19"/>
      <c r="E166" s="19"/>
      <c r="F166" s="19"/>
      <c r="G166" s="19"/>
    </row>
    <row r="167" spans="1:7" x14ac:dyDescent="0.3">
      <c r="A167" s="16"/>
      <c r="B167" s="16"/>
      <c r="C167" s="19"/>
      <c r="D167" s="19"/>
      <c r="E167" s="19"/>
      <c r="F167" s="19"/>
      <c r="G167" s="19"/>
    </row>
    <row r="168" spans="1:7" x14ac:dyDescent="0.3">
      <c r="A168" s="16"/>
      <c r="B168" s="16"/>
      <c r="C168" s="19"/>
      <c r="D168" s="19"/>
      <c r="E168" s="19"/>
      <c r="F168" s="19"/>
      <c r="G168" s="19"/>
    </row>
    <row r="169" spans="1:7" x14ac:dyDescent="0.3">
      <c r="A169" s="16"/>
      <c r="B169" s="16"/>
      <c r="C169" s="19"/>
      <c r="D169" s="19"/>
      <c r="E169" s="19"/>
      <c r="F169" s="19"/>
      <c r="G169" s="19"/>
    </row>
    <row r="170" spans="1:7" x14ac:dyDescent="0.3">
      <c r="A170" s="16"/>
      <c r="B170" s="16"/>
      <c r="C170" s="19"/>
      <c r="D170" s="19"/>
      <c r="E170" s="19"/>
      <c r="F170" s="19"/>
      <c r="G170" s="19"/>
    </row>
    <row r="171" spans="1:7" x14ac:dyDescent="0.3">
      <c r="A171" s="16"/>
      <c r="B171" s="16"/>
      <c r="C171" s="19"/>
      <c r="D171" s="19"/>
      <c r="E171" s="19"/>
      <c r="F171" s="19"/>
      <c r="G171" s="19"/>
    </row>
    <row r="172" spans="1:7" x14ac:dyDescent="0.3">
      <c r="A172" s="16"/>
      <c r="B172" s="16"/>
      <c r="C172" s="19"/>
      <c r="D172" s="19"/>
      <c r="E172" s="19"/>
      <c r="F172" s="19"/>
      <c r="G172" s="19"/>
    </row>
    <row r="173" spans="1:7" x14ac:dyDescent="0.3">
      <c r="A173" s="16"/>
      <c r="B173" s="16"/>
      <c r="C173" s="19"/>
      <c r="D173" s="19"/>
      <c r="E173" s="19"/>
      <c r="F173" s="19"/>
      <c r="G173" s="19"/>
    </row>
    <row r="174" spans="1:7" x14ac:dyDescent="0.3">
      <c r="A174" s="16"/>
      <c r="B174" s="16"/>
      <c r="C174" s="19"/>
      <c r="D174" s="19"/>
      <c r="E174" s="19"/>
      <c r="F174" s="19"/>
      <c r="G174" s="19"/>
    </row>
    <row r="175" spans="1:7" x14ac:dyDescent="0.3">
      <c r="A175" s="16"/>
      <c r="B175" s="16"/>
      <c r="C175" s="19"/>
      <c r="D175" s="19"/>
      <c r="E175" s="19"/>
      <c r="F175" s="19"/>
      <c r="G175" s="19"/>
    </row>
    <row r="176" spans="1:7" x14ac:dyDescent="0.3">
      <c r="A176" s="16"/>
      <c r="B176" s="16"/>
      <c r="C176" s="19"/>
      <c r="D176" s="19"/>
      <c r="E176" s="19"/>
      <c r="F176" s="19"/>
      <c r="G176" s="19"/>
    </row>
    <row r="177" spans="1:7" x14ac:dyDescent="0.3">
      <c r="A177" s="16"/>
      <c r="B177" s="16"/>
      <c r="C177" s="19"/>
      <c r="D177" s="19"/>
      <c r="E177" s="19"/>
      <c r="F177" s="19"/>
      <c r="G177" s="19"/>
    </row>
    <row r="178" spans="1:7" x14ac:dyDescent="0.3">
      <c r="A178" s="16"/>
      <c r="B178" s="16"/>
      <c r="C178" s="19"/>
      <c r="D178" s="19"/>
      <c r="E178" s="19"/>
      <c r="F178" s="19"/>
      <c r="G178" s="19"/>
    </row>
    <row r="179" spans="1:7" x14ac:dyDescent="0.3">
      <c r="A179" s="16"/>
      <c r="B179" s="16"/>
      <c r="C179" s="19"/>
      <c r="D179" s="19"/>
      <c r="E179" s="19"/>
      <c r="F179" s="19"/>
      <c r="G179" s="19"/>
    </row>
    <row r="180" spans="1:7" x14ac:dyDescent="0.3">
      <c r="A180" s="16"/>
      <c r="B180" s="16"/>
      <c r="C180" s="19"/>
      <c r="D180" s="19"/>
      <c r="E180" s="19"/>
      <c r="F180" s="19"/>
      <c r="G180" s="19"/>
    </row>
    <row r="181" spans="1:7" x14ac:dyDescent="0.3">
      <c r="A181" s="16"/>
      <c r="B181" s="16"/>
      <c r="C181" s="19"/>
      <c r="D181" s="19"/>
      <c r="E181" s="19"/>
      <c r="F181" s="19"/>
      <c r="G181" s="19"/>
    </row>
    <row r="182" spans="1:7" x14ac:dyDescent="0.3">
      <c r="A182" s="16"/>
      <c r="B182" s="16"/>
      <c r="C182" s="19"/>
      <c r="D182" s="19"/>
      <c r="E182" s="19"/>
      <c r="F182" s="19"/>
      <c r="G182" s="19"/>
    </row>
    <row r="183" spans="1:7" x14ac:dyDescent="0.3">
      <c r="A183" s="16"/>
      <c r="B183" s="16"/>
      <c r="C183" s="19"/>
      <c r="D183" s="19"/>
      <c r="E183" s="19"/>
      <c r="F183" s="19"/>
      <c r="G183" s="19"/>
    </row>
    <row r="184" spans="1:7" x14ac:dyDescent="0.3">
      <c r="A184" s="16"/>
      <c r="B184" s="16"/>
      <c r="C184" s="19"/>
      <c r="D184" s="19"/>
      <c r="E184" s="19"/>
      <c r="F184" s="19"/>
      <c r="G184" s="19"/>
    </row>
    <row r="185" spans="1:7" x14ac:dyDescent="0.3">
      <c r="A185" s="16"/>
      <c r="B185" s="16"/>
      <c r="C185" s="19"/>
      <c r="D185" s="19"/>
      <c r="E185" s="19"/>
      <c r="F185" s="19"/>
      <c r="G185" s="19"/>
    </row>
    <row r="186" spans="1:7" x14ac:dyDescent="0.3">
      <c r="A186" s="16"/>
      <c r="B186" s="16"/>
      <c r="C186" s="19"/>
      <c r="D186" s="19"/>
      <c r="E186" s="19"/>
      <c r="F186" s="19"/>
      <c r="G186" s="19"/>
    </row>
    <row r="187" spans="1:7" x14ac:dyDescent="0.3">
      <c r="A187" s="16"/>
      <c r="B187" s="16"/>
      <c r="C187" s="19"/>
      <c r="D187" s="19"/>
      <c r="E187" s="19"/>
      <c r="F187" s="19"/>
      <c r="G187" s="19"/>
    </row>
    <row r="188" spans="1:7" x14ac:dyDescent="0.3">
      <c r="A188" s="16"/>
      <c r="B188" s="16"/>
      <c r="C188" s="19"/>
      <c r="D188" s="19"/>
      <c r="E188" s="19"/>
      <c r="F188" s="19"/>
      <c r="G188" s="19"/>
    </row>
    <row r="189" spans="1:7" x14ac:dyDescent="0.3">
      <c r="A189" s="16"/>
      <c r="B189" s="16"/>
      <c r="C189" s="19"/>
      <c r="D189" s="19"/>
      <c r="E189" s="19"/>
      <c r="F189" s="19"/>
      <c r="G189" s="19"/>
    </row>
    <row r="190" spans="1:7" x14ac:dyDescent="0.3">
      <c r="A190" s="16"/>
      <c r="B190" s="16"/>
      <c r="C190" s="19"/>
      <c r="D190" s="19"/>
      <c r="E190" s="19"/>
      <c r="F190" s="19"/>
      <c r="G190" s="19"/>
    </row>
    <row r="191" spans="1:7" x14ac:dyDescent="0.3">
      <c r="A191" s="16"/>
      <c r="B191" s="16"/>
      <c r="C191" s="19"/>
      <c r="D191" s="19"/>
      <c r="E191" s="19"/>
      <c r="F191" s="19"/>
      <c r="G191" s="19"/>
    </row>
    <row r="192" spans="1:7" x14ac:dyDescent="0.3">
      <c r="A192" s="16"/>
      <c r="B192" s="16"/>
      <c r="C192" s="19"/>
      <c r="D192" s="19"/>
      <c r="E192" s="19"/>
      <c r="F192" s="19"/>
      <c r="G192" s="19"/>
    </row>
    <row r="193" spans="1:7" x14ac:dyDescent="0.3">
      <c r="A193" s="16"/>
      <c r="B193" s="16"/>
      <c r="C193" s="19"/>
      <c r="D193" s="19"/>
      <c r="E193" s="19"/>
      <c r="F193" s="19"/>
      <c r="G193" s="19"/>
    </row>
    <row r="194" spans="1:7" x14ac:dyDescent="0.3">
      <c r="A194" s="16"/>
      <c r="B194" s="16"/>
      <c r="C194" s="19"/>
      <c r="D194" s="19"/>
      <c r="E194" s="19"/>
      <c r="F194" s="19"/>
      <c r="G194" s="19"/>
    </row>
    <row r="195" spans="1:7" x14ac:dyDescent="0.3">
      <c r="A195" s="16"/>
      <c r="B195" s="16"/>
      <c r="C195" s="19"/>
      <c r="D195" s="19"/>
      <c r="E195" s="19"/>
      <c r="F195" s="19"/>
      <c r="G195" s="19"/>
    </row>
    <row r="196" spans="1:7" x14ac:dyDescent="0.3">
      <c r="A196" s="16"/>
      <c r="B196" s="16"/>
      <c r="C196" s="19"/>
      <c r="D196" s="19"/>
      <c r="E196" s="19"/>
      <c r="F196" s="19"/>
      <c r="G196" s="19"/>
    </row>
    <row r="197" spans="1:7" x14ac:dyDescent="0.3">
      <c r="A197" s="16"/>
      <c r="B197" s="16"/>
      <c r="C197" s="19"/>
      <c r="D197" s="19"/>
      <c r="E197" s="19"/>
      <c r="F197" s="19"/>
      <c r="G197" s="19"/>
    </row>
    <row r="198" spans="1:7" x14ac:dyDescent="0.3">
      <c r="A198" s="16"/>
      <c r="B198" s="16"/>
      <c r="C198" s="19"/>
      <c r="D198" s="19"/>
      <c r="E198" s="19"/>
      <c r="F198" s="19"/>
      <c r="G198" s="19"/>
    </row>
    <row r="199" spans="1:7" x14ac:dyDescent="0.3">
      <c r="A199" s="16"/>
      <c r="B199" s="16"/>
      <c r="C199" s="19"/>
      <c r="D199" s="19"/>
      <c r="E199" s="19"/>
      <c r="F199" s="19"/>
      <c r="G199" s="19"/>
    </row>
    <row r="200" spans="1:7" x14ac:dyDescent="0.3">
      <c r="A200" s="16"/>
      <c r="B200" s="16"/>
      <c r="C200" s="19"/>
      <c r="D200" s="19"/>
      <c r="E200" s="19"/>
      <c r="F200" s="19"/>
      <c r="G200" s="19"/>
    </row>
    <row r="201" spans="1:7" x14ac:dyDescent="0.3">
      <c r="A201" s="16"/>
      <c r="B201" s="16"/>
      <c r="C201" s="19"/>
      <c r="D201" s="19"/>
      <c r="E201" s="19"/>
      <c r="F201" s="19"/>
      <c r="G201" s="19"/>
    </row>
    <row r="202" spans="1:7" x14ac:dyDescent="0.3">
      <c r="A202" s="16"/>
      <c r="B202" s="16"/>
      <c r="C202" s="19"/>
      <c r="D202" s="19"/>
      <c r="E202" s="19"/>
      <c r="F202" s="19"/>
      <c r="G202" s="19"/>
    </row>
    <row r="203" spans="1:7" x14ac:dyDescent="0.3">
      <c r="A203" s="16"/>
      <c r="B203" s="16"/>
      <c r="C203" s="19"/>
      <c r="D203" s="19"/>
      <c r="E203" s="19"/>
      <c r="F203" s="19"/>
      <c r="G203" s="19"/>
    </row>
    <row r="204" spans="1:7" x14ac:dyDescent="0.3">
      <c r="A204" s="16"/>
      <c r="B204" s="16"/>
      <c r="C204" s="19"/>
      <c r="D204" s="19"/>
      <c r="E204" s="19"/>
      <c r="F204" s="19"/>
      <c r="G204" s="19"/>
    </row>
    <row r="205" spans="1:7" x14ac:dyDescent="0.3">
      <c r="A205" s="16"/>
      <c r="B205" s="16"/>
      <c r="C205" s="19"/>
      <c r="D205" s="19"/>
      <c r="E205" s="19"/>
      <c r="F205" s="19"/>
      <c r="G205" s="19"/>
    </row>
    <row r="206" spans="1:7" x14ac:dyDescent="0.3">
      <c r="A206" s="16"/>
      <c r="B206" s="16"/>
      <c r="C206" s="19"/>
      <c r="D206" s="19"/>
      <c r="E206" s="19"/>
      <c r="F206" s="19"/>
      <c r="G206" s="19"/>
    </row>
    <row r="207" spans="1:7" x14ac:dyDescent="0.3">
      <c r="A207" s="16"/>
      <c r="B207" s="16"/>
      <c r="C207" s="19"/>
      <c r="D207" s="19"/>
      <c r="E207" s="19"/>
      <c r="F207" s="19"/>
      <c r="G207" s="19"/>
    </row>
    <row r="208" spans="1:7" x14ac:dyDescent="0.3">
      <c r="A208" s="16"/>
      <c r="B208" s="16"/>
      <c r="C208" s="19"/>
      <c r="D208" s="19"/>
      <c r="E208" s="19"/>
      <c r="F208" s="19"/>
      <c r="G208" s="19"/>
    </row>
    <row r="209" spans="1:7" x14ac:dyDescent="0.3">
      <c r="A209" s="16"/>
      <c r="B209" s="16"/>
      <c r="C209" s="19"/>
      <c r="D209" s="19"/>
      <c r="E209" s="19"/>
      <c r="F209" s="19"/>
      <c r="G209" s="19"/>
    </row>
    <row r="210" spans="1:7" x14ac:dyDescent="0.3">
      <c r="A210" s="16"/>
      <c r="B210" s="16"/>
      <c r="C210" s="19"/>
      <c r="D210" s="19"/>
      <c r="E210" s="19"/>
      <c r="F210" s="19"/>
      <c r="G210" s="19"/>
    </row>
    <row r="211" spans="1:7" x14ac:dyDescent="0.3">
      <c r="A211" s="16"/>
      <c r="B211" s="16"/>
      <c r="C211" s="19"/>
      <c r="D211" s="19"/>
      <c r="E211" s="19"/>
      <c r="F211" s="19"/>
      <c r="G211" s="19"/>
    </row>
    <row r="212" spans="1:7" x14ac:dyDescent="0.3">
      <c r="A212" s="16"/>
      <c r="B212" s="16"/>
      <c r="C212" s="19"/>
      <c r="D212" s="19"/>
      <c r="E212" s="19"/>
      <c r="F212" s="19"/>
      <c r="G212" s="19"/>
    </row>
    <row r="213" spans="1:7" x14ac:dyDescent="0.3">
      <c r="A213" s="16"/>
      <c r="B213" s="16"/>
      <c r="C213" s="19"/>
      <c r="D213" s="19"/>
      <c r="E213" s="19"/>
      <c r="F213" s="19"/>
      <c r="G213" s="19"/>
    </row>
    <row r="214" spans="1:7" x14ac:dyDescent="0.3">
      <c r="A214" s="16"/>
      <c r="B214" s="16"/>
      <c r="C214" s="19"/>
      <c r="D214" s="19"/>
      <c r="E214" s="19"/>
      <c r="F214" s="19"/>
      <c r="G214" s="19"/>
    </row>
    <row r="215" spans="1:7" x14ac:dyDescent="0.3">
      <c r="A215" s="16"/>
      <c r="B215" s="16"/>
      <c r="C215" s="19"/>
      <c r="D215" s="19"/>
      <c r="E215" s="19"/>
      <c r="F215" s="19"/>
      <c r="G215" s="19"/>
    </row>
    <row r="216" spans="1:7" x14ac:dyDescent="0.3">
      <c r="A216" s="16"/>
      <c r="B216" s="16"/>
      <c r="C216" s="19"/>
      <c r="D216" s="19"/>
      <c r="E216" s="19"/>
      <c r="F216" s="19"/>
      <c r="G216" s="19"/>
    </row>
    <row r="217" spans="1:7" x14ac:dyDescent="0.3">
      <c r="A217" s="16"/>
      <c r="B217" s="16"/>
      <c r="C217" s="19"/>
      <c r="D217" s="19"/>
      <c r="E217" s="19"/>
      <c r="F217" s="19"/>
      <c r="G217" s="19"/>
    </row>
    <row r="218" spans="1:7" x14ac:dyDescent="0.3">
      <c r="A218" s="16"/>
      <c r="B218" s="16"/>
      <c r="C218" s="19"/>
      <c r="D218" s="19"/>
      <c r="E218" s="19"/>
      <c r="F218" s="19"/>
      <c r="G218" s="19"/>
    </row>
    <row r="219" spans="1:7" x14ac:dyDescent="0.3">
      <c r="A219" s="16"/>
      <c r="B219" s="16"/>
      <c r="C219" s="19"/>
      <c r="D219" s="19"/>
      <c r="E219" s="19"/>
      <c r="F219" s="19"/>
      <c r="G219" s="19"/>
    </row>
    <row r="220" spans="1:7" x14ac:dyDescent="0.3">
      <c r="A220" s="16"/>
      <c r="B220" s="16"/>
      <c r="C220" s="19"/>
      <c r="D220" s="19"/>
      <c r="E220" s="19"/>
      <c r="F220" s="19"/>
      <c r="G220" s="19"/>
    </row>
    <row r="221" spans="1:7" x14ac:dyDescent="0.3">
      <c r="A221" s="16"/>
      <c r="B221" s="16"/>
      <c r="C221" s="19"/>
      <c r="D221" s="19"/>
      <c r="E221" s="19"/>
      <c r="F221" s="19"/>
      <c r="G221" s="19"/>
    </row>
    <row r="222" spans="1:7" x14ac:dyDescent="0.3">
      <c r="A222" s="16"/>
      <c r="B222" s="16"/>
      <c r="C222" s="19"/>
      <c r="D222" s="19"/>
      <c r="E222" s="19"/>
      <c r="F222" s="19"/>
      <c r="G222" s="19"/>
    </row>
    <row r="223" spans="1:7" x14ac:dyDescent="0.3">
      <c r="A223" s="16"/>
      <c r="B223" s="16"/>
      <c r="C223" s="19"/>
      <c r="D223" s="19"/>
      <c r="E223" s="19"/>
      <c r="F223" s="19"/>
      <c r="G223" s="19"/>
    </row>
    <row r="224" spans="1:7" x14ac:dyDescent="0.3">
      <c r="A224" s="16"/>
      <c r="B224" s="16"/>
      <c r="C224" s="19"/>
      <c r="D224" s="19"/>
      <c r="E224" s="19"/>
      <c r="F224" s="19"/>
      <c r="G224" s="19"/>
    </row>
    <row r="225" spans="1:7" x14ac:dyDescent="0.3">
      <c r="A225" s="16"/>
      <c r="B225" s="16"/>
      <c r="C225" s="19"/>
      <c r="D225" s="19"/>
      <c r="E225" s="19"/>
      <c r="F225" s="19"/>
      <c r="G225" s="19"/>
    </row>
    <row r="226" spans="1:7" x14ac:dyDescent="0.3">
      <c r="A226" s="16"/>
      <c r="B226" s="16"/>
      <c r="C226" s="19"/>
      <c r="D226" s="19"/>
      <c r="E226" s="19"/>
      <c r="F226" s="19"/>
      <c r="G226" s="19"/>
    </row>
    <row r="227" spans="1:7" x14ac:dyDescent="0.3">
      <c r="A227" s="16"/>
      <c r="B227" s="16"/>
      <c r="C227" s="19"/>
      <c r="D227" s="19"/>
      <c r="E227" s="19"/>
      <c r="F227" s="19"/>
      <c r="G227" s="19"/>
    </row>
    <row r="228" spans="1:7" x14ac:dyDescent="0.3">
      <c r="A228" s="16"/>
      <c r="B228" s="16"/>
      <c r="C228" s="19"/>
      <c r="D228" s="19"/>
      <c r="E228" s="19"/>
      <c r="F228" s="19"/>
      <c r="G228" s="19"/>
    </row>
    <row r="229" spans="1:7" x14ac:dyDescent="0.3">
      <c r="A229" s="16"/>
      <c r="B229" s="16"/>
      <c r="C229" s="19"/>
      <c r="D229" s="19"/>
      <c r="E229" s="19"/>
      <c r="F229" s="19"/>
      <c r="G229" s="19"/>
    </row>
    <row r="230" spans="1:7" x14ac:dyDescent="0.3">
      <c r="A230" s="16"/>
      <c r="B230" s="16"/>
      <c r="C230" s="19"/>
      <c r="D230" s="19"/>
      <c r="E230" s="19"/>
      <c r="F230" s="19"/>
      <c r="G230" s="19"/>
    </row>
    <row r="231" spans="1:7" x14ac:dyDescent="0.3">
      <c r="A231" s="16"/>
      <c r="B231" s="16"/>
      <c r="C231" s="19"/>
      <c r="D231" s="19"/>
      <c r="E231" s="19"/>
      <c r="F231" s="19"/>
      <c r="G231" s="19"/>
    </row>
    <row r="232" spans="1:7" x14ac:dyDescent="0.3">
      <c r="A232" s="16"/>
      <c r="B232" s="16"/>
      <c r="C232" s="19"/>
      <c r="D232" s="19"/>
      <c r="E232" s="19"/>
      <c r="F232" s="19"/>
      <c r="G232" s="19"/>
    </row>
    <row r="233" spans="1:7" x14ac:dyDescent="0.3">
      <c r="A233" s="16"/>
      <c r="B233" s="16"/>
      <c r="C233" s="19"/>
      <c r="D233" s="19"/>
      <c r="E233" s="19"/>
      <c r="F233" s="19"/>
      <c r="G233" s="19"/>
    </row>
    <row r="234" spans="1:7" x14ac:dyDescent="0.3">
      <c r="A234" s="16"/>
      <c r="B234" s="16"/>
      <c r="C234" s="19"/>
      <c r="D234" s="19"/>
      <c r="E234" s="19"/>
      <c r="F234" s="19"/>
      <c r="G234" s="19"/>
    </row>
    <row r="235" spans="1:7" x14ac:dyDescent="0.3">
      <c r="A235" s="16"/>
      <c r="B235" s="16"/>
      <c r="C235" s="19"/>
      <c r="D235" s="19"/>
      <c r="E235" s="19"/>
      <c r="F235" s="19"/>
      <c r="G235" s="19"/>
    </row>
    <row r="236" spans="1:7" x14ac:dyDescent="0.3">
      <c r="A236" s="16"/>
      <c r="B236" s="16"/>
      <c r="C236" s="19"/>
      <c r="D236" s="19"/>
      <c r="E236" s="19"/>
      <c r="F236" s="19"/>
      <c r="G236" s="19"/>
    </row>
    <row r="237" spans="1:7" x14ac:dyDescent="0.3">
      <c r="A237" s="16"/>
      <c r="B237" s="16"/>
      <c r="C237" s="19"/>
      <c r="D237" s="19"/>
      <c r="E237" s="19"/>
      <c r="F237" s="19"/>
      <c r="G237" s="19"/>
    </row>
    <row r="238" spans="1:7" x14ac:dyDescent="0.3">
      <c r="A238" s="16"/>
      <c r="B238" s="16"/>
      <c r="C238" s="19"/>
      <c r="D238" s="19"/>
      <c r="E238" s="19"/>
      <c r="F238" s="19"/>
      <c r="G238" s="19"/>
    </row>
    <row r="239" spans="1:7" x14ac:dyDescent="0.3">
      <c r="A239" s="16"/>
      <c r="B239" s="16"/>
      <c r="C239" s="19"/>
      <c r="D239" s="19"/>
      <c r="E239" s="19"/>
      <c r="F239" s="19"/>
      <c r="G239" s="19"/>
    </row>
    <row r="240" spans="1:7" x14ac:dyDescent="0.3">
      <c r="A240" s="16"/>
      <c r="B240" s="16"/>
      <c r="C240" s="19"/>
      <c r="D240" s="19"/>
      <c r="E240" s="19"/>
      <c r="F240" s="19"/>
      <c r="G240" s="19"/>
    </row>
    <row r="241" spans="1:7" x14ac:dyDescent="0.3">
      <c r="A241" s="16"/>
      <c r="B241" s="16"/>
      <c r="C241" s="19"/>
      <c r="D241" s="19"/>
      <c r="E241" s="19"/>
      <c r="F241" s="19"/>
      <c r="G241" s="19"/>
    </row>
    <row r="242" spans="1:7" x14ac:dyDescent="0.3">
      <c r="A242" s="16"/>
      <c r="B242" s="16"/>
      <c r="C242" s="19"/>
      <c r="D242" s="19"/>
      <c r="E242" s="19"/>
      <c r="F242" s="19"/>
      <c r="G242" s="19"/>
    </row>
    <row r="243" spans="1:7" x14ac:dyDescent="0.3">
      <c r="A243" s="16"/>
      <c r="B243" s="16"/>
      <c r="C243" s="19"/>
      <c r="D243" s="19"/>
      <c r="E243" s="19"/>
      <c r="F243" s="19"/>
      <c r="G243" s="19"/>
    </row>
    <row r="244" spans="1:7" x14ac:dyDescent="0.3">
      <c r="A244" s="16"/>
      <c r="B244" s="16"/>
      <c r="C244" s="19"/>
      <c r="D244" s="19"/>
      <c r="E244" s="19"/>
      <c r="F244" s="19"/>
      <c r="G244" s="19"/>
    </row>
    <row r="245" spans="1:7" x14ac:dyDescent="0.3">
      <c r="A245" s="16"/>
      <c r="B245" s="16"/>
      <c r="C245" s="19"/>
      <c r="D245" s="19"/>
      <c r="E245" s="19"/>
      <c r="F245" s="19"/>
      <c r="G245" s="19"/>
    </row>
    <row r="246" spans="1:7" x14ac:dyDescent="0.3">
      <c r="A246" s="16"/>
      <c r="B246" s="16"/>
      <c r="C246" s="19"/>
      <c r="D246" s="19"/>
      <c r="E246" s="19"/>
      <c r="F246" s="19"/>
      <c r="G246" s="19"/>
    </row>
    <row r="247" spans="1:7" x14ac:dyDescent="0.3">
      <c r="A247" s="16"/>
      <c r="B247" s="16"/>
      <c r="C247" s="19"/>
      <c r="D247" s="19"/>
      <c r="E247" s="19"/>
      <c r="F247" s="19"/>
      <c r="G247" s="19"/>
    </row>
    <row r="248" spans="1:7" x14ac:dyDescent="0.3">
      <c r="A248" s="16"/>
      <c r="B248" s="16"/>
      <c r="C248" s="19"/>
      <c r="D248" s="19"/>
      <c r="E248" s="19"/>
      <c r="F248" s="19"/>
      <c r="G248" s="19"/>
    </row>
    <row r="249" spans="1:7" x14ac:dyDescent="0.3">
      <c r="A249" s="16"/>
      <c r="B249" s="16"/>
      <c r="C249" s="19"/>
      <c r="D249" s="19"/>
      <c r="E249" s="19"/>
      <c r="F249" s="19"/>
      <c r="G249" s="19"/>
    </row>
    <row r="250" spans="1:7" x14ac:dyDescent="0.3">
      <c r="A250" s="16"/>
      <c r="B250" s="16"/>
      <c r="C250" s="19"/>
      <c r="D250" s="19"/>
      <c r="E250" s="19"/>
      <c r="F250" s="19"/>
      <c r="G250" s="19"/>
    </row>
    <row r="251" spans="1:7" x14ac:dyDescent="0.3">
      <c r="A251" s="16"/>
      <c r="B251" s="16"/>
      <c r="C251" s="19"/>
      <c r="D251" s="19"/>
      <c r="E251" s="19"/>
      <c r="F251" s="19"/>
      <c r="G251" s="19"/>
    </row>
    <row r="252" spans="1:7" x14ac:dyDescent="0.3">
      <c r="A252" s="16"/>
      <c r="B252" s="16"/>
      <c r="C252" s="19"/>
      <c r="D252" s="19"/>
      <c r="E252" s="19"/>
      <c r="F252" s="19"/>
      <c r="G252" s="19"/>
    </row>
    <row r="253" spans="1:7" x14ac:dyDescent="0.3">
      <c r="A253" s="16"/>
      <c r="B253" s="16"/>
      <c r="C253" s="19"/>
      <c r="D253" s="19"/>
      <c r="E253" s="19"/>
      <c r="F253" s="19"/>
      <c r="G253" s="19"/>
    </row>
    <row r="254" spans="1:7" x14ac:dyDescent="0.3">
      <c r="A254" s="16"/>
      <c r="B254" s="16"/>
      <c r="C254" s="19"/>
      <c r="D254" s="19"/>
      <c r="E254" s="19"/>
      <c r="F254" s="19"/>
      <c r="G254" s="19"/>
    </row>
    <row r="255" spans="1:7" x14ac:dyDescent="0.3">
      <c r="A255" s="16"/>
      <c r="B255" s="16"/>
      <c r="C255" s="19"/>
      <c r="D255" s="19"/>
      <c r="E255" s="19"/>
      <c r="F255" s="19"/>
      <c r="G255" s="19"/>
    </row>
    <row r="256" spans="1:7" x14ac:dyDescent="0.3">
      <c r="A256" s="16"/>
      <c r="B256" s="16"/>
      <c r="C256" s="19"/>
      <c r="D256" s="19"/>
      <c r="E256" s="19"/>
      <c r="F256" s="19"/>
      <c r="G256" s="19"/>
    </row>
    <row r="257" spans="1:7" x14ac:dyDescent="0.3">
      <c r="A257" s="16"/>
      <c r="B257" s="16"/>
      <c r="C257" s="19"/>
      <c r="D257" s="19"/>
      <c r="E257" s="19"/>
      <c r="F257" s="19"/>
      <c r="G257" s="19"/>
    </row>
    <row r="258" spans="1:7" x14ac:dyDescent="0.3">
      <c r="A258" s="16"/>
      <c r="B258" s="16"/>
      <c r="C258" s="19"/>
      <c r="D258" s="19"/>
      <c r="E258" s="19"/>
      <c r="F258" s="19"/>
      <c r="G258" s="19"/>
    </row>
    <row r="259" spans="1:7" x14ac:dyDescent="0.3">
      <c r="A259" s="16"/>
      <c r="B259" s="16"/>
      <c r="C259" s="19"/>
      <c r="D259" s="19"/>
      <c r="E259" s="19"/>
      <c r="F259" s="19"/>
      <c r="G259" s="19"/>
    </row>
    <row r="260" spans="1:7" x14ac:dyDescent="0.3">
      <c r="A260" s="16"/>
      <c r="B260" s="16"/>
      <c r="C260" s="19"/>
      <c r="D260" s="19"/>
      <c r="E260" s="19"/>
      <c r="F260" s="19"/>
      <c r="G260" s="19"/>
    </row>
    <row r="261" spans="1:7" x14ac:dyDescent="0.3">
      <c r="A261" s="16"/>
      <c r="B261" s="16"/>
      <c r="C261" s="19"/>
      <c r="D261" s="19"/>
      <c r="E261" s="19"/>
      <c r="F261" s="19"/>
      <c r="G261" s="19"/>
    </row>
    <row r="262" spans="1:7" x14ac:dyDescent="0.3">
      <c r="A262" s="16"/>
      <c r="B262" s="16"/>
      <c r="C262" s="19"/>
      <c r="D262" s="19"/>
      <c r="E262" s="19"/>
      <c r="F262" s="19"/>
      <c r="G262" s="19"/>
    </row>
    <row r="263" spans="1:7" x14ac:dyDescent="0.3">
      <c r="A263" s="16"/>
      <c r="B263" s="16"/>
      <c r="C263" s="19"/>
      <c r="D263" s="19"/>
      <c r="E263" s="19"/>
      <c r="F263" s="19"/>
      <c r="G263" s="19"/>
    </row>
    <row r="264" spans="1:7" x14ac:dyDescent="0.3">
      <c r="A264" s="16"/>
      <c r="B264" s="16"/>
      <c r="C264" s="19"/>
      <c r="D264" s="19"/>
      <c r="E264" s="19"/>
      <c r="F264" s="19"/>
      <c r="G264" s="19"/>
    </row>
    <row r="265" spans="1:7" x14ac:dyDescent="0.3">
      <c r="A265" s="16"/>
      <c r="B265" s="16"/>
      <c r="C265" s="19"/>
      <c r="D265" s="19"/>
      <c r="E265" s="19"/>
      <c r="F265" s="19"/>
      <c r="G265" s="19"/>
    </row>
    <row r="266" spans="1:7" x14ac:dyDescent="0.3">
      <c r="A266" s="16"/>
      <c r="B266" s="16"/>
      <c r="C266" s="19"/>
      <c r="D266" s="19"/>
      <c r="E266" s="19"/>
      <c r="F266" s="19"/>
      <c r="G266" s="19"/>
    </row>
    <row r="267" spans="1:7" x14ac:dyDescent="0.3">
      <c r="A267" s="16"/>
      <c r="B267" s="16"/>
      <c r="C267" s="19"/>
      <c r="D267" s="19"/>
      <c r="E267" s="19"/>
      <c r="F267" s="19"/>
      <c r="G267" s="19"/>
    </row>
    <row r="268" spans="1:7" x14ac:dyDescent="0.3">
      <c r="A268" s="16"/>
      <c r="B268" s="16"/>
      <c r="C268" s="19"/>
      <c r="D268" s="19"/>
      <c r="E268" s="19"/>
      <c r="F268" s="19"/>
      <c r="G268" s="19"/>
    </row>
    <row r="269" spans="1:7" x14ac:dyDescent="0.3">
      <c r="A269" s="16"/>
      <c r="B269" s="16"/>
      <c r="C269" s="19"/>
      <c r="D269" s="19"/>
      <c r="E269" s="19"/>
      <c r="F269" s="19"/>
      <c r="G269" s="19"/>
    </row>
    <row r="270" spans="1:7" x14ac:dyDescent="0.3">
      <c r="A270" s="16"/>
      <c r="B270" s="16"/>
      <c r="C270" s="19"/>
      <c r="D270" s="19"/>
      <c r="E270" s="19"/>
      <c r="F270" s="19"/>
      <c r="G270" s="19"/>
    </row>
    <row r="271" spans="1:7" x14ac:dyDescent="0.3">
      <c r="A271" s="16"/>
      <c r="B271" s="16"/>
      <c r="C271" s="19"/>
      <c r="D271" s="19"/>
      <c r="E271" s="19"/>
      <c r="F271" s="19"/>
      <c r="G271" s="19"/>
    </row>
    <row r="272" spans="1:7" x14ac:dyDescent="0.3">
      <c r="A272" s="16"/>
      <c r="B272" s="16"/>
      <c r="C272" s="19"/>
      <c r="D272" s="19"/>
      <c r="E272" s="19"/>
      <c r="F272" s="19"/>
      <c r="G272" s="19"/>
    </row>
    <row r="273" spans="1:7" x14ac:dyDescent="0.3">
      <c r="A273" s="16"/>
      <c r="B273" s="16"/>
      <c r="C273" s="19"/>
      <c r="D273" s="19"/>
      <c r="E273" s="19"/>
      <c r="F273" s="19"/>
      <c r="G273" s="19"/>
    </row>
    <row r="274" spans="1:7" x14ac:dyDescent="0.3">
      <c r="A274" s="16"/>
      <c r="B274" s="16"/>
      <c r="C274" s="19"/>
      <c r="D274" s="19"/>
      <c r="E274" s="19"/>
      <c r="F274" s="19"/>
      <c r="G274" s="19"/>
    </row>
    <row r="275" spans="1:7" x14ac:dyDescent="0.3">
      <c r="A275" s="16"/>
      <c r="B275" s="16"/>
      <c r="C275" s="19"/>
      <c r="D275" s="19"/>
      <c r="E275" s="19"/>
      <c r="F275" s="19"/>
      <c r="G275" s="19"/>
    </row>
    <row r="276" spans="1:7" x14ac:dyDescent="0.3">
      <c r="A276" s="16"/>
      <c r="B276" s="16"/>
      <c r="C276" s="19"/>
      <c r="D276" s="19"/>
      <c r="E276" s="19"/>
      <c r="F276" s="19"/>
      <c r="G276" s="19"/>
    </row>
    <row r="277" spans="1:7" x14ac:dyDescent="0.3">
      <c r="A277" s="16"/>
      <c r="B277" s="16"/>
      <c r="C277" s="19"/>
      <c r="D277" s="19"/>
      <c r="E277" s="19"/>
      <c r="F277" s="19"/>
      <c r="G277" s="19"/>
    </row>
    <row r="278" spans="1:7" x14ac:dyDescent="0.3">
      <c r="A278" s="16"/>
      <c r="B278" s="16"/>
      <c r="C278" s="19"/>
      <c r="D278" s="19"/>
      <c r="E278" s="19"/>
      <c r="F278" s="19"/>
      <c r="G278" s="19"/>
    </row>
    <row r="279" spans="1:7" x14ac:dyDescent="0.3">
      <c r="A279" s="16"/>
      <c r="B279" s="16"/>
      <c r="C279" s="19"/>
      <c r="D279" s="19"/>
      <c r="E279" s="19"/>
      <c r="F279" s="19"/>
      <c r="G279" s="19"/>
    </row>
    <row r="280" spans="1:7" x14ac:dyDescent="0.3">
      <c r="A280" s="16"/>
      <c r="B280" s="16"/>
      <c r="C280" s="19"/>
      <c r="D280" s="19"/>
      <c r="E280" s="19"/>
      <c r="F280" s="19"/>
      <c r="G280" s="19"/>
    </row>
    <row r="281" spans="1:7" x14ac:dyDescent="0.3">
      <c r="A281" s="16"/>
      <c r="B281" s="16"/>
      <c r="C281" s="19"/>
      <c r="D281" s="19"/>
      <c r="E281" s="19"/>
      <c r="F281" s="19"/>
      <c r="G281" s="19"/>
    </row>
    <row r="282" spans="1:7" x14ac:dyDescent="0.3">
      <c r="A282" s="16"/>
      <c r="B282" s="16"/>
      <c r="C282" s="19"/>
      <c r="D282" s="19"/>
      <c r="E282" s="19"/>
      <c r="F282" s="19"/>
      <c r="G282" s="19"/>
    </row>
    <row r="283" spans="1:7" x14ac:dyDescent="0.3">
      <c r="A283" s="16"/>
      <c r="B283" s="16"/>
      <c r="C283" s="19"/>
      <c r="D283" s="19"/>
      <c r="E283" s="19"/>
      <c r="F283" s="19"/>
      <c r="G283" s="19"/>
    </row>
    <row r="284" spans="1:7" x14ac:dyDescent="0.3">
      <c r="A284" s="16"/>
      <c r="B284" s="16"/>
      <c r="C284" s="19"/>
      <c r="D284" s="19"/>
      <c r="E284" s="19"/>
      <c r="F284" s="19"/>
      <c r="G284" s="19"/>
    </row>
    <row r="285" spans="1:7" x14ac:dyDescent="0.3">
      <c r="A285" s="16"/>
      <c r="B285" s="16"/>
      <c r="C285" s="19"/>
      <c r="D285" s="19"/>
      <c r="E285" s="19"/>
      <c r="F285" s="19"/>
      <c r="G285" s="19"/>
    </row>
    <row r="286" spans="1:7" x14ac:dyDescent="0.3">
      <c r="A286" s="16"/>
      <c r="B286" s="16"/>
      <c r="C286" s="19"/>
      <c r="D286" s="19"/>
      <c r="E286" s="19"/>
      <c r="F286" s="19"/>
      <c r="G286" s="19"/>
    </row>
    <row r="287" spans="1:7" x14ac:dyDescent="0.3">
      <c r="A287" s="16"/>
      <c r="B287" s="16"/>
      <c r="C287" s="19"/>
      <c r="D287" s="19"/>
      <c r="E287" s="19"/>
      <c r="F287" s="19"/>
      <c r="G287" s="19"/>
    </row>
    <row r="288" spans="1:7" x14ac:dyDescent="0.3">
      <c r="A288" s="16"/>
      <c r="B288" s="16"/>
      <c r="C288" s="19"/>
      <c r="D288" s="19"/>
      <c r="E288" s="19"/>
      <c r="F288" s="19"/>
      <c r="G288" s="19"/>
    </row>
    <row r="289" spans="1:7" x14ac:dyDescent="0.3">
      <c r="A289" s="16"/>
      <c r="B289" s="16"/>
      <c r="C289" s="19"/>
      <c r="D289" s="19"/>
      <c r="E289" s="19"/>
      <c r="F289" s="19"/>
      <c r="G289" s="19"/>
    </row>
    <row r="290" spans="1:7" x14ac:dyDescent="0.3">
      <c r="A290" s="16"/>
      <c r="B290" s="16"/>
      <c r="C290" s="19"/>
      <c r="D290" s="19"/>
      <c r="E290" s="19"/>
      <c r="F290" s="19"/>
      <c r="G290" s="19"/>
    </row>
    <row r="291" spans="1:7" x14ac:dyDescent="0.3">
      <c r="A291" s="16"/>
      <c r="B291" s="16"/>
      <c r="C291" s="19"/>
      <c r="D291" s="19"/>
      <c r="E291" s="19"/>
      <c r="F291" s="19"/>
      <c r="G291" s="19"/>
    </row>
    <row r="292" spans="1:7" x14ac:dyDescent="0.3">
      <c r="A292" s="16"/>
      <c r="B292" s="16"/>
      <c r="C292" s="19"/>
      <c r="D292" s="19"/>
      <c r="E292" s="19"/>
      <c r="F292" s="19"/>
      <c r="G292" s="19"/>
    </row>
    <row r="293" spans="1:7" x14ac:dyDescent="0.3">
      <c r="A293" s="16"/>
      <c r="B293" s="16"/>
      <c r="C293" s="19"/>
      <c r="D293" s="19"/>
      <c r="E293" s="19"/>
      <c r="F293" s="19"/>
      <c r="G293" s="19"/>
    </row>
    <row r="294" spans="1:7" x14ac:dyDescent="0.3">
      <c r="A294" s="16"/>
      <c r="B294" s="16"/>
      <c r="C294" s="19"/>
      <c r="D294" s="19"/>
      <c r="E294" s="19"/>
      <c r="F294" s="19"/>
      <c r="G294" s="19"/>
    </row>
    <row r="295" spans="1:7" x14ac:dyDescent="0.3">
      <c r="A295" s="16"/>
      <c r="B295" s="16"/>
      <c r="C295" s="19"/>
      <c r="D295" s="19"/>
      <c r="E295" s="19"/>
      <c r="F295" s="19"/>
      <c r="G295" s="19"/>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election activeCell="B52" sqref="B52"/>
    </sheetView>
  </sheetViews>
  <sheetFormatPr defaultRowHeight="14.4" x14ac:dyDescent="0.3"/>
  <sheetData>
    <row r="1" spans="1:7" ht="15" x14ac:dyDescent="0.25">
      <c r="A1" s="16"/>
      <c r="B1" s="16"/>
      <c r="C1" s="36" t="s">
        <v>217</v>
      </c>
      <c r="D1" s="16"/>
      <c r="E1" s="16"/>
      <c r="F1" s="16"/>
      <c r="G1" s="16"/>
    </row>
    <row r="2" spans="1:7" ht="15.75" thickBot="1" x14ac:dyDescent="0.3">
      <c r="A2" s="16"/>
      <c r="B2" s="16"/>
      <c r="C2" s="16"/>
      <c r="D2" s="16"/>
      <c r="E2" s="16"/>
      <c r="F2" s="16"/>
      <c r="G2" s="16"/>
    </row>
    <row r="3" spans="1:7" ht="15" x14ac:dyDescent="0.25">
      <c r="A3" s="16"/>
      <c r="B3" s="37" t="s">
        <v>191</v>
      </c>
      <c r="C3" s="39"/>
      <c r="D3" s="39"/>
      <c r="E3" s="37" t="s">
        <v>192</v>
      </c>
      <c r="F3" s="39"/>
      <c r="G3" s="39"/>
    </row>
    <row r="4" spans="1:7" ht="15" x14ac:dyDescent="0.25">
      <c r="A4" s="16"/>
      <c r="B4" s="22" t="s">
        <v>193</v>
      </c>
      <c r="C4" s="21"/>
      <c r="D4" s="21"/>
      <c r="E4" s="22" t="s">
        <v>194</v>
      </c>
      <c r="F4" s="21"/>
      <c r="G4" s="21"/>
    </row>
    <row r="5" spans="1:7" ht="15" x14ac:dyDescent="0.25">
      <c r="A5" s="16"/>
      <c r="B5" s="21"/>
      <c r="C5" s="22" t="s">
        <v>195</v>
      </c>
      <c r="D5" s="21"/>
      <c r="E5" s="22"/>
      <c r="F5" s="21"/>
      <c r="G5" s="21"/>
    </row>
    <row r="6" spans="1:7" ht="15" x14ac:dyDescent="0.25">
      <c r="A6" s="16"/>
      <c r="B6" s="21"/>
      <c r="C6" s="21"/>
      <c r="D6" s="21"/>
      <c r="E6" s="22"/>
      <c r="F6" s="21"/>
      <c r="G6" s="21"/>
    </row>
    <row r="7" spans="1:7" ht="15.75" thickBot="1" x14ac:dyDescent="0.3">
      <c r="A7" s="16"/>
      <c r="B7" s="21"/>
      <c r="C7" s="21"/>
      <c r="D7" s="22"/>
      <c r="E7" s="21"/>
      <c r="F7" s="21"/>
      <c r="G7" s="21"/>
    </row>
    <row r="8" spans="1:7" ht="15.75" thickBot="1" x14ac:dyDescent="0.3">
      <c r="A8" s="16"/>
      <c r="B8" s="25" t="s">
        <v>196</v>
      </c>
      <c r="C8" s="26">
        <v>1</v>
      </c>
      <c r="D8" s="26">
        <v>2</v>
      </c>
      <c r="E8" s="26">
        <v>3</v>
      </c>
      <c r="F8" s="26">
        <v>4</v>
      </c>
      <c r="G8" s="26">
        <v>5</v>
      </c>
    </row>
    <row r="9" spans="1:7" ht="15" x14ac:dyDescent="0.25">
      <c r="A9" s="27" t="s">
        <v>197</v>
      </c>
      <c r="B9" s="16" t="s">
        <v>228</v>
      </c>
      <c r="C9" s="18">
        <v>0.14599999999999999</v>
      </c>
      <c r="D9" s="18">
        <v>0.5</v>
      </c>
      <c r="E9" s="18">
        <v>0.32600000000000001</v>
      </c>
      <c r="F9" s="18">
        <v>2.8000000000000001E-2</v>
      </c>
      <c r="G9" s="18">
        <v>0</v>
      </c>
    </row>
    <row r="10" spans="1:7" x14ac:dyDescent="0.3">
      <c r="A10" s="27"/>
      <c r="B10" s="16" t="s">
        <v>229</v>
      </c>
      <c r="C10" s="18">
        <v>0.12</v>
      </c>
      <c r="D10" s="18">
        <v>0.50700000000000001</v>
      </c>
      <c r="E10" s="18">
        <v>0.33300000000000002</v>
      </c>
      <c r="F10" s="18">
        <v>0.04</v>
      </c>
      <c r="G10" s="18">
        <v>0</v>
      </c>
    </row>
    <row r="11" spans="1:7" x14ac:dyDescent="0.3">
      <c r="A11" s="27"/>
      <c r="B11" s="16" t="s">
        <v>230</v>
      </c>
      <c r="C11" s="18">
        <v>0.19</v>
      </c>
      <c r="D11" s="18">
        <v>0.71399999999999997</v>
      </c>
      <c r="E11" s="18">
        <v>9.5000000000000001E-2</v>
      </c>
      <c r="F11" s="18">
        <v>0</v>
      </c>
      <c r="G11" s="18">
        <v>0</v>
      </c>
    </row>
    <row r="12" spans="1:7" x14ac:dyDescent="0.3">
      <c r="A12" s="27"/>
      <c r="B12" s="16" t="s">
        <v>237</v>
      </c>
      <c r="C12" s="18">
        <v>0.13600000000000001</v>
      </c>
      <c r="D12" s="18">
        <v>0.45500000000000002</v>
      </c>
      <c r="E12" s="18">
        <v>0.36399999999999999</v>
      </c>
      <c r="F12" s="18">
        <v>4.4999999999999998E-2</v>
      </c>
      <c r="G12" s="18">
        <v>0</v>
      </c>
    </row>
    <row r="13" spans="1:7" x14ac:dyDescent="0.3">
      <c r="A13" s="27"/>
      <c r="B13" s="16" t="s">
        <v>231</v>
      </c>
      <c r="C13" s="18">
        <v>9.0999999999999998E-2</v>
      </c>
      <c r="D13" s="18">
        <v>0.54500000000000004</v>
      </c>
      <c r="E13" s="18">
        <v>0.182</v>
      </c>
      <c r="F13" s="18">
        <v>0.182</v>
      </c>
      <c r="G13" s="18">
        <v>0</v>
      </c>
    </row>
    <row r="14" spans="1:7" x14ac:dyDescent="0.3">
      <c r="A14" s="27"/>
      <c r="B14" s="16" t="s">
        <v>232</v>
      </c>
      <c r="C14" s="18">
        <v>0.182</v>
      </c>
      <c r="D14" s="18">
        <v>0.27300000000000002</v>
      </c>
      <c r="E14" s="18">
        <v>0.36399999999999999</v>
      </c>
      <c r="F14" s="18">
        <v>0.182</v>
      </c>
      <c r="G14" s="18">
        <v>0</v>
      </c>
    </row>
    <row r="15" spans="1:7" x14ac:dyDescent="0.3">
      <c r="A15" s="27"/>
      <c r="B15" s="16" t="s">
        <v>233</v>
      </c>
      <c r="C15" s="18">
        <v>9.5000000000000001E-2</v>
      </c>
      <c r="D15" s="18">
        <v>0.57099999999999995</v>
      </c>
      <c r="E15" s="18">
        <v>0.28599999999999998</v>
      </c>
      <c r="F15" s="18">
        <v>4.8000000000000001E-2</v>
      </c>
      <c r="G15" s="18">
        <v>0</v>
      </c>
    </row>
    <row r="16" spans="1:7" x14ac:dyDescent="0.3">
      <c r="A16" s="27"/>
      <c r="B16" s="16" t="s">
        <v>234</v>
      </c>
      <c r="C16" s="18">
        <v>0</v>
      </c>
      <c r="D16" s="18">
        <v>0.35299999999999998</v>
      </c>
      <c r="E16" s="18">
        <v>0.17599999999999999</v>
      </c>
      <c r="F16" s="18">
        <v>0.41199999999999998</v>
      </c>
      <c r="G16" s="18">
        <v>5.8999999999999997E-2</v>
      </c>
    </row>
    <row r="17" spans="1:7" x14ac:dyDescent="0.3">
      <c r="A17" s="27"/>
      <c r="B17" s="16" t="s">
        <v>235</v>
      </c>
      <c r="C17" s="18">
        <v>0.24099999999999999</v>
      </c>
      <c r="D17" s="18">
        <v>0.621</v>
      </c>
      <c r="E17" s="18">
        <v>0.13800000000000001</v>
      </c>
      <c r="F17" s="18">
        <v>0</v>
      </c>
      <c r="G17" s="18">
        <v>0</v>
      </c>
    </row>
    <row r="18" spans="1:7" x14ac:dyDescent="0.3">
      <c r="A18" s="27"/>
      <c r="B18" s="16" t="s">
        <v>236</v>
      </c>
      <c r="C18" s="18">
        <v>0</v>
      </c>
      <c r="D18" s="18">
        <v>0.625</v>
      </c>
      <c r="E18" s="18">
        <v>0.25</v>
      </c>
      <c r="F18" s="18">
        <v>0.125</v>
      </c>
      <c r="G18" s="18">
        <v>0</v>
      </c>
    </row>
    <row r="19" spans="1:7" x14ac:dyDescent="0.3">
      <c r="A19" s="27" t="s">
        <v>198</v>
      </c>
      <c r="B19" s="16" t="s">
        <v>238</v>
      </c>
      <c r="C19" s="18">
        <v>0.04</v>
      </c>
      <c r="D19" s="18">
        <v>0.8</v>
      </c>
      <c r="E19" s="18">
        <v>0.16</v>
      </c>
      <c r="F19" s="18">
        <v>0</v>
      </c>
      <c r="G19" s="18">
        <v>0</v>
      </c>
    </row>
    <row r="20" spans="1:7" x14ac:dyDescent="0.3">
      <c r="A20" s="27"/>
      <c r="B20" s="16" t="s">
        <v>239</v>
      </c>
      <c r="C20" s="18">
        <v>0.13800000000000001</v>
      </c>
      <c r="D20" s="18">
        <v>0.34499999999999997</v>
      </c>
      <c r="E20" s="18">
        <v>0.34499999999999997</v>
      </c>
      <c r="F20" s="18">
        <v>0.17199999999999999</v>
      </c>
      <c r="G20" s="18">
        <v>0</v>
      </c>
    </row>
    <row r="21" spans="1:7" x14ac:dyDescent="0.3">
      <c r="A21" s="27"/>
      <c r="B21" s="16" t="s">
        <v>240</v>
      </c>
      <c r="C21" s="18">
        <v>0.214</v>
      </c>
      <c r="D21" s="18">
        <v>0.64300000000000002</v>
      </c>
      <c r="E21" s="18">
        <v>0.107</v>
      </c>
      <c r="F21" s="18">
        <v>3.5999999999999997E-2</v>
      </c>
      <c r="G21" s="18">
        <v>0</v>
      </c>
    </row>
    <row r="22" spans="1:7" x14ac:dyDescent="0.3">
      <c r="A22" s="27"/>
      <c r="B22" s="16" t="s">
        <v>241</v>
      </c>
      <c r="C22" s="18">
        <v>8.1000000000000003E-2</v>
      </c>
      <c r="D22" s="18">
        <v>0.35099999999999998</v>
      </c>
      <c r="E22" s="18">
        <v>0.35099999999999998</v>
      </c>
      <c r="F22" s="18">
        <v>0.216</v>
      </c>
      <c r="G22" s="18">
        <v>0</v>
      </c>
    </row>
    <row r="23" spans="1:7" x14ac:dyDescent="0.3">
      <c r="A23" s="27"/>
      <c r="B23" s="16" t="s">
        <v>242</v>
      </c>
      <c r="C23" s="18">
        <v>0.107</v>
      </c>
      <c r="D23" s="18">
        <v>0.33900000000000002</v>
      </c>
      <c r="E23" s="18">
        <v>0.375</v>
      </c>
      <c r="F23" s="18">
        <v>0.14299999999999999</v>
      </c>
      <c r="G23" s="18">
        <v>3.5999999999999997E-2</v>
      </c>
    </row>
    <row r="24" spans="1:7" x14ac:dyDescent="0.3">
      <c r="A24" s="27"/>
      <c r="B24" s="16" t="s">
        <v>243</v>
      </c>
      <c r="C24" s="18">
        <v>0.158</v>
      </c>
      <c r="D24" s="18">
        <v>0.52600000000000002</v>
      </c>
      <c r="E24" s="18">
        <v>0.21099999999999999</v>
      </c>
      <c r="F24" s="18">
        <v>0.105</v>
      </c>
      <c r="G24" s="18">
        <v>0</v>
      </c>
    </row>
    <row r="25" spans="1:7" x14ac:dyDescent="0.3">
      <c r="A25" s="27"/>
      <c r="B25" s="16" t="s">
        <v>244</v>
      </c>
      <c r="C25" s="18">
        <v>0.26100000000000001</v>
      </c>
      <c r="D25" s="18">
        <v>0.65200000000000002</v>
      </c>
      <c r="E25" s="18">
        <v>4.2999999999999997E-2</v>
      </c>
      <c r="F25" s="18">
        <v>2.1999999999999999E-2</v>
      </c>
      <c r="G25" s="18">
        <v>2.1999999999999999E-2</v>
      </c>
    </row>
    <row r="26" spans="1:7" x14ac:dyDescent="0.3">
      <c r="A26" s="27"/>
      <c r="B26" s="16" t="s">
        <v>245</v>
      </c>
      <c r="C26" s="18">
        <v>0.20599999999999999</v>
      </c>
      <c r="D26" s="18">
        <v>0.61899999999999999</v>
      </c>
      <c r="E26" s="18">
        <v>0.13400000000000001</v>
      </c>
      <c r="F26" s="18">
        <v>3.1E-2</v>
      </c>
      <c r="G26" s="18">
        <v>0.01</v>
      </c>
    </row>
    <row r="27" spans="1:7" x14ac:dyDescent="0.3">
      <c r="A27" s="27"/>
      <c r="B27" s="16" t="s">
        <v>246</v>
      </c>
      <c r="C27" s="18">
        <v>0</v>
      </c>
      <c r="D27" s="18">
        <v>0.59099999999999997</v>
      </c>
      <c r="E27" s="18">
        <v>0.36399999999999999</v>
      </c>
      <c r="F27" s="18">
        <v>4.4999999999999998E-2</v>
      </c>
      <c r="G27" s="18">
        <v>0</v>
      </c>
    </row>
    <row r="28" spans="1:7" x14ac:dyDescent="0.3">
      <c r="A28" s="27"/>
      <c r="B28" s="16" t="s">
        <v>252</v>
      </c>
      <c r="C28" s="18">
        <v>0.15</v>
      </c>
      <c r="D28" s="18">
        <v>0.72499999999999998</v>
      </c>
      <c r="E28" s="18">
        <v>0.1</v>
      </c>
      <c r="F28" s="18">
        <v>0</v>
      </c>
      <c r="G28" s="18">
        <v>2.5000000000000001E-2</v>
      </c>
    </row>
    <row r="29" spans="1:7" x14ac:dyDescent="0.3">
      <c r="A29" s="27"/>
      <c r="B29" s="16" t="s">
        <v>253</v>
      </c>
      <c r="C29" s="18">
        <v>7.4999999999999997E-2</v>
      </c>
      <c r="D29" s="18">
        <v>0.65</v>
      </c>
      <c r="E29" s="18">
        <v>0.2</v>
      </c>
      <c r="F29" s="18">
        <v>0.05</v>
      </c>
      <c r="G29" s="18">
        <v>2.5000000000000001E-2</v>
      </c>
    </row>
    <row r="30" spans="1:7" x14ac:dyDescent="0.3">
      <c r="A30" s="27"/>
      <c r="B30" s="16" t="s">
        <v>247</v>
      </c>
      <c r="C30" s="18">
        <v>0.158</v>
      </c>
      <c r="D30" s="18">
        <v>0.55300000000000005</v>
      </c>
      <c r="E30" s="18">
        <v>0.21099999999999999</v>
      </c>
      <c r="F30" s="18">
        <v>7.9000000000000001E-2</v>
      </c>
      <c r="G30" s="18">
        <v>0</v>
      </c>
    </row>
    <row r="31" spans="1:7" x14ac:dyDescent="0.3">
      <c r="A31" s="27"/>
      <c r="B31" s="16" t="s">
        <v>248</v>
      </c>
      <c r="C31" s="18">
        <v>8.3000000000000004E-2</v>
      </c>
      <c r="D31" s="18">
        <v>0.375</v>
      </c>
      <c r="E31" s="18">
        <v>0.25</v>
      </c>
      <c r="F31" s="18">
        <v>0.20799999999999999</v>
      </c>
      <c r="G31" s="18">
        <v>8.3000000000000004E-2</v>
      </c>
    </row>
    <row r="32" spans="1:7" x14ac:dyDescent="0.3">
      <c r="A32" s="27"/>
      <c r="B32" s="16" t="s">
        <v>249</v>
      </c>
      <c r="C32" s="18">
        <v>0.27800000000000002</v>
      </c>
      <c r="D32" s="18">
        <v>0.57399999999999995</v>
      </c>
      <c r="E32" s="18">
        <v>0.14799999999999999</v>
      </c>
      <c r="F32" s="18">
        <v>0</v>
      </c>
      <c r="G32" s="18">
        <v>0</v>
      </c>
    </row>
    <row r="33" spans="1:7" x14ac:dyDescent="0.3">
      <c r="A33" s="27"/>
      <c r="B33" s="16" t="s">
        <v>254</v>
      </c>
      <c r="C33" s="18">
        <v>6.5000000000000002E-2</v>
      </c>
      <c r="D33" s="18">
        <v>0.67700000000000005</v>
      </c>
      <c r="E33" s="18">
        <v>0.22600000000000001</v>
      </c>
      <c r="F33" s="18">
        <v>3.2000000000000001E-2</v>
      </c>
      <c r="G33" s="18">
        <v>0</v>
      </c>
    </row>
    <row r="34" spans="1:7" x14ac:dyDescent="0.3">
      <c r="A34" s="27"/>
      <c r="B34" s="16" t="s">
        <v>255</v>
      </c>
      <c r="C34" s="18">
        <v>0.31900000000000001</v>
      </c>
      <c r="D34" s="18">
        <v>0.59399999999999997</v>
      </c>
      <c r="E34" s="18">
        <v>7.1999999999999995E-2</v>
      </c>
      <c r="F34" s="18">
        <v>0</v>
      </c>
      <c r="G34" s="18">
        <v>1.4E-2</v>
      </c>
    </row>
    <row r="35" spans="1:7" x14ac:dyDescent="0.3">
      <c r="A35" s="27"/>
      <c r="B35" s="16" t="s">
        <v>250</v>
      </c>
      <c r="C35" s="18">
        <v>2.8000000000000001E-2</v>
      </c>
      <c r="D35" s="18">
        <v>0.55600000000000005</v>
      </c>
      <c r="E35" s="18">
        <v>0.36099999999999999</v>
      </c>
      <c r="F35" s="18">
        <v>5.6000000000000001E-2</v>
      </c>
      <c r="G35" s="18">
        <v>0</v>
      </c>
    </row>
    <row r="36" spans="1:7" x14ac:dyDescent="0.3">
      <c r="A36" s="27"/>
      <c r="B36" s="16" t="s">
        <v>256</v>
      </c>
      <c r="C36" s="18">
        <v>0.33300000000000002</v>
      </c>
      <c r="D36" s="18">
        <v>0.52700000000000002</v>
      </c>
      <c r="E36" s="18">
        <v>0.115</v>
      </c>
      <c r="F36" s="18">
        <v>1.7999999999999999E-2</v>
      </c>
      <c r="G36" s="18">
        <v>6.0000000000000001E-3</v>
      </c>
    </row>
    <row r="37" spans="1:7" x14ac:dyDescent="0.3">
      <c r="A37" s="27"/>
      <c r="B37" s="16" t="s">
        <v>257</v>
      </c>
      <c r="C37" s="18">
        <v>0.24099999999999999</v>
      </c>
      <c r="D37" s="18">
        <v>0.48299999999999998</v>
      </c>
      <c r="E37" s="18">
        <v>0.10299999999999999</v>
      </c>
      <c r="F37" s="18">
        <v>0.13800000000000001</v>
      </c>
      <c r="G37" s="18">
        <v>3.4000000000000002E-2</v>
      </c>
    </row>
    <row r="38" spans="1:7" x14ac:dyDescent="0.3">
      <c r="A38" s="27"/>
      <c r="B38" s="16" t="s">
        <v>251</v>
      </c>
      <c r="C38" s="18">
        <v>0.1</v>
      </c>
      <c r="D38" s="18">
        <v>0.65</v>
      </c>
      <c r="E38" s="18">
        <v>0.25</v>
      </c>
      <c r="F38" s="18">
        <v>0</v>
      </c>
      <c r="G38" s="18">
        <v>0</v>
      </c>
    </row>
    <row r="39" spans="1:7" x14ac:dyDescent="0.3">
      <c r="A39" s="27"/>
      <c r="B39" s="16" t="s">
        <v>258</v>
      </c>
      <c r="C39" s="18">
        <v>0.224</v>
      </c>
      <c r="D39" s="18">
        <v>0.44800000000000001</v>
      </c>
      <c r="E39" s="18">
        <v>0.224</v>
      </c>
      <c r="F39" s="18">
        <v>0.10299999999999999</v>
      </c>
      <c r="G39" s="18">
        <v>0</v>
      </c>
    </row>
    <row r="40" spans="1:7" x14ac:dyDescent="0.3">
      <c r="A40" s="27"/>
      <c r="B40" s="16" t="s">
        <v>99</v>
      </c>
      <c r="C40" s="18">
        <v>0.16700000000000001</v>
      </c>
      <c r="D40" s="18">
        <v>0.33300000000000002</v>
      </c>
      <c r="E40" s="18">
        <v>0.16700000000000001</v>
      </c>
      <c r="F40" s="18">
        <v>0.33300000000000002</v>
      </c>
      <c r="G40" s="18">
        <v>0</v>
      </c>
    </row>
    <row r="41" spans="1:7" x14ac:dyDescent="0.3">
      <c r="A41" s="27"/>
      <c r="B41" s="16" t="s">
        <v>40</v>
      </c>
      <c r="C41" s="18">
        <v>0.13200000000000001</v>
      </c>
      <c r="D41" s="18">
        <v>0.49099999999999999</v>
      </c>
      <c r="E41" s="18">
        <v>0.30199999999999999</v>
      </c>
      <c r="F41" s="18">
        <v>7.4999999999999997E-2</v>
      </c>
      <c r="G41" s="18">
        <v>0</v>
      </c>
    </row>
    <row r="42" spans="1:7" x14ac:dyDescent="0.3">
      <c r="A42" s="27"/>
      <c r="B42" s="16" t="s">
        <v>74</v>
      </c>
      <c r="C42" s="18">
        <v>7.6999999999999999E-2</v>
      </c>
      <c r="D42" s="18">
        <v>0.46200000000000002</v>
      </c>
      <c r="E42" s="18">
        <v>0.23100000000000001</v>
      </c>
      <c r="F42" s="18">
        <v>0.23100000000000001</v>
      </c>
      <c r="G42" s="18">
        <v>0</v>
      </c>
    </row>
    <row r="43" spans="1:7" x14ac:dyDescent="0.3">
      <c r="A43" s="27" t="s">
        <v>199</v>
      </c>
      <c r="B43" s="16" t="s">
        <v>83</v>
      </c>
      <c r="C43" s="18">
        <v>7.0999999999999994E-2</v>
      </c>
      <c r="D43" s="18">
        <v>0.42899999999999999</v>
      </c>
      <c r="E43" s="18">
        <v>0.28599999999999998</v>
      </c>
      <c r="F43" s="18">
        <v>0.214</v>
      </c>
      <c r="G43" s="18">
        <v>0</v>
      </c>
    </row>
    <row r="44" spans="1:7" x14ac:dyDescent="0.3">
      <c r="A44" s="27"/>
      <c r="B44" s="16" t="s">
        <v>32</v>
      </c>
      <c r="C44" s="18">
        <v>6.3E-2</v>
      </c>
      <c r="D44" s="18">
        <v>0.68799999999999994</v>
      </c>
      <c r="E44" s="18">
        <v>0.25</v>
      </c>
      <c r="F44" s="18">
        <v>0</v>
      </c>
      <c r="G44" s="18">
        <v>0</v>
      </c>
    </row>
    <row r="45" spans="1:7" x14ac:dyDescent="0.3">
      <c r="A45" s="27"/>
      <c r="B45" s="16" t="s">
        <v>68</v>
      </c>
      <c r="C45" s="18">
        <v>0.04</v>
      </c>
      <c r="D45" s="18">
        <v>0.36</v>
      </c>
      <c r="E45" s="18">
        <v>0.4</v>
      </c>
      <c r="F45" s="18">
        <v>0.16</v>
      </c>
      <c r="G45" s="18">
        <v>0.04</v>
      </c>
    </row>
    <row r="46" spans="1:7" x14ac:dyDescent="0.3">
      <c r="A46" s="27"/>
      <c r="B46" s="16" t="s">
        <v>26</v>
      </c>
      <c r="C46" s="18">
        <v>0.11799999999999999</v>
      </c>
      <c r="D46" s="18">
        <v>0.58799999999999997</v>
      </c>
      <c r="E46" s="18">
        <v>0.17599999999999999</v>
      </c>
      <c r="F46" s="18">
        <v>0.11799999999999999</v>
      </c>
      <c r="G46" s="18">
        <v>0</v>
      </c>
    </row>
    <row r="47" spans="1:7" x14ac:dyDescent="0.3">
      <c r="A47" s="27"/>
      <c r="B47" s="16" t="s">
        <v>51</v>
      </c>
      <c r="C47" s="18">
        <v>0.16700000000000001</v>
      </c>
      <c r="D47" s="18">
        <v>0.66700000000000004</v>
      </c>
      <c r="E47" s="18">
        <v>0.16700000000000001</v>
      </c>
      <c r="F47" s="18">
        <v>0</v>
      </c>
      <c r="G47" s="18">
        <v>0</v>
      </c>
    </row>
    <row r="48" spans="1:7" x14ac:dyDescent="0.3">
      <c r="A48" s="27"/>
      <c r="B48" s="16" t="s">
        <v>55</v>
      </c>
      <c r="C48" s="18">
        <v>0.05</v>
      </c>
      <c r="D48" s="18">
        <v>0.4</v>
      </c>
      <c r="E48" s="18">
        <v>0.45</v>
      </c>
      <c r="F48" s="18">
        <v>0.1</v>
      </c>
      <c r="G48" s="18">
        <v>0</v>
      </c>
    </row>
    <row r="49" spans="1:7" x14ac:dyDescent="0.3">
      <c r="A49" s="27"/>
      <c r="B49" s="16" t="s">
        <v>48</v>
      </c>
      <c r="C49" s="18">
        <v>5.8000000000000003E-2</v>
      </c>
      <c r="D49" s="18">
        <v>0.53800000000000003</v>
      </c>
      <c r="E49" s="18">
        <v>0.308</v>
      </c>
      <c r="F49" s="18">
        <v>9.6000000000000002E-2</v>
      </c>
      <c r="G49" s="18">
        <v>0</v>
      </c>
    </row>
    <row r="50" spans="1:7" x14ac:dyDescent="0.3">
      <c r="A50" s="27"/>
      <c r="B50" s="16" t="s">
        <v>53</v>
      </c>
      <c r="C50" s="18">
        <v>0.105</v>
      </c>
      <c r="D50" s="18">
        <v>0.47399999999999998</v>
      </c>
      <c r="E50" s="18">
        <v>0.33300000000000002</v>
      </c>
      <c r="F50" s="18">
        <v>8.7999999999999995E-2</v>
      </c>
      <c r="G50" s="18">
        <v>0</v>
      </c>
    </row>
    <row r="51" spans="1:7" x14ac:dyDescent="0.3">
      <c r="A51" s="27"/>
      <c r="B51" s="16" t="s">
        <v>200</v>
      </c>
      <c r="C51" s="18">
        <v>4.4999999999999998E-2</v>
      </c>
      <c r="D51" s="18">
        <v>0.27300000000000002</v>
      </c>
      <c r="E51" s="18">
        <v>0.40899999999999997</v>
      </c>
      <c r="F51" s="18">
        <v>0.27300000000000002</v>
      </c>
      <c r="G51" s="18">
        <v>0</v>
      </c>
    </row>
    <row r="52" spans="1:7" x14ac:dyDescent="0.3">
      <c r="A52" s="27"/>
      <c r="B52" s="16" t="s">
        <v>49</v>
      </c>
      <c r="C52" s="18">
        <v>0.4</v>
      </c>
      <c r="D52" s="18">
        <v>0.28000000000000003</v>
      </c>
      <c r="E52" s="18">
        <v>0.32</v>
      </c>
      <c r="F52" s="18">
        <v>0</v>
      </c>
      <c r="G52" s="18">
        <v>0</v>
      </c>
    </row>
    <row r="53" spans="1:7" x14ac:dyDescent="0.3">
      <c r="A53" s="27"/>
      <c r="B53" s="16" t="s">
        <v>130</v>
      </c>
      <c r="C53" s="18">
        <v>5.8999999999999997E-2</v>
      </c>
      <c r="D53" s="18">
        <v>0.248</v>
      </c>
      <c r="E53" s="18">
        <v>0.36599999999999999</v>
      </c>
      <c r="F53" s="18">
        <v>0.28699999999999998</v>
      </c>
      <c r="G53" s="18">
        <v>0.04</v>
      </c>
    </row>
    <row r="54" spans="1:7" x14ac:dyDescent="0.3">
      <c r="A54" s="27"/>
      <c r="B54" s="16" t="s">
        <v>67</v>
      </c>
      <c r="C54" s="18">
        <v>0.154</v>
      </c>
      <c r="D54" s="18">
        <v>0.55400000000000005</v>
      </c>
      <c r="E54" s="18">
        <v>0.23100000000000001</v>
      </c>
      <c r="F54" s="18">
        <v>6.2E-2</v>
      </c>
      <c r="G54" s="18">
        <v>0</v>
      </c>
    </row>
    <row r="55" spans="1:7" x14ac:dyDescent="0.3">
      <c r="A55" s="27"/>
      <c r="B55" s="16" t="s">
        <v>33</v>
      </c>
      <c r="C55" s="18">
        <v>0.26500000000000001</v>
      </c>
      <c r="D55" s="18">
        <v>0.41199999999999998</v>
      </c>
      <c r="E55" s="18">
        <v>0.20599999999999999</v>
      </c>
      <c r="F55" s="18">
        <v>8.7999999999999995E-2</v>
      </c>
      <c r="G55" s="18">
        <v>2.9000000000000001E-2</v>
      </c>
    </row>
    <row r="56" spans="1:7" x14ac:dyDescent="0.3">
      <c r="A56" s="27"/>
      <c r="B56" s="16" t="s">
        <v>123</v>
      </c>
      <c r="C56" s="18">
        <v>2.5999999999999999E-2</v>
      </c>
      <c r="D56" s="18">
        <v>0.44700000000000001</v>
      </c>
      <c r="E56" s="18">
        <v>0.39500000000000002</v>
      </c>
      <c r="F56" s="18">
        <v>0.13200000000000001</v>
      </c>
      <c r="G56" s="18">
        <v>0</v>
      </c>
    </row>
    <row r="57" spans="1:7" x14ac:dyDescent="0.3">
      <c r="A57" s="27"/>
      <c r="B57" s="16" t="s">
        <v>71</v>
      </c>
      <c r="C57" s="18">
        <v>0.1</v>
      </c>
      <c r="D57" s="18">
        <v>0.46700000000000003</v>
      </c>
      <c r="E57" s="18">
        <v>0.23300000000000001</v>
      </c>
      <c r="F57" s="18">
        <v>0.2</v>
      </c>
      <c r="G57" s="18">
        <v>0</v>
      </c>
    </row>
    <row r="58" spans="1:7" x14ac:dyDescent="0.3">
      <c r="A58" s="27"/>
      <c r="B58" s="16" t="s">
        <v>111</v>
      </c>
      <c r="C58" s="18">
        <v>0.125</v>
      </c>
      <c r="D58" s="18">
        <v>0.313</v>
      </c>
      <c r="E58" s="18">
        <v>0.25</v>
      </c>
      <c r="F58" s="18">
        <v>0.25</v>
      </c>
      <c r="G58" s="18">
        <v>6.3E-2</v>
      </c>
    </row>
    <row r="59" spans="1:7" x14ac:dyDescent="0.3">
      <c r="A59" s="27" t="s">
        <v>201</v>
      </c>
      <c r="B59" s="16" t="s">
        <v>66</v>
      </c>
      <c r="C59" s="18">
        <v>0.125</v>
      </c>
      <c r="D59" s="18">
        <v>0.375</v>
      </c>
      <c r="E59" s="18">
        <v>0.375</v>
      </c>
      <c r="F59" s="18">
        <v>0.125</v>
      </c>
      <c r="G59" s="18">
        <v>0</v>
      </c>
    </row>
    <row r="60" spans="1:7" x14ac:dyDescent="0.3">
      <c r="A60" s="27"/>
      <c r="B60" s="16" t="s">
        <v>112</v>
      </c>
      <c r="C60" s="18">
        <v>0.182</v>
      </c>
      <c r="D60" s="18">
        <v>0.36399999999999999</v>
      </c>
      <c r="E60" s="18">
        <v>0.36399999999999999</v>
      </c>
      <c r="F60" s="18">
        <v>9.0999999999999998E-2</v>
      </c>
      <c r="G60" s="18">
        <v>0</v>
      </c>
    </row>
    <row r="61" spans="1:7" x14ac:dyDescent="0.3">
      <c r="A61" s="27"/>
      <c r="B61" s="16" t="s">
        <v>75</v>
      </c>
      <c r="C61" s="18">
        <v>0.182</v>
      </c>
      <c r="D61" s="18">
        <v>0.45500000000000002</v>
      </c>
      <c r="E61" s="18">
        <v>0.182</v>
      </c>
      <c r="F61" s="18">
        <v>0</v>
      </c>
      <c r="G61" s="18">
        <v>0.182</v>
      </c>
    </row>
    <row r="62" spans="1:7" x14ac:dyDescent="0.3">
      <c r="A62" s="27"/>
      <c r="B62" s="16" t="s">
        <v>12</v>
      </c>
      <c r="C62" s="18">
        <v>0.4</v>
      </c>
      <c r="D62" s="18">
        <v>0.6</v>
      </c>
      <c r="E62" s="18">
        <v>0</v>
      </c>
      <c r="F62" s="18">
        <v>0</v>
      </c>
      <c r="G62" s="18">
        <v>0</v>
      </c>
    </row>
    <row r="63" spans="1:7" x14ac:dyDescent="0.3">
      <c r="A63" s="27"/>
      <c r="B63" s="16" t="s">
        <v>11</v>
      </c>
      <c r="C63" s="18">
        <v>0.25</v>
      </c>
      <c r="D63" s="18">
        <v>0.75</v>
      </c>
      <c r="E63" s="18">
        <v>0</v>
      </c>
      <c r="F63" s="18">
        <v>0</v>
      </c>
      <c r="G63" s="18">
        <v>0</v>
      </c>
    </row>
    <row r="64" spans="1:7" x14ac:dyDescent="0.3">
      <c r="A64" s="27"/>
      <c r="B64" s="16" t="s">
        <v>95</v>
      </c>
      <c r="C64" s="18">
        <v>0.158</v>
      </c>
      <c r="D64" s="18">
        <v>0.57899999999999996</v>
      </c>
      <c r="E64" s="18">
        <v>0.105</v>
      </c>
      <c r="F64" s="18">
        <v>0.158</v>
      </c>
      <c r="G64" s="18">
        <v>0</v>
      </c>
    </row>
    <row r="65" spans="1:7" x14ac:dyDescent="0.3">
      <c r="A65" s="27"/>
      <c r="B65" s="16" t="s">
        <v>41</v>
      </c>
      <c r="C65" s="18">
        <v>0.5</v>
      </c>
      <c r="D65" s="18">
        <v>0.5</v>
      </c>
      <c r="E65" s="18">
        <v>0</v>
      </c>
      <c r="F65" s="18">
        <v>0</v>
      </c>
      <c r="G65" s="18">
        <v>0</v>
      </c>
    </row>
    <row r="66" spans="1:7" x14ac:dyDescent="0.3">
      <c r="A66" s="27"/>
      <c r="B66" s="16" t="s">
        <v>54</v>
      </c>
      <c r="C66" s="18">
        <v>0.33300000000000002</v>
      </c>
      <c r="D66" s="18">
        <v>0.46700000000000003</v>
      </c>
      <c r="E66" s="18">
        <v>0.13300000000000001</v>
      </c>
      <c r="F66" s="18">
        <v>6.7000000000000004E-2</v>
      </c>
      <c r="G66" s="18">
        <v>0</v>
      </c>
    </row>
    <row r="67" spans="1:7" x14ac:dyDescent="0.3">
      <c r="A67" s="27"/>
      <c r="B67" s="16" t="s">
        <v>114</v>
      </c>
      <c r="C67" s="18">
        <v>0.182</v>
      </c>
      <c r="D67" s="18">
        <v>0.27300000000000002</v>
      </c>
      <c r="E67" s="18">
        <v>0.27300000000000002</v>
      </c>
      <c r="F67" s="18">
        <v>9.0999999999999998E-2</v>
      </c>
      <c r="G67" s="18">
        <v>0.182</v>
      </c>
    </row>
    <row r="68" spans="1:7" x14ac:dyDescent="0.3">
      <c r="A68" s="27"/>
      <c r="B68" s="16" t="s">
        <v>81</v>
      </c>
      <c r="C68" s="18">
        <v>0</v>
      </c>
      <c r="D68" s="18">
        <v>0.7</v>
      </c>
      <c r="E68" s="18">
        <v>0.3</v>
      </c>
      <c r="F68" s="18">
        <v>0</v>
      </c>
      <c r="G68" s="18">
        <v>0</v>
      </c>
    </row>
    <row r="69" spans="1:7" x14ac:dyDescent="0.3">
      <c r="A69" s="27"/>
      <c r="B69" s="16" t="s">
        <v>79</v>
      </c>
      <c r="C69" s="18">
        <v>0.27300000000000002</v>
      </c>
      <c r="D69" s="18">
        <v>0.36399999999999999</v>
      </c>
      <c r="E69" s="18">
        <v>0.27300000000000002</v>
      </c>
      <c r="F69" s="18">
        <v>9.0999999999999998E-2</v>
      </c>
      <c r="G69" s="18">
        <v>0</v>
      </c>
    </row>
    <row r="70" spans="1:7" x14ac:dyDescent="0.3">
      <c r="A70" s="27"/>
      <c r="B70" s="16" t="s">
        <v>34</v>
      </c>
      <c r="C70" s="18">
        <v>0.25</v>
      </c>
      <c r="D70" s="18">
        <v>0.5</v>
      </c>
      <c r="E70" s="18">
        <v>0.25</v>
      </c>
      <c r="F70" s="18">
        <v>0</v>
      </c>
      <c r="G70" s="18">
        <v>0</v>
      </c>
    </row>
    <row r="71" spans="1:7" x14ac:dyDescent="0.3">
      <c r="A71" s="27"/>
      <c r="B71" s="16" t="s">
        <v>93</v>
      </c>
      <c r="C71" s="18">
        <v>0.14299999999999999</v>
      </c>
      <c r="D71" s="18">
        <v>0.28599999999999998</v>
      </c>
      <c r="E71" s="18">
        <v>0.28599999999999998</v>
      </c>
      <c r="F71" s="18">
        <v>0.28599999999999998</v>
      </c>
      <c r="G71" s="18">
        <v>0</v>
      </c>
    </row>
    <row r="72" spans="1:7" x14ac:dyDescent="0.3">
      <c r="A72" s="27"/>
      <c r="B72" s="16" t="s">
        <v>42</v>
      </c>
      <c r="C72" s="18">
        <v>0.2</v>
      </c>
      <c r="D72" s="18">
        <v>0.8</v>
      </c>
      <c r="E72" s="18">
        <v>0</v>
      </c>
      <c r="F72" s="18">
        <v>0</v>
      </c>
      <c r="G72" s="18">
        <v>0</v>
      </c>
    </row>
    <row r="73" spans="1:7" x14ac:dyDescent="0.3">
      <c r="A73" s="27"/>
      <c r="B73" s="16" t="s">
        <v>10</v>
      </c>
      <c r="C73" s="18">
        <v>0.55000000000000004</v>
      </c>
      <c r="D73" s="18">
        <v>0.45</v>
      </c>
      <c r="E73" s="18">
        <v>0</v>
      </c>
      <c r="F73" s="18">
        <v>0</v>
      </c>
      <c r="G73" s="18">
        <v>0</v>
      </c>
    </row>
    <row r="74" spans="1:7" x14ac:dyDescent="0.3">
      <c r="A74" s="27"/>
      <c r="B74" s="16" t="s">
        <v>9</v>
      </c>
      <c r="C74" s="18">
        <v>0.42099999999999999</v>
      </c>
      <c r="D74" s="18">
        <v>0.52600000000000002</v>
      </c>
      <c r="E74" s="18">
        <v>0</v>
      </c>
      <c r="F74" s="18">
        <v>5.2999999999999999E-2</v>
      </c>
      <c r="G74" s="18">
        <v>0</v>
      </c>
    </row>
    <row r="75" spans="1:7" x14ac:dyDescent="0.3">
      <c r="A75" s="27"/>
      <c r="B75" s="16" t="s">
        <v>19</v>
      </c>
      <c r="C75" s="18">
        <v>0.45700000000000002</v>
      </c>
      <c r="D75" s="18">
        <v>0.51400000000000001</v>
      </c>
      <c r="E75" s="18">
        <v>2.9000000000000001E-2</v>
      </c>
      <c r="F75" s="18">
        <v>0</v>
      </c>
      <c r="G75" s="18">
        <v>0</v>
      </c>
    </row>
    <row r="76" spans="1:7" x14ac:dyDescent="0.3">
      <c r="A76" s="27"/>
      <c r="B76" s="16" t="s">
        <v>27</v>
      </c>
      <c r="C76" s="18">
        <v>0.28599999999999998</v>
      </c>
      <c r="D76" s="18">
        <v>0.65700000000000003</v>
      </c>
      <c r="E76" s="18">
        <v>2.9000000000000001E-2</v>
      </c>
      <c r="F76" s="18">
        <v>2.9000000000000001E-2</v>
      </c>
      <c r="G76" s="18">
        <v>0</v>
      </c>
    </row>
    <row r="77" spans="1:7" x14ac:dyDescent="0.3">
      <c r="A77" s="27"/>
      <c r="B77" s="16" t="s">
        <v>45</v>
      </c>
      <c r="C77" s="18">
        <v>0</v>
      </c>
      <c r="D77" s="18">
        <v>0.61499999999999999</v>
      </c>
      <c r="E77" s="18">
        <v>0.23100000000000001</v>
      </c>
      <c r="F77" s="18">
        <v>7.6999999999999999E-2</v>
      </c>
      <c r="G77" s="18">
        <v>7.6999999999999999E-2</v>
      </c>
    </row>
    <row r="78" spans="1:7" x14ac:dyDescent="0.3">
      <c r="A78" s="27"/>
      <c r="B78" s="16" t="s">
        <v>96</v>
      </c>
      <c r="C78" s="18">
        <v>8.3000000000000004E-2</v>
      </c>
      <c r="D78" s="18">
        <v>0.41699999999999998</v>
      </c>
      <c r="E78" s="18">
        <v>0.41699999999999998</v>
      </c>
      <c r="F78" s="18">
        <v>8.3000000000000004E-2</v>
      </c>
      <c r="G78" s="18">
        <v>0</v>
      </c>
    </row>
    <row r="79" spans="1:7" x14ac:dyDescent="0.3">
      <c r="A79" s="27"/>
      <c r="B79" s="16" t="s">
        <v>149</v>
      </c>
      <c r="C79" s="18">
        <v>7.0999999999999994E-2</v>
      </c>
      <c r="D79" s="18">
        <v>0.14299999999999999</v>
      </c>
      <c r="E79" s="18">
        <v>0.64300000000000002</v>
      </c>
      <c r="F79" s="18">
        <v>0.14299999999999999</v>
      </c>
      <c r="G79" s="18">
        <v>0</v>
      </c>
    </row>
    <row r="80" spans="1:7" x14ac:dyDescent="0.3">
      <c r="A80" s="27"/>
      <c r="B80" s="16" t="s">
        <v>151</v>
      </c>
      <c r="C80" s="18">
        <v>0</v>
      </c>
      <c r="D80" s="18">
        <v>0.375</v>
      </c>
      <c r="E80" s="18">
        <v>0.625</v>
      </c>
      <c r="F80" s="18">
        <v>0</v>
      </c>
      <c r="G80" s="18">
        <v>0</v>
      </c>
    </row>
    <row r="81" spans="1:7" x14ac:dyDescent="0.3">
      <c r="A81" s="27"/>
      <c r="B81" s="16" t="s">
        <v>138</v>
      </c>
      <c r="C81" s="18">
        <v>0</v>
      </c>
      <c r="D81" s="18">
        <v>0.222</v>
      </c>
      <c r="E81" s="18">
        <v>0.66700000000000004</v>
      </c>
      <c r="F81" s="18">
        <v>0.111</v>
      </c>
      <c r="G81" s="18">
        <v>0</v>
      </c>
    </row>
    <row r="82" spans="1:7" x14ac:dyDescent="0.3">
      <c r="A82" s="27"/>
      <c r="B82" s="16" t="s">
        <v>146</v>
      </c>
      <c r="C82" s="18">
        <v>0</v>
      </c>
      <c r="D82" s="18">
        <v>0.20699999999999999</v>
      </c>
      <c r="E82" s="18">
        <v>0.51700000000000002</v>
      </c>
      <c r="F82" s="18">
        <v>0.24099999999999999</v>
      </c>
      <c r="G82" s="18">
        <v>3.4000000000000002E-2</v>
      </c>
    </row>
    <row r="83" spans="1:7" x14ac:dyDescent="0.3">
      <c r="A83" s="27"/>
      <c r="B83" s="16" t="s">
        <v>64</v>
      </c>
      <c r="C83" s="18">
        <v>0.1</v>
      </c>
      <c r="D83" s="18">
        <v>0.35</v>
      </c>
      <c r="E83" s="18">
        <v>0.25</v>
      </c>
      <c r="F83" s="18">
        <v>0.3</v>
      </c>
      <c r="G83" s="18">
        <v>0</v>
      </c>
    </row>
    <row r="84" spans="1:7" x14ac:dyDescent="0.3">
      <c r="A84" s="27"/>
      <c r="B84" s="16" t="s">
        <v>63</v>
      </c>
      <c r="C84" s="18">
        <v>4.8000000000000001E-2</v>
      </c>
      <c r="D84" s="18">
        <v>0.47599999999999998</v>
      </c>
      <c r="E84" s="18">
        <v>0.19</v>
      </c>
      <c r="F84" s="18">
        <v>0.28599999999999998</v>
      </c>
      <c r="G84" s="18">
        <v>0</v>
      </c>
    </row>
    <row r="85" spans="1:7" x14ac:dyDescent="0.3">
      <c r="A85" s="27"/>
      <c r="B85" s="16" t="s">
        <v>47</v>
      </c>
      <c r="C85" s="18">
        <v>0.13</v>
      </c>
      <c r="D85" s="18">
        <v>0.69599999999999995</v>
      </c>
      <c r="E85" s="18">
        <v>0.17399999999999999</v>
      </c>
      <c r="F85" s="18">
        <v>0</v>
      </c>
      <c r="G85" s="18">
        <v>0</v>
      </c>
    </row>
    <row r="86" spans="1:7" x14ac:dyDescent="0.3">
      <c r="A86" s="27"/>
      <c r="B86" s="16" t="s">
        <v>142</v>
      </c>
      <c r="C86" s="18">
        <v>0</v>
      </c>
      <c r="D86" s="18">
        <v>0.182</v>
      </c>
      <c r="E86" s="18">
        <v>0.36399999999999999</v>
      </c>
      <c r="F86" s="18">
        <v>0.36399999999999999</v>
      </c>
      <c r="G86" s="18">
        <v>9.0999999999999998E-2</v>
      </c>
    </row>
    <row r="87" spans="1:7" x14ac:dyDescent="0.3">
      <c r="A87" s="27"/>
      <c r="B87" s="16" t="s">
        <v>22</v>
      </c>
      <c r="C87" s="18">
        <v>0.27500000000000002</v>
      </c>
      <c r="D87" s="18">
        <v>0.56499999999999995</v>
      </c>
      <c r="E87" s="18">
        <v>0.13</v>
      </c>
      <c r="F87" s="18">
        <v>2.9000000000000001E-2</v>
      </c>
      <c r="G87" s="18">
        <v>0</v>
      </c>
    </row>
    <row r="88" spans="1:7" x14ac:dyDescent="0.3">
      <c r="A88" s="27"/>
      <c r="B88" s="16" t="s">
        <v>15</v>
      </c>
      <c r="C88" s="18">
        <v>0.29399999999999998</v>
      </c>
      <c r="D88" s="18">
        <v>0.61799999999999999</v>
      </c>
      <c r="E88" s="18">
        <v>7.3999999999999996E-2</v>
      </c>
      <c r="F88" s="18">
        <v>1.4999999999999999E-2</v>
      </c>
      <c r="G88" s="18">
        <v>0</v>
      </c>
    </row>
    <row r="89" spans="1:7" x14ac:dyDescent="0.3">
      <c r="A89" s="27" t="s">
        <v>202</v>
      </c>
      <c r="B89" s="16" t="s">
        <v>92</v>
      </c>
      <c r="C89" s="18">
        <v>0.17599999999999999</v>
      </c>
      <c r="D89" s="18">
        <v>0.47099999999999997</v>
      </c>
      <c r="E89" s="18">
        <v>0.29399999999999998</v>
      </c>
      <c r="F89" s="18">
        <v>5.8999999999999997E-2</v>
      </c>
      <c r="G89" s="18">
        <v>0</v>
      </c>
    </row>
    <row r="90" spans="1:7" x14ac:dyDescent="0.3">
      <c r="A90" s="27"/>
      <c r="B90" s="16" t="s">
        <v>140</v>
      </c>
      <c r="C90" s="18">
        <v>0</v>
      </c>
      <c r="D90" s="18">
        <v>0.42899999999999999</v>
      </c>
      <c r="E90" s="18">
        <v>0.42899999999999999</v>
      </c>
      <c r="F90" s="18">
        <v>0.14299999999999999</v>
      </c>
      <c r="G90" s="18">
        <v>0</v>
      </c>
    </row>
    <row r="91" spans="1:7" x14ac:dyDescent="0.3">
      <c r="A91" s="27"/>
      <c r="B91" s="16" t="s">
        <v>128</v>
      </c>
      <c r="C91" s="18">
        <v>7.0999999999999994E-2</v>
      </c>
      <c r="D91" s="18">
        <v>0.35699999999999998</v>
      </c>
      <c r="E91" s="18">
        <v>0.35699999999999998</v>
      </c>
      <c r="F91" s="18">
        <v>0.214</v>
      </c>
      <c r="G91" s="18">
        <v>0</v>
      </c>
    </row>
    <row r="92" spans="1:7" x14ac:dyDescent="0.3">
      <c r="A92" s="27"/>
      <c r="B92" s="16" t="s">
        <v>100</v>
      </c>
      <c r="C92" s="18">
        <v>0.20799999999999999</v>
      </c>
      <c r="D92" s="18">
        <v>0.20799999999999999</v>
      </c>
      <c r="E92" s="18">
        <v>0.33300000000000002</v>
      </c>
      <c r="F92" s="18">
        <v>0.20799999999999999</v>
      </c>
      <c r="G92" s="18">
        <v>4.2000000000000003E-2</v>
      </c>
    </row>
    <row r="93" spans="1:7" x14ac:dyDescent="0.3">
      <c r="A93" s="27"/>
      <c r="B93" s="16" t="s">
        <v>122</v>
      </c>
      <c r="C93" s="18">
        <v>3.1E-2</v>
      </c>
      <c r="D93" s="18">
        <v>0.219</v>
      </c>
      <c r="E93" s="18">
        <v>0.34399999999999997</v>
      </c>
      <c r="F93" s="18">
        <v>0.40600000000000003</v>
      </c>
      <c r="G93" s="18">
        <v>0</v>
      </c>
    </row>
    <row r="94" spans="1:7" x14ac:dyDescent="0.3">
      <c r="A94" s="27"/>
      <c r="B94" s="16" t="s">
        <v>56</v>
      </c>
      <c r="C94" s="18">
        <v>0.182</v>
      </c>
      <c r="D94" s="18">
        <v>0.72699999999999998</v>
      </c>
      <c r="E94" s="18">
        <v>9.0999999999999998E-2</v>
      </c>
      <c r="F94" s="18">
        <v>0</v>
      </c>
      <c r="G94" s="18">
        <v>0</v>
      </c>
    </row>
    <row r="95" spans="1:7" x14ac:dyDescent="0.3">
      <c r="A95" s="27"/>
      <c r="B95" s="16" t="s">
        <v>137</v>
      </c>
      <c r="C95" s="18">
        <v>5.8999999999999997E-2</v>
      </c>
      <c r="D95" s="18">
        <v>0.35299999999999998</v>
      </c>
      <c r="E95" s="18">
        <v>0.441</v>
      </c>
      <c r="F95" s="18">
        <v>0.11799999999999999</v>
      </c>
      <c r="G95" s="18">
        <v>2.9000000000000001E-2</v>
      </c>
    </row>
    <row r="96" spans="1:7" x14ac:dyDescent="0.3">
      <c r="A96" s="27"/>
      <c r="B96" s="16" t="s">
        <v>144</v>
      </c>
      <c r="C96" s="18">
        <v>0</v>
      </c>
      <c r="D96" s="18">
        <v>0.6</v>
      </c>
      <c r="E96" s="18">
        <v>0</v>
      </c>
      <c r="F96" s="18">
        <v>0.4</v>
      </c>
      <c r="G96" s="18">
        <v>0</v>
      </c>
    </row>
    <row r="97" spans="1:7" x14ac:dyDescent="0.3">
      <c r="A97" s="27"/>
      <c r="B97" s="16" t="s">
        <v>125</v>
      </c>
      <c r="C97" s="18">
        <v>0.13</v>
      </c>
      <c r="D97" s="18">
        <v>0.217</v>
      </c>
      <c r="E97" s="18">
        <v>0.39100000000000001</v>
      </c>
      <c r="F97" s="18">
        <v>0.217</v>
      </c>
      <c r="G97" s="18">
        <v>4.2999999999999997E-2</v>
      </c>
    </row>
    <row r="98" spans="1:7" x14ac:dyDescent="0.3">
      <c r="A98" s="27"/>
      <c r="B98" s="16" t="s">
        <v>91</v>
      </c>
      <c r="C98" s="18">
        <v>5.8999999999999997E-2</v>
      </c>
      <c r="D98" s="18">
        <v>0.47099999999999997</v>
      </c>
      <c r="E98" s="18">
        <v>0.35299999999999998</v>
      </c>
      <c r="F98" s="18">
        <v>0.11799999999999999</v>
      </c>
      <c r="G98" s="18">
        <v>0</v>
      </c>
    </row>
    <row r="99" spans="1:7" x14ac:dyDescent="0.3">
      <c r="A99" s="27"/>
      <c r="B99" s="16" t="s">
        <v>58</v>
      </c>
      <c r="C99" s="18">
        <v>0.151</v>
      </c>
      <c r="D99" s="18">
        <v>0.49099999999999999</v>
      </c>
      <c r="E99" s="18">
        <v>0.30199999999999999</v>
      </c>
      <c r="F99" s="18">
        <v>5.7000000000000002E-2</v>
      </c>
      <c r="G99" s="18">
        <v>0</v>
      </c>
    </row>
    <row r="100" spans="1:7" x14ac:dyDescent="0.3">
      <c r="A100" s="27"/>
      <c r="B100" s="16" t="s">
        <v>121</v>
      </c>
      <c r="C100" s="18">
        <v>0.182</v>
      </c>
      <c r="D100" s="18">
        <v>0.54500000000000004</v>
      </c>
      <c r="E100" s="18">
        <v>0.182</v>
      </c>
      <c r="F100" s="18">
        <v>9.0999999999999998E-2</v>
      </c>
      <c r="G100" s="18">
        <v>0</v>
      </c>
    </row>
    <row r="101" spans="1:7" x14ac:dyDescent="0.3">
      <c r="A101" s="27"/>
      <c r="B101" s="16" t="s">
        <v>150</v>
      </c>
      <c r="C101" s="18">
        <v>0</v>
      </c>
      <c r="D101" s="18">
        <v>0.14299999999999999</v>
      </c>
      <c r="E101" s="18">
        <v>0.57099999999999995</v>
      </c>
      <c r="F101" s="18">
        <v>0.14299999999999999</v>
      </c>
      <c r="G101" s="18">
        <v>0.14299999999999999</v>
      </c>
    </row>
    <row r="102" spans="1:7" x14ac:dyDescent="0.3">
      <c r="A102" s="27"/>
      <c r="B102" s="16" t="s">
        <v>98</v>
      </c>
      <c r="C102" s="18">
        <v>7.3999999999999996E-2</v>
      </c>
      <c r="D102" s="18">
        <v>0.46300000000000002</v>
      </c>
      <c r="E102" s="18">
        <v>0.42599999999999999</v>
      </c>
      <c r="F102" s="18">
        <v>3.6999999999999998E-2</v>
      </c>
      <c r="G102" s="18">
        <v>0</v>
      </c>
    </row>
    <row r="103" spans="1:7" x14ac:dyDescent="0.3">
      <c r="A103" s="27" t="s">
        <v>203</v>
      </c>
      <c r="B103" s="16" t="s">
        <v>107</v>
      </c>
      <c r="C103" s="18">
        <v>0.11799999999999999</v>
      </c>
      <c r="D103" s="18">
        <v>0.38200000000000001</v>
      </c>
      <c r="E103" s="18">
        <v>0.41199999999999998</v>
      </c>
      <c r="F103" s="18">
        <v>5.8999999999999997E-2</v>
      </c>
      <c r="G103" s="18">
        <v>2.9000000000000001E-2</v>
      </c>
    </row>
    <row r="104" spans="1:7" x14ac:dyDescent="0.3">
      <c r="A104" s="27"/>
      <c r="B104" s="16" t="s">
        <v>16</v>
      </c>
      <c r="C104" s="18">
        <v>0.2</v>
      </c>
      <c r="D104" s="18">
        <v>0.4</v>
      </c>
      <c r="E104" s="18">
        <v>0.4</v>
      </c>
      <c r="F104" s="18">
        <v>0</v>
      </c>
      <c r="G104" s="18">
        <v>0</v>
      </c>
    </row>
    <row r="105" spans="1:7" x14ac:dyDescent="0.3">
      <c r="A105" s="27"/>
      <c r="B105" s="16" t="s">
        <v>85</v>
      </c>
      <c r="C105" s="18">
        <v>0.115</v>
      </c>
      <c r="D105" s="18">
        <v>0.38500000000000001</v>
      </c>
      <c r="E105" s="18">
        <v>0.42299999999999999</v>
      </c>
      <c r="F105" s="18">
        <v>7.6999999999999999E-2</v>
      </c>
      <c r="G105" s="18">
        <v>0</v>
      </c>
    </row>
    <row r="106" spans="1:7" x14ac:dyDescent="0.3">
      <c r="A106" s="27"/>
      <c r="B106" s="16" t="s">
        <v>131</v>
      </c>
      <c r="C106" s="18">
        <v>0</v>
      </c>
      <c r="D106" s="18">
        <v>0.375</v>
      </c>
      <c r="E106" s="18">
        <v>0.5</v>
      </c>
      <c r="F106" s="18">
        <v>0.125</v>
      </c>
      <c r="G106" s="18">
        <v>0</v>
      </c>
    </row>
    <row r="107" spans="1:7" x14ac:dyDescent="0.3">
      <c r="A107" s="27"/>
      <c r="B107" s="16" t="s">
        <v>120</v>
      </c>
      <c r="C107" s="18">
        <v>0.2</v>
      </c>
      <c r="D107" s="18">
        <v>0.2</v>
      </c>
      <c r="E107" s="18">
        <v>0.6</v>
      </c>
      <c r="F107" s="18">
        <v>0</v>
      </c>
      <c r="G107" s="18">
        <v>0</v>
      </c>
    </row>
    <row r="108" spans="1:7" x14ac:dyDescent="0.3">
      <c r="A108" s="27"/>
      <c r="B108" s="16" t="s">
        <v>103</v>
      </c>
      <c r="C108" s="18">
        <v>0.10299999999999999</v>
      </c>
      <c r="D108" s="18">
        <v>0.379</v>
      </c>
      <c r="E108" s="18">
        <v>0.379</v>
      </c>
      <c r="F108" s="18">
        <v>0.10299999999999999</v>
      </c>
      <c r="G108" s="18">
        <v>3.4000000000000002E-2</v>
      </c>
    </row>
    <row r="109" spans="1:7" x14ac:dyDescent="0.3">
      <c r="A109" s="27"/>
      <c r="B109" s="16" t="s">
        <v>102</v>
      </c>
      <c r="C109" s="18">
        <v>0.2</v>
      </c>
      <c r="D109" s="18">
        <v>0.2</v>
      </c>
      <c r="E109" s="18">
        <v>0.6</v>
      </c>
      <c r="F109" s="18">
        <v>0</v>
      </c>
      <c r="G109" s="18">
        <v>0</v>
      </c>
    </row>
    <row r="110" spans="1:7" x14ac:dyDescent="0.3">
      <c r="A110" s="27"/>
      <c r="B110" s="16" t="s">
        <v>101</v>
      </c>
      <c r="C110" s="18">
        <v>3.7999999999999999E-2</v>
      </c>
      <c r="D110" s="18">
        <v>0.38500000000000001</v>
      </c>
      <c r="E110" s="18">
        <v>0.5</v>
      </c>
      <c r="F110" s="18">
        <v>7.6999999999999999E-2</v>
      </c>
      <c r="G110" s="18">
        <v>0</v>
      </c>
    </row>
    <row r="111" spans="1:7" x14ac:dyDescent="0.3">
      <c r="A111" s="27"/>
      <c r="B111" s="16" t="s">
        <v>73</v>
      </c>
      <c r="C111" s="18">
        <v>6.5000000000000002E-2</v>
      </c>
      <c r="D111" s="18">
        <v>0.38700000000000001</v>
      </c>
      <c r="E111" s="18">
        <v>0.51600000000000001</v>
      </c>
      <c r="F111" s="18">
        <v>3.2000000000000001E-2</v>
      </c>
      <c r="G111" s="18">
        <v>0</v>
      </c>
    </row>
    <row r="112" spans="1:7" x14ac:dyDescent="0.3">
      <c r="A112" s="27"/>
      <c r="B112" s="16" t="s">
        <v>84</v>
      </c>
      <c r="C112" s="18">
        <v>7.0999999999999994E-2</v>
      </c>
      <c r="D112" s="18">
        <v>0.42899999999999999</v>
      </c>
      <c r="E112" s="18">
        <v>0.5</v>
      </c>
      <c r="F112" s="18">
        <v>0</v>
      </c>
      <c r="G112" s="18">
        <v>0</v>
      </c>
    </row>
    <row r="113" spans="1:7" x14ac:dyDescent="0.3">
      <c r="A113" s="27"/>
      <c r="B113" s="16" t="s">
        <v>94</v>
      </c>
      <c r="C113" s="18">
        <v>0.12</v>
      </c>
      <c r="D113" s="18">
        <v>0.44</v>
      </c>
      <c r="E113" s="18">
        <v>0.4</v>
      </c>
      <c r="F113" s="18">
        <v>0.04</v>
      </c>
      <c r="G113" s="18">
        <v>0</v>
      </c>
    </row>
    <row r="114" spans="1:7" x14ac:dyDescent="0.3">
      <c r="A114" s="27"/>
      <c r="B114" s="16" t="s">
        <v>110</v>
      </c>
      <c r="C114" s="18">
        <v>0</v>
      </c>
      <c r="D114" s="18">
        <v>0.4</v>
      </c>
      <c r="E114" s="18">
        <v>0.53300000000000003</v>
      </c>
      <c r="F114" s="18">
        <v>6.7000000000000004E-2</v>
      </c>
      <c r="G114" s="18">
        <v>0</v>
      </c>
    </row>
    <row r="115" spans="1:7" x14ac:dyDescent="0.3">
      <c r="A115" s="27"/>
      <c r="B115" s="16" t="s">
        <v>82</v>
      </c>
      <c r="C115" s="18">
        <v>0.2</v>
      </c>
      <c r="D115" s="18">
        <v>0.2</v>
      </c>
      <c r="E115" s="18">
        <v>0.6</v>
      </c>
      <c r="F115" s="18">
        <v>0</v>
      </c>
      <c r="G115" s="18">
        <v>0</v>
      </c>
    </row>
    <row r="116" spans="1:7" x14ac:dyDescent="0.3">
      <c r="A116" s="27"/>
      <c r="B116" s="16" t="s">
        <v>90</v>
      </c>
      <c r="C116" s="18">
        <v>0</v>
      </c>
      <c r="D116" s="18">
        <v>0.42299999999999999</v>
      </c>
      <c r="E116" s="18">
        <v>0.53800000000000003</v>
      </c>
      <c r="F116" s="18">
        <v>3.7999999999999999E-2</v>
      </c>
      <c r="G116" s="18">
        <v>0</v>
      </c>
    </row>
    <row r="117" spans="1:7" x14ac:dyDescent="0.3">
      <c r="A117" s="27"/>
      <c r="B117" s="16" t="s">
        <v>37</v>
      </c>
      <c r="C117" s="18">
        <v>6.3E-2</v>
      </c>
      <c r="D117" s="18">
        <v>0.56299999999999994</v>
      </c>
      <c r="E117" s="18">
        <v>0.375</v>
      </c>
      <c r="F117" s="18">
        <v>0</v>
      </c>
      <c r="G117" s="18">
        <v>0</v>
      </c>
    </row>
    <row r="118" spans="1:7" x14ac:dyDescent="0.3">
      <c r="A118" s="27"/>
      <c r="B118" s="16" t="s">
        <v>109</v>
      </c>
      <c r="C118" s="18">
        <v>0.14299999999999999</v>
      </c>
      <c r="D118" s="18">
        <v>0.42899999999999999</v>
      </c>
      <c r="E118" s="18">
        <v>0.42899999999999999</v>
      </c>
      <c r="F118" s="18">
        <v>0</v>
      </c>
      <c r="G118" s="18">
        <v>0</v>
      </c>
    </row>
    <row r="119" spans="1:7" x14ac:dyDescent="0.3">
      <c r="A119" s="27"/>
      <c r="B119" s="16" t="s">
        <v>133</v>
      </c>
      <c r="C119" s="18">
        <v>0</v>
      </c>
      <c r="D119" s="18">
        <v>0.35199999999999998</v>
      </c>
      <c r="E119" s="18">
        <v>0.38900000000000001</v>
      </c>
      <c r="F119" s="18">
        <v>0.25900000000000001</v>
      </c>
      <c r="G119" s="18">
        <v>0</v>
      </c>
    </row>
    <row r="120" spans="1:7" x14ac:dyDescent="0.3">
      <c r="A120" s="27"/>
      <c r="B120" s="16" t="s">
        <v>119</v>
      </c>
      <c r="C120" s="18">
        <v>0</v>
      </c>
      <c r="D120" s="18">
        <v>0.4</v>
      </c>
      <c r="E120" s="18">
        <v>0.53300000000000003</v>
      </c>
      <c r="F120" s="18">
        <v>6.7000000000000004E-2</v>
      </c>
      <c r="G120" s="18">
        <v>0</v>
      </c>
    </row>
    <row r="121" spans="1:7" x14ac:dyDescent="0.3">
      <c r="A121" s="27"/>
      <c r="B121" s="16" t="s">
        <v>36</v>
      </c>
      <c r="C121" s="18">
        <v>0.45500000000000002</v>
      </c>
      <c r="D121" s="18">
        <v>0.36399999999999999</v>
      </c>
      <c r="E121" s="18">
        <v>0.182</v>
      </c>
      <c r="F121" s="18">
        <v>0</v>
      </c>
      <c r="G121" s="18">
        <v>0</v>
      </c>
    </row>
    <row r="122" spans="1:7" x14ac:dyDescent="0.3">
      <c r="A122" s="27"/>
      <c r="B122" s="16" t="s">
        <v>136</v>
      </c>
      <c r="C122" s="18">
        <v>0</v>
      </c>
      <c r="D122" s="18">
        <v>0</v>
      </c>
      <c r="E122" s="18">
        <v>1</v>
      </c>
      <c r="F122" s="18">
        <v>0</v>
      </c>
      <c r="G122" s="18">
        <v>0</v>
      </c>
    </row>
    <row r="123" spans="1:7" x14ac:dyDescent="0.3">
      <c r="A123" s="27"/>
      <c r="B123" s="16" t="s">
        <v>70</v>
      </c>
      <c r="C123" s="18">
        <v>0</v>
      </c>
      <c r="D123" s="18">
        <v>0.60899999999999999</v>
      </c>
      <c r="E123" s="18">
        <v>0.30399999999999999</v>
      </c>
      <c r="F123" s="18">
        <v>8.6999999999999994E-2</v>
      </c>
      <c r="G123" s="18">
        <v>0</v>
      </c>
    </row>
    <row r="124" spans="1:7" x14ac:dyDescent="0.3">
      <c r="A124" s="27"/>
      <c r="B124" s="16" t="s">
        <v>148</v>
      </c>
      <c r="C124" s="18">
        <v>9.0999999999999998E-2</v>
      </c>
      <c r="D124" s="18">
        <v>0.27300000000000002</v>
      </c>
      <c r="E124" s="18">
        <v>0.36399999999999999</v>
      </c>
      <c r="F124" s="18">
        <v>0.182</v>
      </c>
      <c r="G124" s="18">
        <v>9.0999999999999998E-2</v>
      </c>
    </row>
    <row r="125" spans="1:7" x14ac:dyDescent="0.3">
      <c r="A125" s="27"/>
      <c r="B125" s="16" t="s">
        <v>88</v>
      </c>
      <c r="C125" s="18">
        <v>0</v>
      </c>
      <c r="D125" s="18">
        <v>0.41199999999999998</v>
      </c>
      <c r="E125" s="18">
        <v>0.58799999999999997</v>
      </c>
      <c r="F125" s="18">
        <v>0</v>
      </c>
      <c r="G125" s="18">
        <v>0</v>
      </c>
    </row>
    <row r="126" spans="1:7" x14ac:dyDescent="0.3">
      <c r="A126" s="27"/>
      <c r="B126" s="16" t="s">
        <v>116</v>
      </c>
      <c r="C126" s="18">
        <v>9.0999999999999998E-2</v>
      </c>
      <c r="D126" s="18">
        <v>0.182</v>
      </c>
      <c r="E126" s="18">
        <v>0.54500000000000004</v>
      </c>
      <c r="F126" s="18">
        <v>0.182</v>
      </c>
      <c r="G126" s="18">
        <v>0</v>
      </c>
    </row>
    <row r="127" spans="1:7" x14ac:dyDescent="0.3">
      <c r="A127" s="31" t="s">
        <v>204</v>
      </c>
      <c r="B127" s="16" t="s">
        <v>124</v>
      </c>
      <c r="C127" s="18">
        <v>6.5000000000000002E-2</v>
      </c>
      <c r="D127" s="18">
        <v>0.35499999999999998</v>
      </c>
      <c r="E127" s="18">
        <v>0.48399999999999999</v>
      </c>
      <c r="F127" s="18">
        <v>9.7000000000000003E-2</v>
      </c>
      <c r="G127" s="18">
        <v>0</v>
      </c>
    </row>
    <row r="128" spans="1:7" x14ac:dyDescent="0.3">
      <c r="A128" s="27"/>
      <c r="B128" s="16" t="s">
        <v>43</v>
      </c>
      <c r="C128" s="18">
        <v>0.27300000000000002</v>
      </c>
      <c r="D128" s="18">
        <v>0.54500000000000004</v>
      </c>
      <c r="E128" s="18">
        <v>0.182</v>
      </c>
      <c r="F128" s="18">
        <v>0</v>
      </c>
      <c r="G128" s="18">
        <v>0</v>
      </c>
    </row>
    <row r="129" spans="1:7" x14ac:dyDescent="0.3">
      <c r="A129" s="27"/>
      <c r="B129" s="16" t="s">
        <v>115</v>
      </c>
      <c r="C129" s="18">
        <v>8.8999999999999996E-2</v>
      </c>
      <c r="D129" s="18">
        <v>0.42199999999999999</v>
      </c>
      <c r="E129" s="18">
        <v>0.378</v>
      </c>
      <c r="F129" s="18">
        <v>0.111</v>
      </c>
      <c r="G129" s="18">
        <v>0</v>
      </c>
    </row>
    <row r="130" spans="1:7" x14ac:dyDescent="0.3">
      <c r="A130" s="27"/>
      <c r="B130" s="16" t="s">
        <v>153</v>
      </c>
      <c r="C130" s="18">
        <v>7.6999999999999999E-2</v>
      </c>
      <c r="D130" s="18">
        <v>7.6999999999999999E-2</v>
      </c>
      <c r="E130" s="18">
        <v>0.53800000000000003</v>
      </c>
      <c r="F130" s="18">
        <v>7.6999999999999999E-2</v>
      </c>
      <c r="G130" s="18">
        <v>0.23100000000000001</v>
      </c>
    </row>
    <row r="131" spans="1:7" x14ac:dyDescent="0.3">
      <c r="A131" s="27"/>
      <c r="B131" s="16" t="s">
        <v>147</v>
      </c>
      <c r="C131" s="18">
        <v>4.1000000000000002E-2</v>
      </c>
      <c r="D131" s="18">
        <v>0.26500000000000001</v>
      </c>
      <c r="E131" s="18">
        <v>0.26500000000000001</v>
      </c>
      <c r="F131" s="18">
        <v>0.38800000000000001</v>
      </c>
      <c r="G131" s="18">
        <v>4.1000000000000002E-2</v>
      </c>
    </row>
    <row r="132" spans="1:7" x14ac:dyDescent="0.3">
      <c r="A132" s="27"/>
      <c r="B132" s="16" t="s">
        <v>69</v>
      </c>
      <c r="C132" s="18">
        <v>8.3000000000000004E-2</v>
      </c>
      <c r="D132" s="18">
        <v>0.5</v>
      </c>
      <c r="E132" s="18">
        <v>0.25</v>
      </c>
      <c r="F132" s="18">
        <v>0.16700000000000001</v>
      </c>
      <c r="G132" s="18">
        <v>0</v>
      </c>
    </row>
    <row r="133" spans="1:7" x14ac:dyDescent="0.3">
      <c r="A133" s="27"/>
      <c r="B133" s="16" t="s">
        <v>44</v>
      </c>
      <c r="C133" s="18">
        <v>0</v>
      </c>
      <c r="D133" s="18">
        <v>0.66700000000000004</v>
      </c>
      <c r="E133" s="18">
        <v>0.33300000000000002</v>
      </c>
      <c r="F133" s="18">
        <v>0</v>
      </c>
      <c r="G133" s="18">
        <v>0</v>
      </c>
    </row>
    <row r="134" spans="1:7" x14ac:dyDescent="0.3">
      <c r="A134" s="27"/>
      <c r="B134" s="16" t="s">
        <v>59</v>
      </c>
      <c r="C134" s="18">
        <v>0.25</v>
      </c>
      <c r="D134" s="18">
        <v>0.5</v>
      </c>
      <c r="E134" s="18">
        <v>0.16700000000000001</v>
      </c>
      <c r="F134" s="18">
        <v>8.3000000000000004E-2</v>
      </c>
      <c r="G134" s="18">
        <v>0</v>
      </c>
    </row>
    <row r="135" spans="1:7" x14ac:dyDescent="0.3">
      <c r="A135" s="27"/>
      <c r="B135" s="16" t="s">
        <v>87</v>
      </c>
      <c r="C135" s="18">
        <v>0.16700000000000001</v>
      </c>
      <c r="D135" s="18">
        <v>0.41699999999999998</v>
      </c>
      <c r="E135" s="18">
        <v>0.25</v>
      </c>
      <c r="F135" s="18">
        <v>0.16700000000000001</v>
      </c>
      <c r="G135" s="18">
        <v>0</v>
      </c>
    </row>
    <row r="136" spans="1:7" x14ac:dyDescent="0.3">
      <c r="A136" s="27"/>
      <c r="B136" s="16" t="s">
        <v>143</v>
      </c>
      <c r="C136" s="18">
        <v>7.2999999999999995E-2</v>
      </c>
      <c r="D136" s="18">
        <v>0.24399999999999999</v>
      </c>
      <c r="E136" s="18">
        <v>0.34100000000000003</v>
      </c>
      <c r="F136" s="18">
        <v>0.29299999999999998</v>
      </c>
      <c r="G136" s="18">
        <v>4.9000000000000002E-2</v>
      </c>
    </row>
    <row r="137" spans="1:7" x14ac:dyDescent="0.3">
      <c r="A137" s="27"/>
      <c r="B137" s="16" t="s">
        <v>76</v>
      </c>
      <c r="C137" s="18">
        <v>0.28599999999999998</v>
      </c>
      <c r="D137" s="18">
        <v>0.14299999999999999</v>
      </c>
      <c r="E137" s="18">
        <v>0.42899999999999999</v>
      </c>
      <c r="F137" s="18">
        <v>0.14299999999999999</v>
      </c>
      <c r="G137" s="18">
        <v>0</v>
      </c>
    </row>
    <row r="138" spans="1:7" x14ac:dyDescent="0.3">
      <c r="A138" s="27"/>
      <c r="B138" s="16" t="s">
        <v>50</v>
      </c>
      <c r="C138" s="18">
        <v>0.26300000000000001</v>
      </c>
      <c r="D138" s="18">
        <v>0.42099999999999999</v>
      </c>
      <c r="E138" s="18">
        <v>0.26300000000000001</v>
      </c>
      <c r="F138" s="18">
        <v>5.2999999999999999E-2</v>
      </c>
      <c r="G138" s="18">
        <v>0</v>
      </c>
    </row>
    <row r="139" spans="1:7" x14ac:dyDescent="0.3">
      <c r="A139" s="27"/>
      <c r="B139" s="16" t="s">
        <v>30</v>
      </c>
      <c r="C139" s="18">
        <v>0.125</v>
      </c>
      <c r="D139" s="18">
        <v>0.70799999999999996</v>
      </c>
      <c r="E139" s="18">
        <v>0.16700000000000001</v>
      </c>
      <c r="F139" s="18">
        <v>0</v>
      </c>
      <c r="G139" s="18">
        <v>0</v>
      </c>
    </row>
    <row r="140" spans="1:7" x14ac:dyDescent="0.3">
      <c r="A140" s="27"/>
      <c r="B140" s="16" t="s">
        <v>17</v>
      </c>
      <c r="C140" s="18">
        <v>0.40699999999999997</v>
      </c>
      <c r="D140" s="18">
        <v>0.51900000000000002</v>
      </c>
      <c r="E140" s="18">
        <v>7.3999999999999996E-2</v>
      </c>
      <c r="F140" s="18">
        <v>0</v>
      </c>
      <c r="G140" s="18">
        <v>0</v>
      </c>
    </row>
    <row r="141" spans="1:7" x14ac:dyDescent="0.3">
      <c r="A141" s="27"/>
      <c r="B141" s="16" t="s">
        <v>141</v>
      </c>
      <c r="C141" s="18">
        <v>0.25</v>
      </c>
      <c r="D141" s="18">
        <v>0.25</v>
      </c>
      <c r="E141" s="18">
        <v>0.188</v>
      </c>
      <c r="F141" s="18">
        <v>0.125</v>
      </c>
      <c r="G141" s="18">
        <v>0.188</v>
      </c>
    </row>
    <row r="142" spans="1:7" x14ac:dyDescent="0.3">
      <c r="A142" s="27"/>
      <c r="B142" s="16" t="s">
        <v>77</v>
      </c>
      <c r="C142" s="18">
        <v>0.161</v>
      </c>
      <c r="D142" s="18">
        <v>0.51600000000000001</v>
      </c>
      <c r="E142" s="18">
        <v>0.28999999999999998</v>
      </c>
      <c r="F142" s="18">
        <v>3.2000000000000001E-2</v>
      </c>
      <c r="G142" s="18">
        <v>0</v>
      </c>
    </row>
    <row r="143" spans="1:7" x14ac:dyDescent="0.3">
      <c r="A143" s="27"/>
      <c r="B143" s="16" t="s">
        <v>24</v>
      </c>
      <c r="C143" s="18">
        <v>0.219</v>
      </c>
      <c r="D143" s="18">
        <v>0.68799999999999994</v>
      </c>
      <c r="E143" s="18">
        <v>9.4E-2</v>
      </c>
      <c r="F143" s="18">
        <v>0</v>
      </c>
      <c r="G143" s="18">
        <v>0</v>
      </c>
    </row>
    <row r="144" spans="1:7" x14ac:dyDescent="0.3">
      <c r="A144" s="27"/>
      <c r="B144" s="16" t="s">
        <v>118</v>
      </c>
      <c r="C144" s="18">
        <v>8.6999999999999994E-2</v>
      </c>
      <c r="D144" s="18">
        <v>0.34799999999999998</v>
      </c>
      <c r="E144" s="18">
        <v>0.39100000000000001</v>
      </c>
      <c r="F144" s="18">
        <v>0.17399999999999999</v>
      </c>
      <c r="G144" s="18">
        <v>0</v>
      </c>
    </row>
    <row r="145" spans="1:7" x14ac:dyDescent="0.3">
      <c r="A145" s="31" t="s">
        <v>205</v>
      </c>
      <c r="B145" s="16" t="s">
        <v>145</v>
      </c>
      <c r="C145" s="18">
        <v>0</v>
      </c>
      <c r="D145" s="18">
        <v>0.35299999999999998</v>
      </c>
      <c r="E145" s="18">
        <v>0.41199999999999998</v>
      </c>
      <c r="F145" s="18">
        <v>0.23499999999999999</v>
      </c>
      <c r="G145" s="18">
        <v>0</v>
      </c>
    </row>
    <row r="146" spans="1:7" x14ac:dyDescent="0.3">
      <c r="A146" s="27"/>
      <c r="B146" s="16" t="s">
        <v>134</v>
      </c>
      <c r="C146" s="18">
        <v>0</v>
      </c>
      <c r="D146" s="18">
        <v>0.38100000000000001</v>
      </c>
      <c r="E146" s="18">
        <v>0.33300000000000002</v>
      </c>
      <c r="F146" s="18">
        <v>0.23799999999999999</v>
      </c>
      <c r="G146" s="18">
        <v>4.8000000000000001E-2</v>
      </c>
    </row>
    <row r="147" spans="1:7" x14ac:dyDescent="0.3">
      <c r="A147" s="27"/>
      <c r="B147" s="16" t="s">
        <v>127</v>
      </c>
      <c r="C147" s="18">
        <v>2.5999999999999999E-2</v>
      </c>
      <c r="D147" s="18">
        <v>0.36799999999999999</v>
      </c>
      <c r="E147" s="18">
        <v>0.39500000000000002</v>
      </c>
      <c r="F147" s="18">
        <v>0.184</v>
      </c>
      <c r="G147" s="18">
        <v>2.5999999999999999E-2</v>
      </c>
    </row>
    <row r="148" spans="1:7" x14ac:dyDescent="0.3">
      <c r="A148" s="27"/>
      <c r="B148" s="16" t="s">
        <v>132</v>
      </c>
      <c r="C148" s="18">
        <v>0</v>
      </c>
      <c r="D148" s="18">
        <v>0.35299999999999998</v>
      </c>
      <c r="E148" s="18">
        <v>0.35299999999999998</v>
      </c>
      <c r="F148" s="18">
        <v>0.29399999999999998</v>
      </c>
      <c r="G148" s="18">
        <v>0</v>
      </c>
    </row>
    <row r="149" spans="1:7" x14ac:dyDescent="0.3">
      <c r="A149" s="27"/>
      <c r="B149" s="16" t="s">
        <v>129</v>
      </c>
      <c r="C149" s="18">
        <v>0</v>
      </c>
      <c r="D149" s="18">
        <v>0.35</v>
      </c>
      <c r="E149" s="18">
        <v>0.4</v>
      </c>
      <c r="F149" s="18">
        <v>0.2</v>
      </c>
      <c r="G149" s="18">
        <v>0.05</v>
      </c>
    </row>
    <row r="150" spans="1:7" x14ac:dyDescent="0.3">
      <c r="A150" s="27"/>
      <c r="B150" s="16" t="s">
        <v>135</v>
      </c>
      <c r="C150" s="18">
        <v>0</v>
      </c>
      <c r="D150" s="18">
        <v>0.35</v>
      </c>
      <c r="E150" s="18">
        <v>0.35</v>
      </c>
      <c r="F150" s="18">
        <v>0.25</v>
      </c>
      <c r="G150" s="18">
        <v>0.05</v>
      </c>
    </row>
    <row r="151" spans="1:7" x14ac:dyDescent="0.3">
      <c r="A151" s="27"/>
      <c r="B151" s="16" t="s">
        <v>152</v>
      </c>
      <c r="C151" s="18">
        <v>0</v>
      </c>
      <c r="D151" s="18">
        <v>0.36799999999999999</v>
      </c>
      <c r="E151" s="18">
        <v>0.36799999999999999</v>
      </c>
      <c r="F151" s="18">
        <v>0.21099999999999999</v>
      </c>
      <c r="G151" s="18">
        <v>5.2999999999999999E-2</v>
      </c>
    </row>
    <row r="152" spans="1:7" x14ac:dyDescent="0.3">
      <c r="A152" s="27"/>
      <c r="B152" s="16" t="s">
        <v>104</v>
      </c>
      <c r="C152" s="18">
        <v>0.13800000000000001</v>
      </c>
      <c r="D152" s="18">
        <v>0.379</v>
      </c>
      <c r="E152" s="18">
        <v>0.41399999999999998</v>
      </c>
      <c r="F152" s="18">
        <v>6.9000000000000006E-2</v>
      </c>
      <c r="G152" s="18">
        <v>0</v>
      </c>
    </row>
    <row r="153" spans="1:7" x14ac:dyDescent="0.3">
      <c r="A153" s="27"/>
      <c r="B153" s="16" t="s">
        <v>106</v>
      </c>
      <c r="C153" s="18">
        <v>0</v>
      </c>
      <c r="D153" s="18">
        <v>0.48699999999999999</v>
      </c>
      <c r="E153" s="18">
        <v>0.436</v>
      </c>
      <c r="F153" s="18">
        <v>7.6999999999999999E-2</v>
      </c>
      <c r="G153" s="18">
        <v>0</v>
      </c>
    </row>
    <row r="154" spans="1:7" x14ac:dyDescent="0.3">
      <c r="A154" s="27"/>
      <c r="B154" s="16" t="s">
        <v>113</v>
      </c>
      <c r="C154" s="18">
        <v>3.4000000000000002E-2</v>
      </c>
      <c r="D154" s="18">
        <v>0.51700000000000002</v>
      </c>
      <c r="E154" s="18">
        <v>0.379</v>
      </c>
      <c r="F154" s="18">
        <v>6.9000000000000006E-2</v>
      </c>
      <c r="G154" s="18">
        <v>0</v>
      </c>
    </row>
    <row r="155" spans="1:7" x14ac:dyDescent="0.3">
      <c r="A155" s="27"/>
      <c r="B155" s="16" t="s">
        <v>25</v>
      </c>
      <c r="C155" s="18">
        <v>0.4</v>
      </c>
      <c r="D155" s="18">
        <v>0.46700000000000003</v>
      </c>
      <c r="E155" s="18">
        <v>0.13300000000000001</v>
      </c>
      <c r="F155" s="18">
        <v>0</v>
      </c>
      <c r="G155" s="18">
        <v>0</v>
      </c>
    </row>
    <row r="156" spans="1:7" x14ac:dyDescent="0.3">
      <c r="A156" s="27"/>
      <c r="B156" s="16" t="s">
        <v>72</v>
      </c>
      <c r="C156" s="18">
        <v>0.129</v>
      </c>
      <c r="D156" s="18">
        <v>0.48599999999999999</v>
      </c>
      <c r="E156" s="18">
        <v>0.28599999999999998</v>
      </c>
      <c r="F156" s="18">
        <v>7.0999999999999994E-2</v>
      </c>
      <c r="G156" s="18">
        <v>2.9000000000000001E-2</v>
      </c>
    </row>
    <row r="157" spans="1:7" x14ac:dyDescent="0.3">
      <c r="A157" s="27"/>
      <c r="B157" s="16" t="s">
        <v>154</v>
      </c>
      <c r="C157" s="18">
        <v>7.0999999999999994E-2</v>
      </c>
      <c r="D157" s="18">
        <v>0.25</v>
      </c>
      <c r="E157" s="18">
        <v>0.28599999999999998</v>
      </c>
      <c r="F157" s="18">
        <v>0.28599999999999998</v>
      </c>
      <c r="G157" s="18">
        <v>0.107</v>
      </c>
    </row>
    <row r="158" spans="1:7" x14ac:dyDescent="0.3">
      <c r="A158" s="27"/>
      <c r="B158" s="16" t="s">
        <v>108</v>
      </c>
      <c r="C158" s="18">
        <v>0</v>
      </c>
      <c r="D158" s="18">
        <v>0.4</v>
      </c>
      <c r="E158" s="18">
        <v>0.5</v>
      </c>
      <c r="F158" s="18">
        <v>0.1</v>
      </c>
      <c r="G158" s="18">
        <v>0</v>
      </c>
    </row>
    <row r="159" spans="1:7" x14ac:dyDescent="0.3">
      <c r="A159" s="27"/>
      <c r="B159" s="16" t="s">
        <v>126</v>
      </c>
      <c r="C159" s="18">
        <v>0</v>
      </c>
      <c r="D159" s="18">
        <v>0.44400000000000001</v>
      </c>
      <c r="E159" s="18">
        <v>0.55600000000000005</v>
      </c>
      <c r="F159" s="18">
        <v>0</v>
      </c>
      <c r="G159" s="18">
        <v>0</v>
      </c>
    </row>
    <row r="160" spans="1:7" x14ac:dyDescent="0.3">
      <c r="A160" s="27"/>
      <c r="B160" s="16" t="s">
        <v>89</v>
      </c>
      <c r="C160" s="18">
        <v>0</v>
      </c>
      <c r="D160" s="18">
        <v>0.55600000000000005</v>
      </c>
      <c r="E160" s="18">
        <v>0.44400000000000001</v>
      </c>
      <c r="F160" s="18">
        <v>0</v>
      </c>
      <c r="G160" s="18">
        <v>0</v>
      </c>
    </row>
    <row r="161" spans="1:7" x14ac:dyDescent="0.3">
      <c r="A161" s="27"/>
      <c r="B161" s="16" t="s">
        <v>105</v>
      </c>
      <c r="C161" s="18">
        <v>2.1000000000000001E-2</v>
      </c>
      <c r="D161" s="18">
        <v>0.40400000000000003</v>
      </c>
      <c r="E161" s="18">
        <v>0.27700000000000002</v>
      </c>
      <c r="F161" s="18">
        <v>0.27700000000000002</v>
      </c>
      <c r="G161" s="18">
        <v>2.1000000000000001E-2</v>
      </c>
    </row>
    <row r="162" spans="1:7" x14ac:dyDescent="0.3">
      <c r="A162" s="27"/>
      <c r="B162" s="16" t="s">
        <v>86</v>
      </c>
      <c r="C162" s="18">
        <v>0</v>
      </c>
      <c r="D162" s="18">
        <v>0.41199999999999998</v>
      </c>
      <c r="E162" s="18">
        <v>0.52900000000000003</v>
      </c>
      <c r="F162" s="18">
        <v>5.8999999999999997E-2</v>
      </c>
      <c r="G162" s="18">
        <v>0</v>
      </c>
    </row>
    <row r="163" spans="1:7" x14ac:dyDescent="0.3">
      <c r="A163" s="27"/>
      <c r="B163" s="16" t="s">
        <v>52</v>
      </c>
      <c r="C163" s="18">
        <v>7.2999999999999995E-2</v>
      </c>
      <c r="D163" s="18">
        <v>0.70699999999999996</v>
      </c>
      <c r="E163" s="18">
        <v>0.17100000000000001</v>
      </c>
      <c r="F163" s="18">
        <v>4.9000000000000002E-2</v>
      </c>
      <c r="G163" s="18">
        <v>0</v>
      </c>
    </row>
    <row r="164" spans="1:7" x14ac:dyDescent="0.3">
      <c r="A164" s="27"/>
      <c r="B164" s="16" t="s">
        <v>62</v>
      </c>
      <c r="C164" s="18">
        <v>0.14299999999999999</v>
      </c>
      <c r="D164" s="18">
        <v>0.57099999999999995</v>
      </c>
      <c r="E164" s="18">
        <v>0.214</v>
      </c>
      <c r="F164" s="18">
        <v>0</v>
      </c>
      <c r="G164" s="18">
        <v>7.0999999999999994E-2</v>
      </c>
    </row>
    <row r="165" spans="1:7" x14ac:dyDescent="0.3">
      <c r="A165" s="27"/>
      <c r="B165" s="16" t="s">
        <v>155</v>
      </c>
      <c r="C165" s="18">
        <v>0.02</v>
      </c>
      <c r="D165" s="18">
        <v>0.14299999999999999</v>
      </c>
      <c r="E165" s="18">
        <v>0.44900000000000001</v>
      </c>
      <c r="F165" s="18">
        <v>0.245</v>
      </c>
      <c r="G165" s="18">
        <v>0.14299999999999999</v>
      </c>
    </row>
    <row r="166" spans="1:7" x14ac:dyDescent="0.3">
      <c r="A166" s="16"/>
      <c r="B166" s="16"/>
      <c r="C166" s="16"/>
      <c r="D166" s="16"/>
      <c r="E166" s="16"/>
      <c r="F166" s="16"/>
      <c r="G166" s="16"/>
    </row>
    <row r="167" spans="1:7" x14ac:dyDescent="0.3">
      <c r="A167" s="16"/>
      <c r="B167" s="16"/>
      <c r="C167" s="16"/>
      <c r="D167" s="16"/>
      <c r="E167" s="16"/>
      <c r="F167" s="16"/>
      <c r="G167" s="16"/>
    </row>
    <row r="168" spans="1:7" x14ac:dyDescent="0.3">
      <c r="A168" s="16"/>
      <c r="B168" s="16"/>
      <c r="C168" s="16"/>
      <c r="D168" s="16"/>
      <c r="E168" s="16"/>
      <c r="F168" s="16"/>
      <c r="G168" s="16"/>
    </row>
    <row r="169" spans="1:7" x14ac:dyDescent="0.3">
      <c r="A169" s="16"/>
      <c r="B169" s="16"/>
      <c r="C169" s="16"/>
      <c r="D169" s="16"/>
      <c r="E169" s="16"/>
      <c r="F169" s="16"/>
      <c r="G169" s="16"/>
    </row>
    <row r="170" spans="1:7" x14ac:dyDescent="0.3">
      <c r="A170" s="16"/>
      <c r="B170" s="16"/>
      <c r="C170" s="16"/>
      <c r="D170" s="16"/>
      <c r="E170" s="16"/>
      <c r="F170" s="16"/>
      <c r="G170" s="16"/>
    </row>
    <row r="171" spans="1:7" x14ac:dyDescent="0.3">
      <c r="A171" s="16"/>
      <c r="B171" s="16"/>
      <c r="C171" s="16"/>
      <c r="D171" s="16"/>
      <c r="E171" s="16"/>
      <c r="F171" s="16"/>
      <c r="G171" s="16"/>
    </row>
    <row r="172" spans="1:7" x14ac:dyDescent="0.3">
      <c r="A172" s="16"/>
      <c r="B172" s="16"/>
      <c r="C172" s="16"/>
      <c r="D172" s="16"/>
      <c r="E172" s="16"/>
      <c r="F172" s="16"/>
      <c r="G172" s="16"/>
    </row>
    <row r="173" spans="1:7" x14ac:dyDescent="0.3">
      <c r="A173" s="16"/>
      <c r="B173" s="16"/>
      <c r="C173" s="16"/>
      <c r="D173" s="16"/>
      <c r="E173" s="16"/>
      <c r="F173" s="16"/>
      <c r="G173" s="16"/>
    </row>
    <row r="174" spans="1:7" x14ac:dyDescent="0.3">
      <c r="A174" s="16"/>
      <c r="B174" s="16"/>
      <c r="C174" s="16"/>
      <c r="D174" s="16"/>
      <c r="E174" s="16"/>
      <c r="F174" s="16"/>
      <c r="G174" s="16"/>
    </row>
    <row r="175" spans="1:7" x14ac:dyDescent="0.3">
      <c r="A175" s="16"/>
      <c r="B175" s="16"/>
      <c r="C175" s="16"/>
      <c r="D175" s="16"/>
      <c r="E175" s="16"/>
      <c r="F175" s="16"/>
      <c r="G175" s="16"/>
    </row>
    <row r="176" spans="1:7" x14ac:dyDescent="0.3">
      <c r="A176" s="16"/>
      <c r="B176" s="16"/>
      <c r="C176" s="16"/>
      <c r="D176" s="16"/>
      <c r="E176" s="16"/>
      <c r="F176" s="16"/>
      <c r="G176" s="16"/>
    </row>
    <row r="177" spans="1:7" x14ac:dyDescent="0.3">
      <c r="A177" s="16"/>
      <c r="B177" s="16"/>
      <c r="C177" s="16"/>
      <c r="D177" s="16"/>
      <c r="E177" s="16"/>
      <c r="F177" s="16"/>
      <c r="G177" s="16"/>
    </row>
    <row r="178" spans="1:7" x14ac:dyDescent="0.3">
      <c r="A178" s="16"/>
      <c r="B178" s="16"/>
      <c r="C178" s="16"/>
      <c r="D178" s="16"/>
      <c r="E178" s="16"/>
      <c r="F178" s="16"/>
      <c r="G178" s="16"/>
    </row>
    <row r="179" spans="1:7" x14ac:dyDescent="0.3">
      <c r="A179" s="16"/>
      <c r="B179" s="16"/>
      <c r="C179" s="16"/>
      <c r="D179" s="16"/>
      <c r="E179" s="16"/>
      <c r="F179" s="16"/>
      <c r="G179" s="16"/>
    </row>
    <row r="180" spans="1:7" x14ac:dyDescent="0.3">
      <c r="A180" s="16"/>
      <c r="B180" s="16"/>
      <c r="C180" s="16"/>
      <c r="D180" s="16"/>
      <c r="E180" s="16"/>
      <c r="F180" s="16"/>
      <c r="G180" s="16"/>
    </row>
    <row r="181" spans="1:7" x14ac:dyDescent="0.3">
      <c r="A181" s="16"/>
      <c r="B181" s="16"/>
      <c r="C181" s="16"/>
      <c r="D181" s="16"/>
      <c r="E181" s="16"/>
      <c r="F181" s="16"/>
      <c r="G181" s="16"/>
    </row>
    <row r="182" spans="1:7" x14ac:dyDescent="0.3">
      <c r="A182" s="16"/>
      <c r="B182" s="16"/>
      <c r="C182" s="16"/>
      <c r="D182" s="16"/>
      <c r="E182" s="16"/>
      <c r="F182" s="16"/>
      <c r="G182" s="16"/>
    </row>
    <row r="183" spans="1:7" x14ac:dyDescent="0.3">
      <c r="A183" s="16"/>
      <c r="B183" s="16"/>
      <c r="C183" s="16"/>
      <c r="D183" s="16"/>
      <c r="E183" s="16"/>
      <c r="F183" s="16"/>
      <c r="G183" s="16"/>
    </row>
    <row r="184" spans="1:7" x14ac:dyDescent="0.3">
      <c r="A184" s="16"/>
      <c r="B184" s="16"/>
      <c r="C184" s="16"/>
      <c r="D184" s="16"/>
      <c r="E184" s="16"/>
      <c r="F184" s="16"/>
      <c r="G184" s="16"/>
    </row>
    <row r="185" spans="1:7" x14ac:dyDescent="0.3">
      <c r="A185" s="16"/>
      <c r="B185" s="16"/>
      <c r="C185" s="16"/>
      <c r="D185" s="16"/>
      <c r="E185" s="16"/>
      <c r="F185" s="16"/>
      <c r="G185" s="16"/>
    </row>
    <row r="186" spans="1:7" x14ac:dyDescent="0.3">
      <c r="A186" s="16"/>
      <c r="B186" s="16"/>
      <c r="C186" s="16"/>
      <c r="D186" s="16"/>
      <c r="E186" s="16"/>
      <c r="F186" s="16"/>
      <c r="G186" s="16"/>
    </row>
    <row r="187" spans="1:7" x14ac:dyDescent="0.3">
      <c r="A187" s="16"/>
      <c r="B187" s="16"/>
      <c r="C187" s="16"/>
      <c r="D187" s="16"/>
      <c r="E187" s="16"/>
      <c r="F187" s="16"/>
      <c r="G187" s="16"/>
    </row>
    <row r="188" spans="1:7" x14ac:dyDescent="0.3">
      <c r="A188" s="16"/>
      <c r="B188" s="16"/>
      <c r="C188" s="16"/>
      <c r="D188" s="16"/>
      <c r="E188" s="16"/>
      <c r="F188" s="16"/>
      <c r="G188" s="16"/>
    </row>
    <row r="189" spans="1:7" x14ac:dyDescent="0.3">
      <c r="A189" s="16"/>
      <c r="B189" s="16"/>
      <c r="C189" s="16"/>
      <c r="D189" s="16"/>
      <c r="E189" s="16"/>
      <c r="F189" s="16"/>
      <c r="G189" s="16"/>
    </row>
    <row r="190" spans="1:7" x14ac:dyDescent="0.3">
      <c r="A190" s="16"/>
      <c r="B190" s="16"/>
      <c r="C190" s="16"/>
      <c r="D190" s="16"/>
      <c r="E190" s="16"/>
      <c r="F190" s="16"/>
      <c r="G190" s="16"/>
    </row>
    <row r="191" spans="1:7" x14ac:dyDescent="0.3">
      <c r="A191" s="16"/>
      <c r="B191" s="16"/>
      <c r="C191" s="16"/>
      <c r="D191" s="16"/>
      <c r="E191" s="16"/>
      <c r="F191" s="16"/>
      <c r="G191" s="16"/>
    </row>
    <row r="192" spans="1:7" x14ac:dyDescent="0.3">
      <c r="A192" s="16"/>
      <c r="B192" s="16"/>
      <c r="C192" s="16"/>
      <c r="D192" s="16"/>
      <c r="E192" s="16"/>
      <c r="F192" s="16"/>
      <c r="G192" s="16"/>
    </row>
    <row r="193" spans="1:7" x14ac:dyDescent="0.3">
      <c r="A193" s="16"/>
      <c r="B193" s="16"/>
      <c r="C193" s="16"/>
      <c r="D193" s="16"/>
      <c r="E193" s="16"/>
      <c r="F193" s="16"/>
      <c r="G193" s="16"/>
    </row>
    <row r="194" spans="1:7" x14ac:dyDescent="0.3">
      <c r="A194" s="16"/>
      <c r="B194" s="16"/>
      <c r="C194" s="16"/>
      <c r="D194" s="16"/>
      <c r="E194" s="16"/>
      <c r="F194" s="16"/>
      <c r="G194" s="16"/>
    </row>
    <row r="195" spans="1:7" x14ac:dyDescent="0.3">
      <c r="A195" s="16"/>
      <c r="B195" s="16"/>
      <c r="C195" s="16"/>
      <c r="D195" s="16"/>
      <c r="E195" s="16"/>
      <c r="F195" s="16"/>
      <c r="G195" s="16"/>
    </row>
    <row r="196" spans="1:7" x14ac:dyDescent="0.3">
      <c r="A196" s="16"/>
      <c r="B196" s="16"/>
      <c r="C196" s="16"/>
      <c r="D196" s="16"/>
      <c r="E196" s="16"/>
      <c r="F196" s="16"/>
      <c r="G196" s="16"/>
    </row>
    <row r="197" spans="1:7" x14ac:dyDescent="0.3">
      <c r="A197" s="16"/>
      <c r="B197" s="16"/>
      <c r="C197" s="16"/>
      <c r="D197" s="16"/>
      <c r="E197" s="16"/>
      <c r="F197" s="16"/>
      <c r="G197" s="16"/>
    </row>
    <row r="198" spans="1:7" x14ac:dyDescent="0.3">
      <c r="A198" s="16"/>
      <c r="B198" s="16"/>
      <c r="C198" s="16"/>
      <c r="D198" s="16"/>
      <c r="E198" s="16"/>
      <c r="F198" s="16"/>
      <c r="G198" s="16"/>
    </row>
    <row r="199" spans="1:7" x14ac:dyDescent="0.3">
      <c r="A199" s="16"/>
      <c r="B199" s="16"/>
      <c r="C199" s="16"/>
      <c r="D199" s="16"/>
      <c r="E199" s="16"/>
      <c r="F199" s="16"/>
      <c r="G199" s="16"/>
    </row>
    <row r="200" spans="1:7" x14ac:dyDescent="0.3">
      <c r="A200" s="16"/>
      <c r="B200" s="16"/>
      <c r="C200" s="16"/>
      <c r="D200" s="16"/>
      <c r="E200" s="16"/>
      <c r="F200" s="16"/>
      <c r="G200" s="16"/>
    </row>
    <row r="201" spans="1:7" x14ac:dyDescent="0.3">
      <c r="A201" s="16"/>
      <c r="B201" s="16"/>
      <c r="C201" s="16"/>
      <c r="D201" s="16"/>
      <c r="E201" s="16"/>
      <c r="F201" s="16"/>
      <c r="G201" s="16"/>
    </row>
    <row r="202" spans="1:7" x14ac:dyDescent="0.3">
      <c r="A202" s="16"/>
      <c r="B202" s="16"/>
      <c r="C202" s="16"/>
      <c r="D202" s="16"/>
      <c r="E202" s="16"/>
      <c r="F202" s="16"/>
      <c r="G202" s="16"/>
    </row>
    <row r="203" spans="1:7" x14ac:dyDescent="0.3">
      <c r="A203" s="16"/>
      <c r="B203" s="16"/>
      <c r="C203" s="16"/>
      <c r="D203" s="16"/>
      <c r="E203" s="16"/>
      <c r="F203" s="16"/>
      <c r="G203" s="16"/>
    </row>
    <row r="204" spans="1:7" x14ac:dyDescent="0.3">
      <c r="A204" s="16"/>
      <c r="B204" s="16"/>
      <c r="C204" s="16"/>
      <c r="D204" s="16"/>
      <c r="E204" s="16"/>
      <c r="F204" s="16"/>
      <c r="G204" s="16"/>
    </row>
    <row r="205" spans="1:7" x14ac:dyDescent="0.3">
      <c r="A205" s="16"/>
      <c r="B205" s="16"/>
      <c r="C205" s="16"/>
      <c r="D205" s="16"/>
      <c r="E205" s="16"/>
      <c r="F205" s="16"/>
      <c r="G205" s="16"/>
    </row>
    <row r="206" spans="1:7" x14ac:dyDescent="0.3">
      <c r="A206" s="16"/>
      <c r="B206" s="16"/>
      <c r="C206" s="16"/>
      <c r="D206" s="16"/>
      <c r="E206" s="16"/>
      <c r="F206" s="16"/>
      <c r="G206" s="16"/>
    </row>
    <row r="207" spans="1:7" x14ac:dyDescent="0.3">
      <c r="A207" s="16"/>
      <c r="B207" s="16"/>
      <c r="C207" s="16"/>
      <c r="D207" s="16"/>
      <c r="E207" s="16"/>
      <c r="F207" s="16"/>
      <c r="G207" s="16"/>
    </row>
    <row r="208" spans="1:7" x14ac:dyDescent="0.3">
      <c r="A208" s="16"/>
      <c r="B208" s="16"/>
      <c r="C208" s="16"/>
      <c r="D208" s="16"/>
      <c r="E208" s="16"/>
      <c r="F208" s="16"/>
      <c r="G208" s="16"/>
    </row>
    <row r="209" spans="1:7" x14ac:dyDescent="0.3">
      <c r="A209" s="16"/>
      <c r="B209" s="16"/>
      <c r="C209" s="16"/>
      <c r="D209" s="16"/>
      <c r="E209" s="16"/>
      <c r="F209" s="16"/>
      <c r="G209" s="16"/>
    </row>
    <row r="210" spans="1:7" x14ac:dyDescent="0.3">
      <c r="A210" s="16"/>
      <c r="B210" s="16"/>
      <c r="C210" s="16"/>
      <c r="D210" s="16"/>
      <c r="E210" s="16"/>
      <c r="F210" s="16"/>
      <c r="G210" s="16"/>
    </row>
    <row r="211" spans="1:7" x14ac:dyDescent="0.3">
      <c r="A211" s="16"/>
      <c r="B211" s="16"/>
      <c r="C211" s="16"/>
      <c r="D211" s="16"/>
      <c r="E211" s="16"/>
      <c r="F211" s="16"/>
      <c r="G211" s="16"/>
    </row>
    <row r="212" spans="1:7" x14ac:dyDescent="0.3">
      <c r="A212" s="16"/>
      <c r="B212" s="16"/>
      <c r="C212" s="16"/>
      <c r="D212" s="16"/>
      <c r="E212" s="16"/>
      <c r="F212" s="16"/>
      <c r="G212" s="16"/>
    </row>
    <row r="213" spans="1:7" x14ac:dyDescent="0.3">
      <c r="A213" s="16"/>
      <c r="B213" s="16"/>
      <c r="C213" s="16"/>
      <c r="D213" s="16"/>
      <c r="E213" s="16"/>
      <c r="F213" s="16"/>
      <c r="G213" s="16"/>
    </row>
    <row r="214" spans="1:7" x14ac:dyDescent="0.3">
      <c r="A214" s="16"/>
      <c r="B214" s="16"/>
      <c r="C214" s="16"/>
      <c r="D214" s="16"/>
      <c r="E214" s="16"/>
      <c r="F214" s="16"/>
      <c r="G214" s="16"/>
    </row>
    <row r="215" spans="1:7" x14ac:dyDescent="0.3">
      <c r="A215" s="16"/>
      <c r="B215" s="16"/>
      <c r="C215" s="16"/>
      <c r="D215" s="16"/>
      <c r="E215" s="16"/>
      <c r="F215" s="16"/>
      <c r="G215" s="16"/>
    </row>
    <row r="216" spans="1:7" x14ac:dyDescent="0.3">
      <c r="A216" s="16"/>
      <c r="B216" s="16"/>
      <c r="C216" s="16"/>
      <c r="D216" s="16"/>
      <c r="E216" s="16"/>
      <c r="F216" s="16"/>
      <c r="G216" s="16"/>
    </row>
    <row r="217" spans="1:7" x14ac:dyDescent="0.3">
      <c r="A217" s="16"/>
      <c r="B217" s="16"/>
      <c r="C217" s="16"/>
      <c r="D217" s="16"/>
      <c r="E217" s="16"/>
      <c r="F217" s="16"/>
      <c r="G217" s="16"/>
    </row>
    <row r="218" spans="1:7" x14ac:dyDescent="0.3">
      <c r="A218" s="16"/>
      <c r="B218" s="16"/>
      <c r="C218" s="16"/>
      <c r="D218" s="16"/>
      <c r="E218" s="16"/>
      <c r="F218" s="16"/>
      <c r="G218" s="16"/>
    </row>
    <row r="219" spans="1:7" x14ac:dyDescent="0.3">
      <c r="A219" s="16"/>
      <c r="B219" s="16"/>
      <c r="C219" s="16"/>
      <c r="D219" s="16"/>
      <c r="E219" s="16"/>
      <c r="F219" s="16"/>
      <c r="G219" s="16"/>
    </row>
    <row r="220" spans="1:7" x14ac:dyDescent="0.3">
      <c r="A220" s="16"/>
      <c r="B220" s="16"/>
      <c r="C220" s="16"/>
      <c r="D220" s="16"/>
      <c r="E220" s="16"/>
      <c r="F220" s="16"/>
      <c r="G220" s="16"/>
    </row>
    <row r="221" spans="1:7" x14ac:dyDescent="0.3">
      <c r="A221" s="16"/>
      <c r="B221" s="16"/>
      <c r="C221" s="16"/>
      <c r="D221" s="16"/>
      <c r="E221" s="16"/>
      <c r="F221" s="16"/>
      <c r="G221" s="16"/>
    </row>
    <row r="222" spans="1:7" x14ac:dyDescent="0.3">
      <c r="A222" s="16"/>
      <c r="B222" s="16"/>
      <c r="C222" s="16"/>
      <c r="D222" s="16"/>
      <c r="E222" s="16"/>
      <c r="F222" s="16"/>
      <c r="G222" s="16"/>
    </row>
    <row r="223" spans="1:7" x14ac:dyDescent="0.3">
      <c r="A223" s="16"/>
      <c r="B223" s="16"/>
      <c r="C223" s="16"/>
      <c r="D223" s="16"/>
      <c r="E223" s="16"/>
      <c r="F223" s="16"/>
      <c r="G223" s="16"/>
    </row>
    <row r="224" spans="1:7" x14ac:dyDescent="0.3">
      <c r="A224" s="16"/>
      <c r="B224" s="16"/>
      <c r="C224" s="16"/>
      <c r="D224" s="16"/>
      <c r="E224" s="16"/>
      <c r="F224" s="16"/>
      <c r="G224" s="16"/>
    </row>
    <row r="225" spans="1:7" x14ac:dyDescent="0.3">
      <c r="A225" s="16"/>
      <c r="B225" s="16"/>
      <c r="C225" s="16"/>
      <c r="D225" s="16"/>
      <c r="E225" s="16"/>
      <c r="F225" s="16"/>
      <c r="G225" s="16"/>
    </row>
    <row r="226" spans="1:7" x14ac:dyDescent="0.3">
      <c r="A226" s="16"/>
      <c r="B226" s="16"/>
      <c r="C226" s="16"/>
      <c r="D226" s="16"/>
      <c r="E226" s="16"/>
      <c r="F226" s="16"/>
      <c r="G226" s="16"/>
    </row>
    <row r="227" spans="1:7" x14ac:dyDescent="0.3">
      <c r="A227" s="16"/>
      <c r="B227" s="16"/>
      <c r="C227" s="16"/>
      <c r="D227" s="16"/>
      <c r="E227" s="16"/>
      <c r="F227" s="16"/>
      <c r="G227" s="16"/>
    </row>
    <row r="228" spans="1:7" x14ac:dyDescent="0.3">
      <c r="A228" s="16"/>
      <c r="B228" s="16"/>
      <c r="C228" s="16"/>
      <c r="D228" s="16"/>
      <c r="E228" s="16"/>
      <c r="F228" s="16"/>
      <c r="G228" s="16"/>
    </row>
    <row r="229" spans="1:7" x14ac:dyDescent="0.3">
      <c r="A229" s="16"/>
      <c r="B229" s="16"/>
      <c r="C229" s="16"/>
      <c r="D229" s="16"/>
      <c r="E229" s="16"/>
      <c r="F229" s="16"/>
      <c r="G229" s="16"/>
    </row>
    <row r="230" spans="1:7" x14ac:dyDescent="0.3">
      <c r="A230" s="16"/>
      <c r="B230" s="16"/>
      <c r="C230" s="16"/>
      <c r="D230" s="16"/>
      <c r="E230" s="16"/>
      <c r="F230" s="16"/>
      <c r="G230" s="16"/>
    </row>
    <row r="231" spans="1:7" x14ac:dyDescent="0.3">
      <c r="A231" s="16"/>
      <c r="B231" s="16"/>
      <c r="C231" s="16"/>
      <c r="D231" s="16"/>
      <c r="E231" s="16"/>
      <c r="F231" s="16"/>
      <c r="G231" s="16"/>
    </row>
    <row r="232" spans="1:7" x14ac:dyDescent="0.3">
      <c r="A232" s="16"/>
      <c r="B232" s="16"/>
      <c r="C232" s="16"/>
      <c r="D232" s="16"/>
      <c r="E232" s="16"/>
      <c r="F232" s="16"/>
      <c r="G232" s="16"/>
    </row>
    <row r="233" spans="1:7" x14ac:dyDescent="0.3">
      <c r="A233" s="16"/>
      <c r="B233" s="16"/>
      <c r="C233" s="16"/>
      <c r="D233" s="16"/>
      <c r="E233" s="16"/>
      <c r="F233" s="16"/>
      <c r="G233" s="16"/>
    </row>
    <row r="234" spans="1:7" x14ac:dyDescent="0.3">
      <c r="A234" s="16"/>
      <c r="B234" s="16"/>
      <c r="C234" s="16"/>
      <c r="D234" s="16"/>
      <c r="E234" s="16"/>
      <c r="F234" s="16"/>
      <c r="G234" s="16"/>
    </row>
    <row r="235" spans="1:7" x14ac:dyDescent="0.3">
      <c r="A235" s="16"/>
      <c r="B235" s="16"/>
      <c r="C235" s="16"/>
      <c r="D235" s="16"/>
      <c r="E235" s="16"/>
      <c r="F235" s="16"/>
      <c r="G235" s="16"/>
    </row>
    <row r="236" spans="1:7" x14ac:dyDescent="0.3">
      <c r="A236" s="16"/>
      <c r="B236" s="16"/>
      <c r="C236" s="16"/>
      <c r="D236" s="16"/>
      <c r="E236" s="16"/>
      <c r="F236" s="16"/>
      <c r="G236" s="16"/>
    </row>
    <row r="237" spans="1:7" x14ac:dyDescent="0.3">
      <c r="A237" s="16"/>
      <c r="B237" s="16"/>
      <c r="C237" s="16"/>
      <c r="D237" s="16"/>
      <c r="E237" s="16"/>
      <c r="F237" s="16"/>
      <c r="G237" s="16"/>
    </row>
    <row r="238" spans="1:7" x14ac:dyDescent="0.3">
      <c r="A238" s="16"/>
      <c r="B238" s="16"/>
      <c r="C238" s="16"/>
      <c r="D238" s="16"/>
      <c r="E238" s="16"/>
      <c r="F238" s="16"/>
      <c r="G238" s="16"/>
    </row>
    <row r="239" spans="1:7" x14ac:dyDescent="0.3">
      <c r="A239" s="16"/>
      <c r="B239" s="16"/>
      <c r="C239" s="16"/>
      <c r="D239" s="16"/>
      <c r="E239" s="16"/>
      <c r="F239" s="16"/>
      <c r="G239" s="16"/>
    </row>
    <row r="240" spans="1:7" x14ac:dyDescent="0.3">
      <c r="A240" s="16"/>
      <c r="B240" s="16"/>
      <c r="C240" s="16"/>
      <c r="D240" s="16"/>
      <c r="E240" s="16"/>
      <c r="F240" s="16"/>
      <c r="G240" s="16"/>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workbookViewId="0">
      <selection activeCell="I9" sqref="I9"/>
    </sheetView>
  </sheetViews>
  <sheetFormatPr defaultRowHeight="14.4" x14ac:dyDescent="0.3"/>
  <cols>
    <col min="1" max="1" width="9.109375" style="16"/>
  </cols>
  <sheetData>
    <row r="1" spans="1:7" ht="15" x14ac:dyDescent="0.25">
      <c r="B1" s="16"/>
      <c r="C1" s="36" t="s">
        <v>225</v>
      </c>
      <c r="D1" s="16"/>
      <c r="E1" s="16"/>
      <c r="F1" s="16"/>
      <c r="G1" s="16"/>
    </row>
    <row r="2" spans="1:7" ht="15" x14ac:dyDescent="0.25">
      <c r="B2" s="16"/>
      <c r="C2" s="16"/>
      <c r="D2" s="16"/>
      <c r="E2" s="16"/>
      <c r="F2" s="16"/>
      <c r="G2" s="16"/>
    </row>
    <row r="3" spans="1:7" ht="15" x14ac:dyDescent="0.25">
      <c r="B3" s="22" t="s">
        <v>191</v>
      </c>
      <c r="C3" s="23"/>
      <c r="D3" s="23"/>
      <c r="E3" s="22" t="s">
        <v>192</v>
      </c>
      <c r="F3" s="23"/>
      <c r="G3" s="23"/>
    </row>
    <row r="4" spans="1:7" ht="15" x14ac:dyDescent="0.25">
      <c r="B4" s="22" t="s">
        <v>193</v>
      </c>
      <c r="C4" s="21"/>
      <c r="D4" s="21"/>
      <c r="E4" s="22" t="s">
        <v>194</v>
      </c>
      <c r="F4" s="21"/>
      <c r="G4" s="21"/>
    </row>
    <row r="5" spans="1:7" ht="15" x14ac:dyDescent="0.25">
      <c r="B5" s="21"/>
      <c r="C5" s="22" t="s">
        <v>195</v>
      </c>
      <c r="D5" s="21"/>
      <c r="E5" s="22"/>
      <c r="F5" s="21"/>
      <c r="G5" s="21"/>
    </row>
    <row r="6" spans="1:7" ht="15" x14ac:dyDescent="0.25">
      <c r="B6" s="21"/>
      <c r="C6" s="21"/>
      <c r="D6" s="21"/>
      <c r="E6" s="22"/>
      <c r="F6" s="21"/>
      <c r="G6" s="21"/>
    </row>
    <row r="7" spans="1:7" ht="15.75" thickBot="1" x14ac:dyDescent="0.3">
      <c r="B7" s="21"/>
      <c r="C7" s="21"/>
      <c r="D7" s="22"/>
      <c r="E7" s="21"/>
      <c r="F7" s="21"/>
      <c r="G7" s="21"/>
    </row>
    <row r="8" spans="1:7" ht="15.75" thickBot="1" x14ac:dyDescent="0.3">
      <c r="B8" s="25" t="s">
        <v>196</v>
      </c>
      <c r="C8" s="26">
        <v>1</v>
      </c>
      <c r="D8" s="26">
        <v>2</v>
      </c>
      <c r="E8" s="26">
        <v>3</v>
      </c>
      <c r="F8" s="26">
        <v>4</v>
      </c>
      <c r="G8" s="26">
        <v>5</v>
      </c>
    </row>
    <row r="9" spans="1:7" x14ac:dyDescent="0.3">
      <c r="A9" s="27" t="s">
        <v>197</v>
      </c>
      <c r="B9" s="16" t="s">
        <v>228</v>
      </c>
      <c r="C9" s="18">
        <v>0.503</v>
      </c>
      <c r="D9" s="18">
        <v>0.434</v>
      </c>
      <c r="E9" s="18">
        <v>6.2E-2</v>
      </c>
      <c r="F9" s="18">
        <v>0</v>
      </c>
      <c r="G9" s="18">
        <v>0</v>
      </c>
    </row>
    <row r="10" spans="1:7" x14ac:dyDescent="0.3">
      <c r="A10" s="27"/>
      <c r="B10" s="16" t="s">
        <v>229</v>
      </c>
      <c r="C10" s="18">
        <v>0.44700000000000001</v>
      </c>
      <c r="D10" s="18">
        <v>0.5</v>
      </c>
      <c r="E10" s="18">
        <v>5.2999999999999999E-2</v>
      </c>
      <c r="F10" s="18">
        <v>0</v>
      </c>
      <c r="G10" s="18">
        <v>0</v>
      </c>
    </row>
    <row r="11" spans="1:7" x14ac:dyDescent="0.3">
      <c r="A11" s="27"/>
      <c r="B11" s="16" t="s">
        <v>230</v>
      </c>
      <c r="C11" s="18">
        <v>0.42899999999999999</v>
      </c>
      <c r="D11" s="18">
        <v>0.57099999999999995</v>
      </c>
      <c r="E11" s="18">
        <v>0</v>
      </c>
      <c r="F11" s="18">
        <v>0</v>
      </c>
      <c r="G11" s="18">
        <v>0</v>
      </c>
    </row>
    <row r="12" spans="1:7" x14ac:dyDescent="0.3">
      <c r="A12" s="27"/>
      <c r="B12" s="16" t="s">
        <v>237</v>
      </c>
      <c r="C12" s="18">
        <v>0.58299999999999996</v>
      </c>
      <c r="D12" s="18">
        <v>0.41699999999999998</v>
      </c>
      <c r="E12" s="18">
        <v>0</v>
      </c>
      <c r="F12" s="18">
        <v>0</v>
      </c>
      <c r="G12" s="18">
        <v>0</v>
      </c>
    </row>
    <row r="13" spans="1:7" x14ac:dyDescent="0.3">
      <c r="A13" s="27"/>
      <c r="B13" s="16" t="s">
        <v>231</v>
      </c>
      <c r="C13" s="18">
        <v>0.45500000000000002</v>
      </c>
      <c r="D13" s="18">
        <v>0.36399999999999999</v>
      </c>
      <c r="E13" s="18">
        <v>9.0999999999999998E-2</v>
      </c>
      <c r="F13" s="18">
        <v>0</v>
      </c>
      <c r="G13" s="18">
        <v>9.0999999999999998E-2</v>
      </c>
    </row>
    <row r="14" spans="1:7" x14ac:dyDescent="0.3">
      <c r="A14" s="27"/>
      <c r="B14" s="16" t="s">
        <v>232</v>
      </c>
      <c r="C14" s="18">
        <v>0.63600000000000001</v>
      </c>
      <c r="D14" s="18">
        <v>0.36399999999999999</v>
      </c>
      <c r="E14" s="18">
        <v>0</v>
      </c>
      <c r="F14" s="18">
        <v>0</v>
      </c>
      <c r="G14" s="18">
        <v>0</v>
      </c>
    </row>
    <row r="15" spans="1:7" x14ac:dyDescent="0.3">
      <c r="A15" s="27"/>
      <c r="B15" s="16" t="s">
        <v>233</v>
      </c>
      <c r="C15" s="18">
        <v>0.52200000000000002</v>
      </c>
      <c r="D15" s="18">
        <v>0.435</v>
      </c>
      <c r="E15" s="18">
        <v>0</v>
      </c>
      <c r="F15" s="18">
        <v>4.2999999999999997E-2</v>
      </c>
      <c r="G15" s="18">
        <v>0</v>
      </c>
    </row>
    <row r="16" spans="1:7" x14ac:dyDescent="0.3">
      <c r="A16" s="27"/>
      <c r="B16" s="16" t="s">
        <v>234</v>
      </c>
      <c r="C16" s="18">
        <v>5.6000000000000001E-2</v>
      </c>
      <c r="D16" s="18">
        <v>0.55600000000000005</v>
      </c>
      <c r="E16" s="18">
        <v>0.222</v>
      </c>
      <c r="F16" s="18">
        <v>0</v>
      </c>
      <c r="G16" s="18">
        <v>0.16700000000000001</v>
      </c>
    </row>
    <row r="17" spans="1:7" x14ac:dyDescent="0.3">
      <c r="A17" s="27"/>
      <c r="B17" s="16" t="s">
        <v>235</v>
      </c>
      <c r="C17" s="18">
        <v>0.48299999999999998</v>
      </c>
      <c r="D17" s="18">
        <v>0.5</v>
      </c>
      <c r="E17" s="18">
        <v>1.7000000000000001E-2</v>
      </c>
      <c r="F17" s="18">
        <v>0</v>
      </c>
      <c r="G17" s="18">
        <v>0</v>
      </c>
    </row>
    <row r="18" spans="1:7" x14ac:dyDescent="0.3">
      <c r="A18" s="27"/>
      <c r="B18" s="16" t="s">
        <v>236</v>
      </c>
      <c r="C18" s="18">
        <v>0.375</v>
      </c>
      <c r="D18" s="18">
        <v>0.625</v>
      </c>
      <c r="E18" s="18">
        <v>0</v>
      </c>
      <c r="F18" s="18">
        <v>0</v>
      </c>
      <c r="G18" s="18">
        <v>0</v>
      </c>
    </row>
    <row r="19" spans="1:7" x14ac:dyDescent="0.3">
      <c r="A19" s="27" t="s">
        <v>198</v>
      </c>
      <c r="B19" s="16" t="s">
        <v>238</v>
      </c>
      <c r="C19" s="18">
        <v>0.16</v>
      </c>
      <c r="D19" s="18">
        <v>0.68</v>
      </c>
      <c r="E19" s="18">
        <v>0.16</v>
      </c>
      <c r="F19" s="18">
        <v>0</v>
      </c>
      <c r="G19" s="18">
        <v>0</v>
      </c>
    </row>
    <row r="20" spans="1:7" x14ac:dyDescent="0.3">
      <c r="A20" s="27"/>
      <c r="B20" s="16" t="s">
        <v>239</v>
      </c>
      <c r="C20" s="18">
        <v>0.31</v>
      </c>
      <c r="D20" s="18">
        <v>0.58599999999999997</v>
      </c>
      <c r="E20" s="18">
        <v>0.10299999999999999</v>
      </c>
      <c r="F20" s="18">
        <v>0</v>
      </c>
      <c r="G20" s="18">
        <v>0</v>
      </c>
    </row>
    <row r="21" spans="1:7" x14ac:dyDescent="0.3">
      <c r="A21" s="27"/>
      <c r="B21" s="16" t="s">
        <v>240</v>
      </c>
      <c r="C21" s="18">
        <v>0.28599999999999998</v>
      </c>
      <c r="D21" s="18">
        <v>0.64300000000000002</v>
      </c>
      <c r="E21" s="18">
        <v>3.5999999999999997E-2</v>
      </c>
      <c r="F21" s="18">
        <v>3.5999999999999997E-2</v>
      </c>
      <c r="G21" s="18">
        <v>0</v>
      </c>
    </row>
    <row r="22" spans="1:7" x14ac:dyDescent="0.3">
      <c r="A22" s="27"/>
      <c r="B22" s="16" t="s">
        <v>241</v>
      </c>
      <c r="C22" s="18">
        <v>0.316</v>
      </c>
      <c r="D22" s="18">
        <v>0.39500000000000002</v>
      </c>
      <c r="E22" s="18">
        <v>0.184</v>
      </c>
      <c r="F22" s="18">
        <v>7.9000000000000001E-2</v>
      </c>
      <c r="G22" s="18">
        <v>2.5999999999999999E-2</v>
      </c>
    </row>
    <row r="23" spans="1:7" x14ac:dyDescent="0.3">
      <c r="A23" s="27"/>
      <c r="B23" s="16" t="s">
        <v>242</v>
      </c>
      <c r="C23" s="18">
        <v>0.36199999999999999</v>
      </c>
      <c r="D23" s="18">
        <v>0.46600000000000003</v>
      </c>
      <c r="E23" s="18">
        <v>0.121</v>
      </c>
      <c r="F23" s="18">
        <v>5.1999999999999998E-2</v>
      </c>
      <c r="G23" s="18">
        <v>0</v>
      </c>
    </row>
    <row r="24" spans="1:7" x14ac:dyDescent="0.3">
      <c r="A24" s="27"/>
      <c r="B24" s="16" t="s">
        <v>243</v>
      </c>
      <c r="C24" s="18">
        <v>0.25</v>
      </c>
      <c r="D24" s="18">
        <v>0.55000000000000004</v>
      </c>
      <c r="E24" s="18">
        <v>0.1</v>
      </c>
      <c r="F24" s="18">
        <v>0.05</v>
      </c>
      <c r="G24" s="18">
        <v>0.05</v>
      </c>
    </row>
    <row r="25" spans="1:7" x14ac:dyDescent="0.3">
      <c r="A25" s="27"/>
      <c r="B25" s="16" t="s">
        <v>244</v>
      </c>
      <c r="C25" s="18">
        <v>0.438</v>
      </c>
      <c r="D25" s="18">
        <v>0.5</v>
      </c>
      <c r="E25" s="18">
        <v>4.2000000000000003E-2</v>
      </c>
      <c r="F25" s="18">
        <v>2.1000000000000001E-2</v>
      </c>
      <c r="G25" s="18">
        <v>0</v>
      </c>
    </row>
    <row r="26" spans="1:7" x14ac:dyDescent="0.3">
      <c r="A26" s="27"/>
      <c r="B26" s="16" t="s">
        <v>245</v>
      </c>
      <c r="C26" s="18">
        <v>0.30299999999999999</v>
      </c>
      <c r="D26" s="18">
        <v>0.47499999999999998</v>
      </c>
      <c r="E26" s="18">
        <v>0.121</v>
      </c>
      <c r="F26" s="18">
        <v>8.1000000000000003E-2</v>
      </c>
      <c r="G26" s="18">
        <v>0.02</v>
      </c>
    </row>
    <row r="27" spans="1:7" x14ac:dyDescent="0.3">
      <c r="A27" s="27"/>
      <c r="B27" s="16" t="s">
        <v>246</v>
      </c>
      <c r="C27" s="18">
        <v>0.17399999999999999</v>
      </c>
      <c r="D27" s="18">
        <v>0.65200000000000002</v>
      </c>
      <c r="E27" s="18">
        <v>0.13</v>
      </c>
      <c r="F27" s="18">
        <v>0</v>
      </c>
      <c r="G27" s="18">
        <v>4.2999999999999997E-2</v>
      </c>
    </row>
    <row r="28" spans="1:7" x14ac:dyDescent="0.3">
      <c r="A28" s="27"/>
      <c r="B28" s="16" t="s">
        <v>252</v>
      </c>
      <c r="C28" s="18">
        <v>0.19500000000000001</v>
      </c>
      <c r="D28" s="18">
        <v>0.70699999999999996</v>
      </c>
      <c r="E28" s="18">
        <v>7.2999999999999995E-2</v>
      </c>
      <c r="F28" s="18">
        <v>2.4E-2</v>
      </c>
      <c r="G28" s="18">
        <v>0</v>
      </c>
    </row>
    <row r="29" spans="1:7" x14ac:dyDescent="0.3">
      <c r="A29" s="27"/>
      <c r="B29" s="16" t="s">
        <v>253</v>
      </c>
      <c r="C29" s="18">
        <v>0.3</v>
      </c>
      <c r="D29" s="18">
        <v>0.55000000000000004</v>
      </c>
      <c r="E29" s="18">
        <v>0.15</v>
      </c>
      <c r="F29" s="18">
        <v>0</v>
      </c>
      <c r="G29" s="18">
        <v>0</v>
      </c>
    </row>
    <row r="30" spans="1:7" x14ac:dyDescent="0.3">
      <c r="A30" s="27"/>
      <c r="B30" s="16" t="s">
        <v>247</v>
      </c>
      <c r="C30" s="18">
        <v>0.29299999999999998</v>
      </c>
      <c r="D30" s="18">
        <v>0.53700000000000003</v>
      </c>
      <c r="E30" s="18">
        <v>0.14599999999999999</v>
      </c>
      <c r="F30" s="18">
        <v>2.4E-2</v>
      </c>
      <c r="G30" s="18">
        <v>0</v>
      </c>
    </row>
    <row r="31" spans="1:7" x14ac:dyDescent="0.3">
      <c r="A31" s="27"/>
      <c r="B31" s="16" t="s">
        <v>248</v>
      </c>
      <c r="C31" s="18">
        <v>0.115</v>
      </c>
      <c r="D31" s="18">
        <v>0.5</v>
      </c>
      <c r="E31" s="18">
        <v>0.192</v>
      </c>
      <c r="F31" s="18">
        <v>7.6999999999999999E-2</v>
      </c>
      <c r="G31" s="18">
        <v>0.115</v>
      </c>
    </row>
    <row r="32" spans="1:7" x14ac:dyDescent="0.3">
      <c r="A32" s="27"/>
      <c r="B32" s="16" t="s">
        <v>249</v>
      </c>
      <c r="C32" s="18">
        <v>0.436</v>
      </c>
      <c r="D32" s="18">
        <v>0.52700000000000002</v>
      </c>
      <c r="E32" s="18">
        <v>3.5999999999999997E-2</v>
      </c>
      <c r="F32" s="18">
        <v>0</v>
      </c>
      <c r="G32" s="18">
        <v>0</v>
      </c>
    </row>
    <row r="33" spans="1:7" x14ac:dyDescent="0.3">
      <c r="A33" s="27"/>
      <c r="B33" s="16" t="s">
        <v>254</v>
      </c>
      <c r="C33" s="18">
        <v>0.19400000000000001</v>
      </c>
      <c r="D33" s="18">
        <v>0.74199999999999999</v>
      </c>
      <c r="E33" s="18">
        <v>3.2000000000000001E-2</v>
      </c>
      <c r="F33" s="18">
        <v>3.2000000000000001E-2</v>
      </c>
      <c r="G33" s="18">
        <v>0</v>
      </c>
    </row>
    <row r="34" spans="1:7" x14ac:dyDescent="0.3">
      <c r="A34" s="27"/>
      <c r="B34" s="16" t="s">
        <v>255</v>
      </c>
      <c r="C34" s="18">
        <v>0.49299999999999999</v>
      </c>
      <c r="D34" s="18">
        <v>0.437</v>
      </c>
      <c r="E34" s="18">
        <v>7.0000000000000007E-2</v>
      </c>
      <c r="F34" s="18">
        <v>0</v>
      </c>
      <c r="G34" s="18">
        <v>0</v>
      </c>
    </row>
    <row r="35" spans="1:7" x14ac:dyDescent="0.3">
      <c r="A35" s="27"/>
      <c r="B35" s="16" t="s">
        <v>250</v>
      </c>
      <c r="C35" s="18">
        <v>0.189</v>
      </c>
      <c r="D35" s="18">
        <v>0.70299999999999996</v>
      </c>
      <c r="E35" s="18">
        <v>8.1000000000000003E-2</v>
      </c>
      <c r="F35" s="18">
        <v>2.7E-2</v>
      </c>
      <c r="G35" s="18">
        <v>0</v>
      </c>
    </row>
    <row r="36" spans="1:7" x14ac:dyDescent="0.3">
      <c r="A36" s="27"/>
      <c r="B36" s="16" t="s">
        <v>256</v>
      </c>
      <c r="C36" s="18">
        <v>0.497</v>
      </c>
      <c r="D36" s="18">
        <v>0.42599999999999999</v>
      </c>
      <c r="E36" s="18">
        <v>6.5000000000000002E-2</v>
      </c>
      <c r="F36" s="18">
        <v>1.2E-2</v>
      </c>
      <c r="G36" s="18">
        <v>0</v>
      </c>
    </row>
    <row r="37" spans="1:7" x14ac:dyDescent="0.3">
      <c r="A37" s="27"/>
      <c r="B37" s="16" t="s">
        <v>257</v>
      </c>
      <c r="C37" s="18">
        <v>0.48299999999999998</v>
      </c>
      <c r="D37" s="18">
        <v>0.44800000000000001</v>
      </c>
      <c r="E37" s="18">
        <v>6.9000000000000006E-2</v>
      </c>
      <c r="F37" s="18">
        <v>0</v>
      </c>
      <c r="G37" s="18">
        <v>0</v>
      </c>
    </row>
    <row r="38" spans="1:7" x14ac:dyDescent="0.3">
      <c r="A38" s="27"/>
      <c r="B38" s="16" t="s">
        <v>251</v>
      </c>
      <c r="C38" s="18">
        <v>0.2</v>
      </c>
      <c r="D38" s="18">
        <v>0.7</v>
      </c>
      <c r="E38" s="18">
        <v>0.1</v>
      </c>
      <c r="F38" s="18">
        <v>0</v>
      </c>
      <c r="G38" s="18">
        <v>0</v>
      </c>
    </row>
    <row r="39" spans="1:7" x14ac:dyDescent="0.3">
      <c r="A39" s="27"/>
      <c r="B39" s="16" t="s">
        <v>258</v>
      </c>
      <c r="C39" s="18">
        <v>0.433</v>
      </c>
      <c r="D39" s="18">
        <v>0.46700000000000003</v>
      </c>
      <c r="E39" s="18">
        <v>0.1</v>
      </c>
      <c r="F39" s="18">
        <v>0</v>
      </c>
      <c r="G39" s="18">
        <v>0</v>
      </c>
    </row>
    <row r="40" spans="1:7" x14ac:dyDescent="0.3">
      <c r="A40" s="27"/>
      <c r="B40" s="16" t="s">
        <v>99</v>
      </c>
      <c r="C40" s="18">
        <v>0.28599999999999998</v>
      </c>
      <c r="D40" s="18">
        <v>0.28599999999999998</v>
      </c>
      <c r="E40" s="18">
        <v>0.14299999999999999</v>
      </c>
      <c r="F40" s="18">
        <v>0.28599999999999998</v>
      </c>
      <c r="G40" s="18">
        <v>0</v>
      </c>
    </row>
    <row r="41" spans="1:7" x14ac:dyDescent="0.3">
      <c r="A41" s="27"/>
      <c r="B41" s="16" t="s">
        <v>40</v>
      </c>
      <c r="C41" s="18">
        <v>0.42599999999999999</v>
      </c>
      <c r="D41" s="18">
        <v>0.42599999999999999</v>
      </c>
      <c r="E41" s="18">
        <v>0.14799999999999999</v>
      </c>
      <c r="F41" s="18">
        <v>0</v>
      </c>
      <c r="G41" s="18">
        <v>0</v>
      </c>
    </row>
    <row r="42" spans="1:7" x14ac:dyDescent="0.3">
      <c r="A42" s="27"/>
      <c r="B42" s="16" t="s">
        <v>74</v>
      </c>
      <c r="C42" s="18">
        <v>0.46700000000000003</v>
      </c>
      <c r="D42" s="18">
        <v>0.46700000000000003</v>
      </c>
      <c r="E42" s="18">
        <v>6.7000000000000004E-2</v>
      </c>
      <c r="F42" s="18">
        <v>0</v>
      </c>
      <c r="G42" s="18">
        <v>0</v>
      </c>
    </row>
    <row r="43" spans="1:7" x14ac:dyDescent="0.3">
      <c r="A43" s="27" t="s">
        <v>199</v>
      </c>
      <c r="B43" s="16" t="s">
        <v>83</v>
      </c>
      <c r="C43" s="18">
        <v>0.53300000000000003</v>
      </c>
      <c r="D43" s="18">
        <v>0.26700000000000002</v>
      </c>
      <c r="E43" s="18">
        <v>0.2</v>
      </c>
      <c r="F43" s="18">
        <v>0</v>
      </c>
      <c r="G43" s="18">
        <v>0</v>
      </c>
    </row>
    <row r="44" spans="1:7" x14ac:dyDescent="0.3">
      <c r="A44" s="27"/>
      <c r="B44" s="16" t="s">
        <v>32</v>
      </c>
      <c r="C44" s="18">
        <v>0.55600000000000005</v>
      </c>
      <c r="D44" s="18">
        <v>0.44400000000000001</v>
      </c>
      <c r="E44" s="18">
        <v>0</v>
      </c>
      <c r="F44" s="18">
        <v>0</v>
      </c>
      <c r="G44" s="18">
        <v>0</v>
      </c>
    </row>
    <row r="45" spans="1:7" x14ac:dyDescent="0.3">
      <c r="A45" s="27"/>
      <c r="B45" s="16" t="s">
        <v>68</v>
      </c>
      <c r="C45" s="18">
        <v>0.42299999999999999</v>
      </c>
      <c r="D45" s="18">
        <v>0.42299999999999999</v>
      </c>
      <c r="E45" s="18">
        <v>0.115</v>
      </c>
      <c r="F45" s="18">
        <v>3.7999999999999999E-2</v>
      </c>
      <c r="G45" s="18">
        <v>0</v>
      </c>
    </row>
    <row r="46" spans="1:7" x14ac:dyDescent="0.3">
      <c r="A46" s="27"/>
      <c r="B46" s="16" t="s">
        <v>26</v>
      </c>
      <c r="C46" s="18">
        <v>0.52600000000000002</v>
      </c>
      <c r="D46" s="18">
        <v>0.47399999999999998</v>
      </c>
      <c r="E46" s="18">
        <v>0</v>
      </c>
      <c r="F46" s="18">
        <v>0</v>
      </c>
      <c r="G46" s="18">
        <v>0</v>
      </c>
    </row>
    <row r="47" spans="1:7" x14ac:dyDescent="0.3">
      <c r="A47" s="27"/>
      <c r="B47" s="16" t="s">
        <v>51</v>
      </c>
      <c r="C47" s="18">
        <v>0.66700000000000004</v>
      </c>
      <c r="D47" s="18">
        <v>0.16700000000000001</v>
      </c>
      <c r="E47" s="18">
        <v>0.16700000000000001</v>
      </c>
      <c r="F47" s="18">
        <v>0</v>
      </c>
      <c r="G47" s="18">
        <v>0</v>
      </c>
    </row>
    <row r="48" spans="1:7" x14ac:dyDescent="0.3">
      <c r="A48" s="27"/>
      <c r="B48" s="16" t="s">
        <v>55</v>
      </c>
      <c r="C48" s="18">
        <v>0.57099999999999995</v>
      </c>
      <c r="D48" s="18">
        <v>0.28599999999999998</v>
      </c>
      <c r="E48" s="18">
        <v>9.5000000000000001E-2</v>
      </c>
      <c r="F48" s="18">
        <v>4.8000000000000001E-2</v>
      </c>
      <c r="G48" s="18">
        <v>0</v>
      </c>
    </row>
    <row r="49" spans="1:7" x14ac:dyDescent="0.3">
      <c r="A49" s="27"/>
      <c r="B49" s="16" t="s">
        <v>48</v>
      </c>
      <c r="C49" s="18">
        <v>0.63</v>
      </c>
      <c r="D49" s="18">
        <v>0.37</v>
      </c>
      <c r="E49" s="18">
        <v>0</v>
      </c>
      <c r="F49" s="18">
        <v>0</v>
      </c>
      <c r="G49" s="18">
        <v>0</v>
      </c>
    </row>
    <row r="50" spans="1:7" x14ac:dyDescent="0.3">
      <c r="A50" s="27"/>
      <c r="B50" s="16" t="s">
        <v>53</v>
      </c>
      <c r="C50" s="18">
        <v>0.64400000000000002</v>
      </c>
      <c r="D50" s="18">
        <v>0.30499999999999999</v>
      </c>
      <c r="E50" s="18">
        <v>5.0999999999999997E-2</v>
      </c>
      <c r="F50" s="18">
        <v>0</v>
      </c>
      <c r="G50" s="18">
        <v>0</v>
      </c>
    </row>
    <row r="51" spans="1:7" x14ac:dyDescent="0.3">
      <c r="A51" s="27"/>
      <c r="B51" s="16" t="s">
        <v>200</v>
      </c>
      <c r="C51" s="18">
        <v>0.34799999999999998</v>
      </c>
      <c r="D51" s="18">
        <v>0.435</v>
      </c>
      <c r="E51" s="18">
        <v>0.17399999999999999</v>
      </c>
      <c r="F51" s="18">
        <v>4.2999999999999997E-2</v>
      </c>
      <c r="G51" s="18">
        <v>0</v>
      </c>
    </row>
    <row r="52" spans="1:7" x14ac:dyDescent="0.3">
      <c r="A52" s="27"/>
      <c r="B52" s="16" t="s">
        <v>49</v>
      </c>
      <c r="C52" s="18">
        <v>0.28599999999999998</v>
      </c>
      <c r="D52" s="18">
        <v>0.35699999999999998</v>
      </c>
      <c r="E52" s="18">
        <v>0.28599999999999998</v>
      </c>
      <c r="F52" s="18">
        <v>7.0999999999999994E-2</v>
      </c>
      <c r="G52" s="18">
        <v>0</v>
      </c>
    </row>
    <row r="53" spans="1:7" x14ac:dyDescent="0.3">
      <c r="A53" s="27"/>
      <c r="B53" s="16" t="s">
        <v>130</v>
      </c>
      <c r="C53" s="18">
        <v>1.9E-2</v>
      </c>
      <c r="D53" s="18">
        <v>0.17299999999999999</v>
      </c>
      <c r="E53" s="18">
        <v>0.35599999999999998</v>
      </c>
      <c r="F53" s="18">
        <v>0.38500000000000001</v>
      </c>
      <c r="G53" s="18">
        <v>6.7000000000000004E-2</v>
      </c>
    </row>
    <row r="54" spans="1:7" x14ac:dyDescent="0.3">
      <c r="A54" s="27"/>
      <c r="B54" s="16" t="s">
        <v>67</v>
      </c>
      <c r="C54" s="18">
        <v>0.157</v>
      </c>
      <c r="D54" s="18">
        <v>0.4</v>
      </c>
      <c r="E54" s="18">
        <v>0.35699999999999998</v>
      </c>
      <c r="F54" s="18">
        <v>7.0999999999999994E-2</v>
      </c>
      <c r="G54" s="18">
        <v>1.4E-2</v>
      </c>
    </row>
    <row r="55" spans="1:7" x14ac:dyDescent="0.3">
      <c r="A55" s="27"/>
      <c r="B55" s="16" t="s">
        <v>33</v>
      </c>
      <c r="C55" s="18">
        <v>0.58299999999999996</v>
      </c>
      <c r="D55" s="18">
        <v>0.33300000000000002</v>
      </c>
      <c r="E55" s="18">
        <v>5.6000000000000001E-2</v>
      </c>
      <c r="F55" s="18">
        <v>2.8000000000000001E-2</v>
      </c>
      <c r="G55" s="18">
        <v>0</v>
      </c>
    </row>
    <row r="56" spans="1:7" x14ac:dyDescent="0.3">
      <c r="A56" s="27"/>
      <c r="B56" s="16" t="s">
        <v>123</v>
      </c>
      <c r="C56" s="18">
        <v>0</v>
      </c>
      <c r="D56" s="18">
        <v>0.25</v>
      </c>
      <c r="E56" s="18">
        <v>0.45</v>
      </c>
      <c r="F56" s="18">
        <v>0.3</v>
      </c>
      <c r="G56" s="18">
        <v>0</v>
      </c>
    </row>
    <row r="57" spans="1:7" x14ac:dyDescent="0.3">
      <c r="A57" s="27"/>
      <c r="B57" s="16" t="s">
        <v>71</v>
      </c>
      <c r="C57" s="18">
        <v>6.3E-2</v>
      </c>
      <c r="D57" s="18">
        <v>0.34399999999999997</v>
      </c>
      <c r="E57" s="18">
        <v>0.375</v>
      </c>
      <c r="F57" s="18">
        <v>0.219</v>
      </c>
      <c r="G57" s="18">
        <v>0</v>
      </c>
    </row>
    <row r="58" spans="1:7" x14ac:dyDescent="0.3">
      <c r="A58" s="27"/>
      <c r="B58" s="16" t="s">
        <v>111</v>
      </c>
      <c r="C58" s="18">
        <v>0</v>
      </c>
      <c r="D58" s="18">
        <v>0.375</v>
      </c>
      <c r="E58" s="18">
        <v>0.25</v>
      </c>
      <c r="F58" s="18">
        <v>0.375</v>
      </c>
      <c r="G58" s="18">
        <v>0</v>
      </c>
    </row>
    <row r="59" spans="1:7" x14ac:dyDescent="0.3">
      <c r="A59" s="27" t="s">
        <v>201</v>
      </c>
      <c r="B59" s="16" t="s">
        <v>66</v>
      </c>
      <c r="C59" s="18">
        <v>0.27300000000000002</v>
      </c>
      <c r="D59" s="18">
        <v>0.182</v>
      </c>
      <c r="E59" s="18">
        <v>0.45500000000000002</v>
      </c>
      <c r="F59" s="18">
        <v>9.0999999999999998E-2</v>
      </c>
      <c r="G59" s="18">
        <v>0</v>
      </c>
    </row>
    <row r="60" spans="1:7" x14ac:dyDescent="0.3">
      <c r="A60" s="27"/>
      <c r="B60" s="16" t="s">
        <v>112</v>
      </c>
      <c r="C60" s="18">
        <v>8.3000000000000004E-2</v>
      </c>
      <c r="D60" s="18">
        <v>0.41699999999999998</v>
      </c>
      <c r="E60" s="18">
        <v>0.33300000000000002</v>
      </c>
      <c r="F60" s="18">
        <v>0.16700000000000001</v>
      </c>
      <c r="G60" s="18">
        <v>0</v>
      </c>
    </row>
    <row r="61" spans="1:7" x14ac:dyDescent="0.3">
      <c r="A61" s="27"/>
      <c r="B61" s="16" t="s">
        <v>75</v>
      </c>
      <c r="C61" s="18">
        <v>0.214</v>
      </c>
      <c r="D61" s="18">
        <v>0.35699999999999998</v>
      </c>
      <c r="E61" s="18">
        <v>0.28599999999999998</v>
      </c>
      <c r="F61" s="18">
        <v>7.0999999999999994E-2</v>
      </c>
      <c r="G61" s="18">
        <v>7.0999999999999994E-2</v>
      </c>
    </row>
    <row r="62" spans="1:7" x14ac:dyDescent="0.3">
      <c r="A62" s="27"/>
      <c r="B62" s="16" t="s">
        <v>12</v>
      </c>
      <c r="C62" s="18">
        <v>0.70599999999999996</v>
      </c>
      <c r="D62" s="18">
        <v>0.29399999999999998</v>
      </c>
      <c r="E62" s="18">
        <v>0</v>
      </c>
      <c r="F62" s="18">
        <v>0</v>
      </c>
      <c r="G62" s="18">
        <v>0</v>
      </c>
    </row>
    <row r="63" spans="1:7" x14ac:dyDescent="0.3">
      <c r="A63" s="27"/>
      <c r="B63" s="16" t="s">
        <v>11</v>
      </c>
      <c r="C63" s="18">
        <v>0.75</v>
      </c>
      <c r="D63" s="18">
        <v>0.25</v>
      </c>
      <c r="E63" s="18">
        <v>0</v>
      </c>
      <c r="F63" s="18">
        <v>0</v>
      </c>
      <c r="G63" s="18">
        <v>0</v>
      </c>
    </row>
    <row r="64" spans="1:7" x14ac:dyDescent="0.3">
      <c r="A64" s="27"/>
      <c r="B64" s="16" t="s">
        <v>95</v>
      </c>
      <c r="C64" s="18">
        <v>0.38100000000000001</v>
      </c>
      <c r="D64" s="18">
        <v>0.42899999999999999</v>
      </c>
      <c r="E64" s="18">
        <v>9.5000000000000001E-2</v>
      </c>
      <c r="F64" s="18">
        <v>9.5000000000000001E-2</v>
      </c>
      <c r="G64" s="18">
        <v>0</v>
      </c>
    </row>
    <row r="65" spans="1:7" x14ac:dyDescent="0.3">
      <c r="A65" s="27"/>
      <c r="B65" s="16" t="s">
        <v>41</v>
      </c>
      <c r="C65" s="18">
        <v>0.42899999999999999</v>
      </c>
      <c r="D65" s="18">
        <v>0.42899999999999999</v>
      </c>
      <c r="E65" s="18">
        <v>0.14299999999999999</v>
      </c>
      <c r="F65" s="18">
        <v>0</v>
      </c>
      <c r="G65" s="18">
        <v>0</v>
      </c>
    </row>
    <row r="66" spans="1:7" x14ac:dyDescent="0.3">
      <c r="A66" s="27"/>
      <c r="B66" s="16" t="s">
        <v>54</v>
      </c>
      <c r="C66" s="18">
        <v>0.75</v>
      </c>
      <c r="D66" s="18">
        <v>0.188</v>
      </c>
      <c r="E66" s="18">
        <v>6.3E-2</v>
      </c>
      <c r="F66" s="18">
        <v>0</v>
      </c>
      <c r="G66" s="18">
        <v>0</v>
      </c>
    </row>
    <row r="67" spans="1:7" x14ac:dyDescent="0.3">
      <c r="A67" s="27"/>
      <c r="B67" s="16" t="s">
        <v>114</v>
      </c>
      <c r="C67" s="18">
        <v>9.0999999999999998E-2</v>
      </c>
      <c r="D67" s="18">
        <v>0.45500000000000002</v>
      </c>
      <c r="E67" s="18">
        <v>0.27300000000000002</v>
      </c>
      <c r="F67" s="18">
        <v>9.0999999999999998E-2</v>
      </c>
      <c r="G67" s="18">
        <v>9.0999999999999998E-2</v>
      </c>
    </row>
    <row r="68" spans="1:7" x14ac:dyDescent="0.3">
      <c r="A68" s="27"/>
      <c r="B68" s="16" t="s">
        <v>81</v>
      </c>
      <c r="C68" s="18">
        <v>0.46200000000000002</v>
      </c>
      <c r="D68" s="18">
        <v>0.53800000000000003</v>
      </c>
      <c r="E68" s="18">
        <v>0</v>
      </c>
      <c r="F68" s="18">
        <v>0</v>
      </c>
      <c r="G68" s="18">
        <v>0</v>
      </c>
    </row>
    <row r="69" spans="1:7" x14ac:dyDescent="0.3">
      <c r="A69" s="27"/>
      <c r="B69" s="16" t="s">
        <v>79</v>
      </c>
      <c r="C69" s="18">
        <v>0.25</v>
      </c>
      <c r="D69" s="18">
        <v>0.41699999999999998</v>
      </c>
      <c r="E69" s="18">
        <v>0.25</v>
      </c>
      <c r="F69" s="18">
        <v>8.3000000000000004E-2</v>
      </c>
      <c r="G69" s="18">
        <v>0</v>
      </c>
    </row>
    <row r="70" spans="1:7" x14ac:dyDescent="0.3">
      <c r="A70" s="27"/>
      <c r="B70" s="16" t="s">
        <v>34</v>
      </c>
      <c r="C70" s="18">
        <v>0.46200000000000002</v>
      </c>
      <c r="D70" s="18">
        <v>0.46200000000000002</v>
      </c>
      <c r="E70" s="18">
        <v>7.6999999999999999E-2</v>
      </c>
      <c r="F70" s="18">
        <v>0</v>
      </c>
      <c r="G70" s="18">
        <v>0</v>
      </c>
    </row>
    <row r="71" spans="1:7" x14ac:dyDescent="0.3">
      <c r="A71" s="27"/>
      <c r="B71" s="16" t="s">
        <v>93</v>
      </c>
      <c r="C71" s="18">
        <v>0.17399999999999999</v>
      </c>
      <c r="D71" s="18">
        <v>0.26100000000000001</v>
      </c>
      <c r="E71" s="18">
        <v>0.52200000000000002</v>
      </c>
      <c r="F71" s="18">
        <v>4.2999999999999997E-2</v>
      </c>
      <c r="G71" s="18">
        <v>0</v>
      </c>
    </row>
    <row r="72" spans="1:7" x14ac:dyDescent="0.3">
      <c r="A72" s="27"/>
      <c r="B72" s="16" t="s">
        <v>42</v>
      </c>
      <c r="C72" s="18">
        <v>0.2</v>
      </c>
      <c r="D72" s="18">
        <v>0.8</v>
      </c>
      <c r="E72" s="18">
        <v>0</v>
      </c>
      <c r="F72" s="18">
        <v>0</v>
      </c>
      <c r="G72" s="18">
        <v>0</v>
      </c>
    </row>
    <row r="73" spans="1:7" x14ac:dyDescent="0.3">
      <c r="A73" s="27"/>
      <c r="B73" s="16" t="s">
        <v>10</v>
      </c>
      <c r="C73" s="18">
        <v>0.73899999999999999</v>
      </c>
      <c r="D73" s="18">
        <v>0.26100000000000001</v>
      </c>
      <c r="E73" s="18">
        <v>0</v>
      </c>
      <c r="F73" s="18">
        <v>0</v>
      </c>
      <c r="G73" s="18">
        <v>0</v>
      </c>
    </row>
    <row r="74" spans="1:7" x14ac:dyDescent="0.3">
      <c r="A74" s="27"/>
      <c r="B74" s="16" t="s">
        <v>9</v>
      </c>
      <c r="C74" s="18">
        <v>0.76200000000000001</v>
      </c>
      <c r="D74" s="18">
        <v>0.23799999999999999</v>
      </c>
      <c r="E74" s="18">
        <v>0</v>
      </c>
      <c r="F74" s="18">
        <v>0</v>
      </c>
      <c r="G74" s="18">
        <v>0</v>
      </c>
    </row>
    <row r="75" spans="1:7" x14ac:dyDescent="0.3">
      <c r="A75" s="27"/>
      <c r="B75" s="16" t="s">
        <v>19</v>
      </c>
      <c r="C75" s="18">
        <v>0.79500000000000004</v>
      </c>
      <c r="D75" s="18">
        <v>0.17899999999999999</v>
      </c>
      <c r="E75" s="18">
        <v>0</v>
      </c>
      <c r="F75" s="18">
        <v>2.5999999999999999E-2</v>
      </c>
      <c r="G75" s="18">
        <v>0</v>
      </c>
    </row>
    <row r="76" spans="1:7" x14ac:dyDescent="0.3">
      <c r="A76" s="27"/>
      <c r="B76" s="16" t="s">
        <v>27</v>
      </c>
      <c r="C76" s="18">
        <v>0.67500000000000004</v>
      </c>
      <c r="D76" s="18">
        <v>0.3</v>
      </c>
      <c r="E76" s="18">
        <v>0</v>
      </c>
      <c r="F76" s="18">
        <v>2.5000000000000001E-2</v>
      </c>
      <c r="G76" s="18">
        <v>0</v>
      </c>
    </row>
    <row r="77" spans="1:7" x14ac:dyDescent="0.3">
      <c r="A77" s="27"/>
      <c r="B77" s="16" t="s">
        <v>45</v>
      </c>
      <c r="C77" s="18">
        <v>0.23100000000000001</v>
      </c>
      <c r="D77" s="18">
        <v>0.38500000000000001</v>
      </c>
      <c r="E77" s="18">
        <v>0.308</v>
      </c>
      <c r="F77" s="18">
        <v>7.6999999999999999E-2</v>
      </c>
      <c r="G77" s="18">
        <v>0</v>
      </c>
    </row>
    <row r="78" spans="1:7" x14ac:dyDescent="0.3">
      <c r="A78" s="27"/>
      <c r="B78" s="16" t="s">
        <v>96</v>
      </c>
      <c r="C78" s="18">
        <v>7.3999999999999996E-2</v>
      </c>
      <c r="D78" s="18">
        <v>0.40699999999999997</v>
      </c>
      <c r="E78" s="18">
        <v>0.48099999999999998</v>
      </c>
      <c r="F78" s="18">
        <v>3.6999999999999998E-2</v>
      </c>
      <c r="G78" s="18">
        <v>0</v>
      </c>
    </row>
    <row r="79" spans="1:7" x14ac:dyDescent="0.3">
      <c r="A79" s="27"/>
      <c r="B79" s="16" t="s">
        <v>149</v>
      </c>
      <c r="C79" s="18">
        <v>0</v>
      </c>
      <c r="D79" s="18">
        <v>0</v>
      </c>
      <c r="E79" s="18">
        <v>0.71399999999999997</v>
      </c>
      <c r="F79" s="18">
        <v>0.28599999999999998</v>
      </c>
      <c r="G79" s="18">
        <v>0</v>
      </c>
    </row>
    <row r="80" spans="1:7" x14ac:dyDescent="0.3">
      <c r="A80" s="27"/>
      <c r="B80" s="16" t="s">
        <v>151</v>
      </c>
      <c r="C80" s="18">
        <v>0</v>
      </c>
      <c r="D80" s="18">
        <v>0</v>
      </c>
      <c r="E80" s="18">
        <v>0.5</v>
      </c>
      <c r="F80" s="18">
        <v>0.125</v>
      </c>
      <c r="G80" s="18">
        <v>0.375</v>
      </c>
    </row>
    <row r="81" spans="1:7" x14ac:dyDescent="0.3">
      <c r="A81" s="27"/>
      <c r="B81" s="16" t="s">
        <v>138</v>
      </c>
      <c r="C81" s="18">
        <v>0</v>
      </c>
      <c r="D81" s="18">
        <v>0.222</v>
      </c>
      <c r="E81" s="18">
        <v>0.33300000000000002</v>
      </c>
      <c r="F81" s="18">
        <v>0.44400000000000001</v>
      </c>
      <c r="G81" s="18">
        <v>0</v>
      </c>
    </row>
    <row r="82" spans="1:7" x14ac:dyDescent="0.3">
      <c r="A82" s="27"/>
      <c r="B82" s="16" t="s">
        <v>146</v>
      </c>
      <c r="C82" s="18">
        <v>0</v>
      </c>
      <c r="D82" s="18">
        <v>9.7000000000000003E-2</v>
      </c>
      <c r="E82" s="18">
        <v>0.32300000000000001</v>
      </c>
      <c r="F82" s="18">
        <v>0.48399999999999999</v>
      </c>
      <c r="G82" s="18">
        <v>9.7000000000000003E-2</v>
      </c>
    </row>
    <row r="83" spans="1:7" x14ac:dyDescent="0.3">
      <c r="A83" s="27"/>
      <c r="B83" s="16" t="s">
        <v>64</v>
      </c>
      <c r="C83" s="18">
        <v>0.318</v>
      </c>
      <c r="D83" s="18">
        <v>0.45500000000000002</v>
      </c>
      <c r="E83" s="18">
        <v>0.182</v>
      </c>
      <c r="F83" s="18">
        <v>4.4999999999999998E-2</v>
      </c>
      <c r="G83" s="18">
        <v>0</v>
      </c>
    </row>
    <row r="84" spans="1:7" x14ac:dyDescent="0.3">
      <c r="A84" s="27"/>
      <c r="B84" s="16" t="s">
        <v>63</v>
      </c>
      <c r="C84" s="18">
        <v>0.23799999999999999</v>
      </c>
      <c r="D84" s="18">
        <v>0.57099999999999995</v>
      </c>
      <c r="E84" s="18">
        <v>0.19</v>
      </c>
      <c r="F84" s="18">
        <v>0</v>
      </c>
      <c r="G84" s="18">
        <v>0</v>
      </c>
    </row>
    <row r="85" spans="1:7" x14ac:dyDescent="0.3">
      <c r="A85" s="27"/>
      <c r="B85" s="16" t="s">
        <v>47</v>
      </c>
      <c r="C85" s="18">
        <v>0.214</v>
      </c>
      <c r="D85" s="18">
        <v>0.42899999999999999</v>
      </c>
      <c r="E85" s="18">
        <v>0.214</v>
      </c>
      <c r="F85" s="18">
        <v>0.14299999999999999</v>
      </c>
      <c r="G85" s="18">
        <v>0</v>
      </c>
    </row>
    <row r="86" spans="1:7" x14ac:dyDescent="0.3">
      <c r="A86" s="27"/>
      <c r="B86" s="16" t="s">
        <v>142</v>
      </c>
      <c r="C86" s="18">
        <v>0</v>
      </c>
      <c r="D86" s="18">
        <v>0</v>
      </c>
      <c r="E86" s="18">
        <v>0.46200000000000002</v>
      </c>
      <c r="F86" s="18">
        <v>0.46200000000000002</v>
      </c>
      <c r="G86" s="18">
        <v>7.6999999999999999E-2</v>
      </c>
    </row>
    <row r="87" spans="1:7" x14ac:dyDescent="0.3">
      <c r="A87" s="27"/>
      <c r="B87" s="16" t="s">
        <v>22</v>
      </c>
      <c r="C87" s="18">
        <v>0.51400000000000001</v>
      </c>
      <c r="D87" s="18">
        <v>0.39200000000000002</v>
      </c>
      <c r="E87" s="18">
        <v>6.8000000000000005E-2</v>
      </c>
      <c r="F87" s="18">
        <v>2.7E-2</v>
      </c>
      <c r="G87" s="18">
        <v>0</v>
      </c>
    </row>
    <row r="88" spans="1:7" x14ac:dyDescent="0.3">
      <c r="A88" s="27"/>
      <c r="B88" s="16" t="s">
        <v>15</v>
      </c>
      <c r="C88" s="18">
        <v>0.61099999999999999</v>
      </c>
      <c r="D88" s="18">
        <v>0.34699999999999998</v>
      </c>
      <c r="E88" s="18">
        <v>1.4E-2</v>
      </c>
      <c r="F88" s="18">
        <v>2.8000000000000001E-2</v>
      </c>
      <c r="G88" s="18">
        <v>0</v>
      </c>
    </row>
    <row r="89" spans="1:7" x14ac:dyDescent="0.3">
      <c r="A89" s="27" t="s">
        <v>202</v>
      </c>
      <c r="B89" s="16" t="s">
        <v>92</v>
      </c>
      <c r="C89" s="18">
        <v>5.8999999999999997E-2</v>
      </c>
      <c r="D89" s="18">
        <v>0.23499999999999999</v>
      </c>
      <c r="E89" s="18">
        <v>0.29399999999999998</v>
      </c>
      <c r="F89" s="18">
        <v>0.41199999999999998</v>
      </c>
      <c r="G89" s="18">
        <v>0</v>
      </c>
    </row>
    <row r="90" spans="1:7" x14ac:dyDescent="0.3">
      <c r="A90" s="27"/>
      <c r="B90" s="16" t="s">
        <v>140</v>
      </c>
      <c r="C90" s="18">
        <v>0</v>
      </c>
      <c r="D90" s="18">
        <v>0.29399999999999998</v>
      </c>
      <c r="E90" s="18">
        <v>0.47099999999999997</v>
      </c>
      <c r="F90" s="18">
        <v>0.23499999999999999</v>
      </c>
      <c r="G90" s="18">
        <v>0</v>
      </c>
    </row>
    <row r="91" spans="1:7" x14ac:dyDescent="0.3">
      <c r="A91" s="27"/>
      <c r="B91" s="16" t="s">
        <v>128</v>
      </c>
      <c r="C91" s="18">
        <v>0</v>
      </c>
      <c r="D91" s="18">
        <v>0.28599999999999998</v>
      </c>
      <c r="E91" s="18">
        <v>0.214</v>
      </c>
      <c r="F91" s="18">
        <v>0.5</v>
      </c>
      <c r="G91" s="18">
        <v>0</v>
      </c>
    </row>
    <row r="92" spans="1:7" x14ac:dyDescent="0.3">
      <c r="A92" s="27"/>
      <c r="B92" s="16" t="s">
        <v>100</v>
      </c>
      <c r="C92" s="18">
        <v>0.185</v>
      </c>
      <c r="D92" s="18">
        <v>0.222</v>
      </c>
      <c r="E92" s="18">
        <v>0.40699999999999997</v>
      </c>
      <c r="F92" s="18">
        <v>0.185</v>
      </c>
      <c r="G92" s="18">
        <v>0</v>
      </c>
    </row>
    <row r="93" spans="1:7" x14ac:dyDescent="0.3">
      <c r="A93" s="27"/>
      <c r="B93" s="16" t="s">
        <v>122</v>
      </c>
      <c r="C93" s="18">
        <v>5.8999999999999997E-2</v>
      </c>
      <c r="D93" s="18">
        <v>0.23499999999999999</v>
      </c>
      <c r="E93" s="18">
        <v>0.29399999999999998</v>
      </c>
      <c r="F93" s="18">
        <v>0.35299999999999998</v>
      </c>
      <c r="G93" s="18">
        <v>5.8999999999999997E-2</v>
      </c>
    </row>
    <row r="94" spans="1:7" x14ac:dyDescent="0.3">
      <c r="A94" s="27"/>
      <c r="B94" s="16" t="s">
        <v>56</v>
      </c>
      <c r="C94" s="18">
        <v>0.38500000000000001</v>
      </c>
      <c r="D94" s="18">
        <v>0.53800000000000003</v>
      </c>
      <c r="E94" s="18">
        <v>7.6999999999999999E-2</v>
      </c>
      <c r="F94" s="18">
        <v>0</v>
      </c>
      <c r="G94" s="18">
        <v>0</v>
      </c>
    </row>
    <row r="95" spans="1:7" x14ac:dyDescent="0.3">
      <c r="A95" s="27"/>
      <c r="B95" s="16" t="s">
        <v>137</v>
      </c>
      <c r="C95" s="18">
        <v>0</v>
      </c>
      <c r="D95" s="18">
        <v>0.154</v>
      </c>
      <c r="E95" s="18">
        <v>0.51300000000000001</v>
      </c>
      <c r="F95" s="18">
        <v>0.28199999999999997</v>
      </c>
      <c r="G95" s="18">
        <v>5.0999999999999997E-2</v>
      </c>
    </row>
    <row r="96" spans="1:7" x14ac:dyDescent="0.3">
      <c r="A96" s="27"/>
      <c r="B96" s="16" t="s">
        <v>144</v>
      </c>
      <c r="C96" s="18">
        <v>0</v>
      </c>
      <c r="D96" s="18">
        <v>0</v>
      </c>
      <c r="E96" s="18">
        <v>0.4</v>
      </c>
      <c r="F96" s="18">
        <v>0.6</v>
      </c>
      <c r="G96" s="18">
        <v>0</v>
      </c>
    </row>
    <row r="97" spans="1:7" x14ac:dyDescent="0.3">
      <c r="A97" s="27"/>
      <c r="B97" s="16" t="s">
        <v>125</v>
      </c>
      <c r="C97" s="18">
        <v>0</v>
      </c>
      <c r="D97" s="18">
        <v>0.16700000000000001</v>
      </c>
      <c r="E97" s="18">
        <v>0.45800000000000002</v>
      </c>
      <c r="F97" s="18">
        <v>0.375</v>
      </c>
      <c r="G97" s="18">
        <v>0</v>
      </c>
    </row>
    <row r="98" spans="1:7" x14ac:dyDescent="0.3">
      <c r="A98" s="27"/>
      <c r="B98" s="16" t="s">
        <v>91</v>
      </c>
      <c r="C98" s="18">
        <v>0</v>
      </c>
      <c r="D98" s="18">
        <v>0.42099999999999999</v>
      </c>
      <c r="E98" s="18">
        <v>0.21099999999999999</v>
      </c>
      <c r="F98" s="18">
        <v>0.36799999999999999</v>
      </c>
      <c r="G98" s="18">
        <v>0</v>
      </c>
    </row>
    <row r="99" spans="1:7" x14ac:dyDescent="0.3">
      <c r="A99" s="27"/>
      <c r="B99" s="16" t="s">
        <v>58</v>
      </c>
      <c r="C99" s="18">
        <v>0.158</v>
      </c>
      <c r="D99" s="18">
        <v>0.38600000000000001</v>
      </c>
      <c r="E99" s="18">
        <v>0.29799999999999999</v>
      </c>
      <c r="F99" s="18">
        <v>0.158</v>
      </c>
      <c r="G99" s="18">
        <v>0</v>
      </c>
    </row>
    <row r="100" spans="1:7" x14ac:dyDescent="0.3">
      <c r="A100" s="27"/>
      <c r="B100" s="16" t="s">
        <v>121</v>
      </c>
      <c r="C100" s="18">
        <v>7.6999999999999999E-2</v>
      </c>
      <c r="D100" s="18">
        <v>7.6999999999999999E-2</v>
      </c>
      <c r="E100" s="18">
        <v>0.46200000000000002</v>
      </c>
      <c r="F100" s="18">
        <v>0.308</v>
      </c>
      <c r="G100" s="18">
        <v>7.6999999999999999E-2</v>
      </c>
    </row>
    <row r="101" spans="1:7" x14ac:dyDescent="0.3">
      <c r="A101" s="27"/>
      <c r="B101" s="16" t="s">
        <v>150</v>
      </c>
      <c r="C101" s="18">
        <v>0</v>
      </c>
      <c r="D101" s="18">
        <v>0</v>
      </c>
      <c r="E101" s="18">
        <v>0.28599999999999998</v>
      </c>
      <c r="F101" s="18">
        <v>0.42899999999999999</v>
      </c>
      <c r="G101" s="18">
        <v>0.28599999999999998</v>
      </c>
    </row>
    <row r="102" spans="1:7" x14ac:dyDescent="0.3">
      <c r="A102" s="27"/>
      <c r="B102" s="16" t="s">
        <v>98</v>
      </c>
      <c r="C102" s="18">
        <v>0</v>
      </c>
      <c r="D102" s="18">
        <v>0.39</v>
      </c>
      <c r="E102" s="18">
        <v>0.47499999999999998</v>
      </c>
      <c r="F102" s="18">
        <v>0.11899999999999999</v>
      </c>
      <c r="G102" s="18">
        <v>1.7000000000000001E-2</v>
      </c>
    </row>
    <row r="103" spans="1:7" x14ac:dyDescent="0.3">
      <c r="A103" s="27" t="s">
        <v>203</v>
      </c>
      <c r="B103" s="16" t="s">
        <v>107</v>
      </c>
      <c r="C103" s="18">
        <v>2.7E-2</v>
      </c>
      <c r="D103" s="18">
        <v>0.216</v>
      </c>
      <c r="E103" s="18">
        <v>0.378</v>
      </c>
      <c r="F103" s="18">
        <v>0.378</v>
      </c>
      <c r="G103" s="18">
        <v>0</v>
      </c>
    </row>
    <row r="104" spans="1:7" x14ac:dyDescent="0.3">
      <c r="A104" s="27"/>
      <c r="B104" s="16" t="s">
        <v>16</v>
      </c>
      <c r="C104" s="18">
        <v>0.4</v>
      </c>
      <c r="D104" s="18">
        <v>0.6</v>
      </c>
      <c r="E104" s="18">
        <v>0</v>
      </c>
      <c r="F104" s="18">
        <v>0</v>
      </c>
      <c r="G104" s="18">
        <v>0</v>
      </c>
    </row>
    <row r="105" spans="1:7" x14ac:dyDescent="0.3">
      <c r="A105" s="27"/>
      <c r="B105" s="16" t="s">
        <v>85</v>
      </c>
      <c r="C105" s="18">
        <v>0</v>
      </c>
      <c r="D105" s="18">
        <v>0.27600000000000002</v>
      </c>
      <c r="E105" s="18">
        <v>0.58599999999999997</v>
      </c>
      <c r="F105" s="18">
        <v>0.13800000000000001</v>
      </c>
      <c r="G105" s="18">
        <v>0</v>
      </c>
    </row>
    <row r="106" spans="1:7" x14ac:dyDescent="0.3">
      <c r="A106" s="27"/>
      <c r="B106" s="16" t="s">
        <v>131</v>
      </c>
      <c r="C106" s="18">
        <v>0</v>
      </c>
      <c r="D106" s="18">
        <v>0</v>
      </c>
      <c r="E106" s="18">
        <v>0.6</v>
      </c>
      <c r="F106" s="18">
        <v>0.4</v>
      </c>
      <c r="G106" s="18">
        <v>0</v>
      </c>
    </row>
    <row r="107" spans="1:7" x14ac:dyDescent="0.3">
      <c r="A107" s="27"/>
      <c r="B107" s="16" t="s">
        <v>120</v>
      </c>
      <c r="C107" s="18">
        <v>0</v>
      </c>
      <c r="D107" s="18">
        <v>0.27300000000000002</v>
      </c>
      <c r="E107" s="18">
        <v>0.27300000000000002</v>
      </c>
      <c r="F107" s="18">
        <v>0.45500000000000002</v>
      </c>
      <c r="G107" s="18">
        <v>0</v>
      </c>
    </row>
    <row r="108" spans="1:7" x14ac:dyDescent="0.3">
      <c r="A108" s="27"/>
      <c r="B108" s="16" t="s">
        <v>103</v>
      </c>
      <c r="C108" s="18">
        <v>0</v>
      </c>
      <c r="D108" s="18">
        <v>0.152</v>
      </c>
      <c r="E108" s="18">
        <v>0.42399999999999999</v>
      </c>
      <c r="F108" s="18">
        <v>0.36399999999999999</v>
      </c>
      <c r="G108" s="18">
        <v>6.0999999999999999E-2</v>
      </c>
    </row>
    <row r="109" spans="1:7" x14ac:dyDescent="0.3">
      <c r="A109" s="27"/>
      <c r="B109" s="16" t="s">
        <v>102</v>
      </c>
      <c r="C109" s="18">
        <v>0</v>
      </c>
      <c r="D109" s="18">
        <v>0.25</v>
      </c>
      <c r="E109" s="18">
        <v>0.5</v>
      </c>
      <c r="F109" s="18">
        <v>0.25</v>
      </c>
      <c r="G109" s="18">
        <v>0</v>
      </c>
    </row>
    <row r="110" spans="1:7" x14ac:dyDescent="0.3">
      <c r="A110" s="27"/>
      <c r="B110" s="16" t="s">
        <v>101</v>
      </c>
      <c r="C110" s="18">
        <v>3.3000000000000002E-2</v>
      </c>
      <c r="D110" s="18">
        <v>0.26700000000000002</v>
      </c>
      <c r="E110" s="18">
        <v>0.5</v>
      </c>
      <c r="F110" s="18">
        <v>0.16700000000000001</v>
      </c>
      <c r="G110" s="18">
        <v>3.3000000000000002E-2</v>
      </c>
    </row>
    <row r="111" spans="1:7" x14ac:dyDescent="0.3">
      <c r="A111" s="27"/>
      <c r="B111" s="16" t="s">
        <v>73</v>
      </c>
      <c r="C111" s="18">
        <v>2.9000000000000001E-2</v>
      </c>
      <c r="D111" s="18">
        <v>0.57099999999999995</v>
      </c>
      <c r="E111" s="18">
        <v>0.14299999999999999</v>
      </c>
      <c r="F111" s="18">
        <v>0.22900000000000001</v>
      </c>
      <c r="G111" s="18">
        <v>2.9000000000000001E-2</v>
      </c>
    </row>
    <row r="112" spans="1:7" x14ac:dyDescent="0.3">
      <c r="A112" s="27"/>
      <c r="B112" s="16" t="s">
        <v>84</v>
      </c>
      <c r="C112" s="18">
        <v>0</v>
      </c>
      <c r="D112" s="18">
        <v>0.42099999999999999</v>
      </c>
      <c r="E112" s="18">
        <v>0.316</v>
      </c>
      <c r="F112" s="18">
        <v>0.21099999999999999</v>
      </c>
      <c r="G112" s="18">
        <v>5.2999999999999999E-2</v>
      </c>
    </row>
    <row r="113" spans="1:7" x14ac:dyDescent="0.3">
      <c r="A113" s="27"/>
      <c r="B113" s="16" t="s">
        <v>94</v>
      </c>
      <c r="C113" s="18">
        <v>3.6999999999999998E-2</v>
      </c>
      <c r="D113" s="18">
        <v>0.222</v>
      </c>
      <c r="E113" s="18">
        <v>0.51900000000000002</v>
      </c>
      <c r="F113" s="18">
        <v>0.222</v>
      </c>
      <c r="G113" s="18">
        <v>0</v>
      </c>
    </row>
    <row r="114" spans="1:7" x14ac:dyDescent="0.3">
      <c r="A114" s="27"/>
      <c r="B114" s="16" t="s">
        <v>110</v>
      </c>
      <c r="C114" s="18">
        <v>0</v>
      </c>
      <c r="D114" s="18">
        <v>0.16700000000000001</v>
      </c>
      <c r="E114" s="18">
        <v>0.61099999999999999</v>
      </c>
      <c r="F114" s="18">
        <v>0.222</v>
      </c>
      <c r="G114" s="18">
        <v>0</v>
      </c>
    </row>
    <row r="115" spans="1:7" x14ac:dyDescent="0.3">
      <c r="A115" s="27"/>
      <c r="B115" s="16" t="s">
        <v>82</v>
      </c>
      <c r="C115" s="18">
        <v>0</v>
      </c>
      <c r="D115" s="18">
        <v>0.2</v>
      </c>
      <c r="E115" s="18">
        <v>0.2</v>
      </c>
      <c r="F115" s="18">
        <v>0.4</v>
      </c>
      <c r="G115" s="18">
        <v>0.2</v>
      </c>
    </row>
    <row r="116" spans="1:7" x14ac:dyDescent="0.3">
      <c r="A116" s="27"/>
      <c r="B116" s="16" t="s">
        <v>90</v>
      </c>
      <c r="C116" s="18">
        <v>0</v>
      </c>
      <c r="D116" s="18">
        <v>0.33300000000000002</v>
      </c>
      <c r="E116" s="18">
        <v>0.44400000000000001</v>
      </c>
      <c r="F116" s="18">
        <v>0.222</v>
      </c>
      <c r="G116" s="18">
        <v>0</v>
      </c>
    </row>
    <row r="117" spans="1:7" x14ac:dyDescent="0.3">
      <c r="A117" s="27"/>
      <c r="B117" s="16" t="s">
        <v>37</v>
      </c>
      <c r="C117" s="18">
        <v>0.11799999999999999</v>
      </c>
      <c r="D117" s="18">
        <v>0.52900000000000003</v>
      </c>
      <c r="E117" s="18">
        <v>0.23499999999999999</v>
      </c>
      <c r="F117" s="18">
        <v>0.11799999999999999</v>
      </c>
      <c r="G117" s="18">
        <v>0</v>
      </c>
    </row>
    <row r="118" spans="1:7" x14ac:dyDescent="0.3">
      <c r="A118" s="27"/>
      <c r="B118" s="16" t="s">
        <v>109</v>
      </c>
      <c r="C118" s="18">
        <v>0</v>
      </c>
      <c r="D118" s="18">
        <v>0</v>
      </c>
      <c r="E118" s="18">
        <v>0.5</v>
      </c>
      <c r="F118" s="18">
        <v>0.5</v>
      </c>
      <c r="G118" s="18">
        <v>0</v>
      </c>
    </row>
    <row r="119" spans="1:7" x14ac:dyDescent="0.3">
      <c r="A119" s="27"/>
      <c r="B119" s="16" t="s">
        <v>133</v>
      </c>
      <c r="C119" s="18">
        <v>1.7999999999999999E-2</v>
      </c>
      <c r="D119" s="18">
        <v>0.123</v>
      </c>
      <c r="E119" s="18">
        <v>0.36799999999999999</v>
      </c>
      <c r="F119" s="18">
        <v>0.42099999999999999</v>
      </c>
      <c r="G119" s="18">
        <v>7.0000000000000007E-2</v>
      </c>
    </row>
    <row r="120" spans="1:7" x14ac:dyDescent="0.3">
      <c r="A120" s="27"/>
      <c r="B120" s="16" t="s">
        <v>119</v>
      </c>
      <c r="C120" s="18">
        <v>0</v>
      </c>
      <c r="D120" s="18">
        <v>0</v>
      </c>
      <c r="E120" s="18">
        <v>0.625</v>
      </c>
      <c r="F120" s="18">
        <v>0.375</v>
      </c>
      <c r="G120" s="18">
        <v>0</v>
      </c>
    </row>
    <row r="121" spans="1:7" x14ac:dyDescent="0.3">
      <c r="A121" s="27"/>
      <c r="B121" s="16" t="s">
        <v>36</v>
      </c>
      <c r="C121" s="18">
        <v>0.182</v>
      </c>
      <c r="D121" s="18">
        <v>0.54500000000000004</v>
      </c>
      <c r="E121" s="18">
        <v>0.182</v>
      </c>
      <c r="F121" s="18">
        <v>9.0999999999999998E-2</v>
      </c>
      <c r="G121" s="18">
        <v>0</v>
      </c>
    </row>
    <row r="122" spans="1:7" x14ac:dyDescent="0.3">
      <c r="A122" s="27"/>
      <c r="B122" s="16" t="s">
        <v>136</v>
      </c>
      <c r="C122" s="18">
        <v>0</v>
      </c>
      <c r="D122" s="18">
        <v>0</v>
      </c>
      <c r="E122" s="18">
        <v>0.25</v>
      </c>
      <c r="F122" s="18">
        <v>0.75</v>
      </c>
      <c r="G122" s="18">
        <v>0</v>
      </c>
    </row>
    <row r="123" spans="1:7" x14ac:dyDescent="0.3">
      <c r="A123" s="27"/>
      <c r="B123" s="16" t="s">
        <v>70</v>
      </c>
      <c r="C123" s="18">
        <v>7.6999999999999999E-2</v>
      </c>
      <c r="D123" s="18">
        <v>0.46200000000000002</v>
      </c>
      <c r="E123" s="18">
        <v>0.308</v>
      </c>
      <c r="F123" s="18">
        <v>0.154</v>
      </c>
      <c r="G123" s="18">
        <v>0</v>
      </c>
    </row>
    <row r="124" spans="1:7" x14ac:dyDescent="0.3">
      <c r="A124" s="27"/>
      <c r="B124" s="16" t="s">
        <v>148</v>
      </c>
      <c r="C124" s="18">
        <v>0</v>
      </c>
      <c r="D124" s="18">
        <v>7.6999999999999999E-2</v>
      </c>
      <c r="E124" s="18">
        <v>0.61499999999999999</v>
      </c>
      <c r="F124" s="18">
        <v>0.23100000000000001</v>
      </c>
      <c r="G124" s="18">
        <v>7.6999999999999999E-2</v>
      </c>
    </row>
    <row r="125" spans="1:7" x14ac:dyDescent="0.3">
      <c r="A125" s="27"/>
      <c r="B125" s="16" t="s">
        <v>88</v>
      </c>
      <c r="C125" s="18">
        <v>0</v>
      </c>
      <c r="D125" s="18">
        <v>0.38900000000000001</v>
      </c>
      <c r="E125" s="18">
        <v>0.33300000000000002</v>
      </c>
      <c r="F125" s="18">
        <v>0.27800000000000002</v>
      </c>
      <c r="G125" s="18">
        <v>0</v>
      </c>
    </row>
    <row r="126" spans="1:7" x14ac:dyDescent="0.3">
      <c r="A126" s="27"/>
      <c r="B126" s="16" t="s">
        <v>116</v>
      </c>
      <c r="C126" s="18">
        <v>0</v>
      </c>
      <c r="D126" s="18">
        <v>0.308</v>
      </c>
      <c r="E126" s="18">
        <v>0.46200000000000002</v>
      </c>
      <c r="F126" s="18">
        <v>0.154</v>
      </c>
      <c r="G126" s="18">
        <v>7.6999999999999999E-2</v>
      </c>
    </row>
    <row r="127" spans="1:7" x14ac:dyDescent="0.3">
      <c r="A127" s="31" t="s">
        <v>204</v>
      </c>
      <c r="B127" s="16" t="s">
        <v>124</v>
      </c>
      <c r="C127" s="18">
        <v>0</v>
      </c>
      <c r="D127" s="18">
        <v>0.21199999999999999</v>
      </c>
      <c r="E127" s="18">
        <v>0.51500000000000001</v>
      </c>
      <c r="F127" s="18">
        <v>0.27300000000000002</v>
      </c>
      <c r="G127" s="18">
        <v>0</v>
      </c>
    </row>
    <row r="128" spans="1:7" x14ac:dyDescent="0.3">
      <c r="A128" s="27"/>
      <c r="B128" s="16" t="s">
        <v>43</v>
      </c>
      <c r="C128" s="18">
        <v>0.33300000000000002</v>
      </c>
      <c r="D128" s="18">
        <v>0.33300000000000002</v>
      </c>
      <c r="E128" s="18">
        <v>0.25</v>
      </c>
      <c r="F128" s="18">
        <v>0</v>
      </c>
      <c r="G128" s="18">
        <v>8.3000000000000004E-2</v>
      </c>
    </row>
    <row r="129" spans="1:7" x14ac:dyDescent="0.3">
      <c r="A129" s="27"/>
      <c r="B129" s="16" t="s">
        <v>115</v>
      </c>
      <c r="C129" s="18">
        <v>0.02</v>
      </c>
      <c r="D129" s="18">
        <v>0.27500000000000002</v>
      </c>
      <c r="E129" s="18">
        <v>0.43099999999999999</v>
      </c>
      <c r="F129" s="18">
        <v>0.255</v>
      </c>
      <c r="G129" s="18">
        <v>0.02</v>
      </c>
    </row>
    <row r="130" spans="1:7" x14ac:dyDescent="0.3">
      <c r="A130" s="27"/>
      <c r="B130" s="16" t="s">
        <v>153</v>
      </c>
      <c r="C130" s="18">
        <v>0</v>
      </c>
      <c r="D130" s="18">
        <v>0.125</v>
      </c>
      <c r="E130" s="18">
        <v>0.375</v>
      </c>
      <c r="F130" s="18">
        <v>0.438</v>
      </c>
      <c r="G130" s="18">
        <v>6.3E-2</v>
      </c>
    </row>
    <row r="131" spans="1:7" x14ac:dyDescent="0.3">
      <c r="A131" s="27"/>
      <c r="B131" s="16" t="s">
        <v>147</v>
      </c>
      <c r="C131" s="18">
        <v>1.9E-2</v>
      </c>
      <c r="D131" s="18">
        <v>9.4E-2</v>
      </c>
      <c r="E131" s="18">
        <v>0.35799999999999998</v>
      </c>
      <c r="F131" s="18">
        <v>0.47199999999999998</v>
      </c>
      <c r="G131" s="18">
        <v>5.7000000000000002E-2</v>
      </c>
    </row>
    <row r="132" spans="1:7" x14ac:dyDescent="0.3">
      <c r="A132" s="27"/>
      <c r="B132" s="16" t="s">
        <v>69</v>
      </c>
      <c r="C132" s="18">
        <v>0.26700000000000002</v>
      </c>
      <c r="D132" s="18">
        <v>0.33300000000000002</v>
      </c>
      <c r="E132" s="18">
        <v>0.26700000000000002</v>
      </c>
      <c r="F132" s="18">
        <v>0.13300000000000001</v>
      </c>
      <c r="G132" s="18">
        <v>0</v>
      </c>
    </row>
    <row r="133" spans="1:7" x14ac:dyDescent="0.3">
      <c r="A133" s="27"/>
      <c r="B133" s="16" t="s">
        <v>44</v>
      </c>
      <c r="C133" s="18">
        <v>0</v>
      </c>
      <c r="D133" s="18">
        <v>0.57099999999999995</v>
      </c>
      <c r="E133" s="18">
        <v>0.14299999999999999</v>
      </c>
      <c r="F133" s="18">
        <v>0.28599999999999998</v>
      </c>
      <c r="G133" s="18">
        <v>0</v>
      </c>
    </row>
    <row r="134" spans="1:7" x14ac:dyDescent="0.3">
      <c r="A134" s="27"/>
      <c r="B134" s="16" t="s">
        <v>59</v>
      </c>
      <c r="C134" s="18">
        <v>0.23100000000000001</v>
      </c>
      <c r="D134" s="18">
        <v>0.53800000000000003</v>
      </c>
      <c r="E134" s="18">
        <v>0.154</v>
      </c>
      <c r="F134" s="18">
        <v>0</v>
      </c>
      <c r="G134" s="18">
        <v>7.6999999999999999E-2</v>
      </c>
    </row>
    <row r="135" spans="1:7" x14ac:dyDescent="0.3">
      <c r="A135" s="27"/>
      <c r="B135" s="16" t="s">
        <v>87</v>
      </c>
      <c r="C135" s="18">
        <v>0</v>
      </c>
      <c r="D135" s="18">
        <v>0.375</v>
      </c>
      <c r="E135" s="18">
        <v>0.5</v>
      </c>
      <c r="F135" s="18">
        <v>0.125</v>
      </c>
      <c r="G135" s="18">
        <v>0</v>
      </c>
    </row>
    <row r="136" spans="1:7" x14ac:dyDescent="0.3">
      <c r="A136" s="27"/>
      <c r="B136" s="16" t="s">
        <v>143</v>
      </c>
      <c r="C136" s="18">
        <v>0</v>
      </c>
      <c r="D136" s="18">
        <v>8.8999999999999996E-2</v>
      </c>
      <c r="E136" s="18">
        <v>0.4</v>
      </c>
      <c r="F136" s="18">
        <v>0.378</v>
      </c>
      <c r="G136" s="18">
        <v>0.13300000000000001</v>
      </c>
    </row>
    <row r="137" spans="1:7" x14ac:dyDescent="0.3">
      <c r="A137" s="27"/>
      <c r="B137" s="16" t="s">
        <v>76</v>
      </c>
      <c r="C137" s="18">
        <v>0</v>
      </c>
      <c r="D137" s="18">
        <v>0.44400000000000001</v>
      </c>
      <c r="E137" s="18">
        <v>0.44400000000000001</v>
      </c>
      <c r="F137" s="18">
        <v>0.111</v>
      </c>
      <c r="G137" s="18">
        <v>0</v>
      </c>
    </row>
    <row r="138" spans="1:7" x14ac:dyDescent="0.3">
      <c r="A138" s="27"/>
      <c r="B138" s="16" t="s">
        <v>50</v>
      </c>
      <c r="C138" s="18">
        <v>0.22700000000000001</v>
      </c>
      <c r="D138" s="18">
        <v>0.36399999999999999</v>
      </c>
      <c r="E138" s="18">
        <v>0.27300000000000002</v>
      </c>
      <c r="F138" s="18">
        <v>9.0999999999999998E-2</v>
      </c>
      <c r="G138" s="18">
        <v>4.4999999999999998E-2</v>
      </c>
    </row>
    <row r="139" spans="1:7" x14ac:dyDescent="0.3">
      <c r="A139" s="27"/>
      <c r="B139" s="16" t="s">
        <v>30</v>
      </c>
      <c r="C139" s="18">
        <v>0.222</v>
      </c>
      <c r="D139" s="18">
        <v>0.63</v>
      </c>
      <c r="E139" s="18">
        <v>0.111</v>
      </c>
      <c r="F139" s="18">
        <v>3.6999999999999998E-2</v>
      </c>
      <c r="G139" s="18">
        <v>0</v>
      </c>
    </row>
    <row r="140" spans="1:7" x14ac:dyDescent="0.3">
      <c r="A140" s="27"/>
      <c r="B140" s="16" t="s">
        <v>17</v>
      </c>
      <c r="C140" s="18">
        <v>0.41399999999999998</v>
      </c>
      <c r="D140" s="18">
        <v>0.34499999999999997</v>
      </c>
      <c r="E140" s="18">
        <v>0.13800000000000001</v>
      </c>
      <c r="F140" s="18">
        <v>6.9000000000000006E-2</v>
      </c>
      <c r="G140" s="18">
        <v>3.4000000000000002E-2</v>
      </c>
    </row>
    <row r="141" spans="1:7" x14ac:dyDescent="0.3">
      <c r="A141" s="27"/>
      <c r="B141" s="16" t="s">
        <v>141</v>
      </c>
      <c r="C141" s="18">
        <v>6.3E-2</v>
      </c>
      <c r="D141" s="18">
        <v>0.125</v>
      </c>
      <c r="E141" s="18">
        <v>0.25</v>
      </c>
      <c r="F141" s="18">
        <v>0.375</v>
      </c>
      <c r="G141" s="18">
        <v>0.188</v>
      </c>
    </row>
    <row r="142" spans="1:7" x14ac:dyDescent="0.3">
      <c r="A142" s="27"/>
      <c r="B142" s="16" t="s">
        <v>77</v>
      </c>
      <c r="C142" s="18">
        <v>2.9000000000000001E-2</v>
      </c>
      <c r="D142" s="18">
        <v>0.41199999999999998</v>
      </c>
      <c r="E142" s="18">
        <v>0.38200000000000001</v>
      </c>
      <c r="F142" s="18">
        <v>0.14699999999999999</v>
      </c>
      <c r="G142" s="18">
        <v>2.9000000000000001E-2</v>
      </c>
    </row>
    <row r="143" spans="1:7" x14ac:dyDescent="0.3">
      <c r="A143" s="27"/>
      <c r="B143" s="16" t="s">
        <v>24</v>
      </c>
      <c r="C143" s="18">
        <v>0.27800000000000002</v>
      </c>
      <c r="D143" s="18">
        <v>0.52800000000000002</v>
      </c>
      <c r="E143" s="18">
        <v>8.3000000000000004E-2</v>
      </c>
      <c r="F143" s="18">
        <v>8.3000000000000004E-2</v>
      </c>
      <c r="G143" s="18">
        <v>2.8000000000000001E-2</v>
      </c>
    </row>
    <row r="144" spans="1:7" x14ac:dyDescent="0.3">
      <c r="A144" s="27"/>
      <c r="B144" s="16" t="s">
        <v>118</v>
      </c>
      <c r="C144" s="18">
        <v>0</v>
      </c>
      <c r="D144" s="18">
        <v>0.28000000000000003</v>
      </c>
      <c r="E144" s="18">
        <v>0.4</v>
      </c>
      <c r="F144" s="18">
        <v>0.24</v>
      </c>
      <c r="G144" s="18">
        <v>0.08</v>
      </c>
    </row>
    <row r="145" spans="1:7" x14ac:dyDescent="0.3">
      <c r="A145" s="31" t="s">
        <v>205</v>
      </c>
      <c r="B145" s="16" t="s">
        <v>145</v>
      </c>
      <c r="C145" s="18">
        <v>0</v>
      </c>
      <c r="D145" s="18">
        <v>5.8999999999999997E-2</v>
      </c>
      <c r="E145" s="18">
        <v>0.58799999999999997</v>
      </c>
      <c r="F145" s="18">
        <v>0.35299999999999998</v>
      </c>
      <c r="G145" s="18">
        <v>0</v>
      </c>
    </row>
    <row r="146" spans="1:7" x14ac:dyDescent="0.3">
      <c r="A146" s="27"/>
      <c r="B146" s="16" t="s">
        <v>134</v>
      </c>
      <c r="C146" s="18">
        <v>0</v>
      </c>
      <c r="D146" s="18">
        <v>0.14299999999999999</v>
      </c>
      <c r="E146" s="18">
        <v>0.38100000000000001</v>
      </c>
      <c r="F146" s="18">
        <v>0.42899999999999999</v>
      </c>
      <c r="G146" s="18">
        <v>4.8000000000000001E-2</v>
      </c>
    </row>
    <row r="147" spans="1:7" x14ac:dyDescent="0.3">
      <c r="A147" s="27"/>
      <c r="B147" s="16" t="s">
        <v>127</v>
      </c>
      <c r="C147" s="18">
        <v>0</v>
      </c>
      <c r="D147" s="18">
        <v>0.158</v>
      </c>
      <c r="E147" s="18">
        <v>0.5</v>
      </c>
      <c r="F147" s="18">
        <v>0.316</v>
      </c>
      <c r="G147" s="18">
        <v>2.5999999999999999E-2</v>
      </c>
    </row>
    <row r="148" spans="1:7" x14ac:dyDescent="0.3">
      <c r="A148" s="27"/>
      <c r="B148" s="16" t="s">
        <v>132</v>
      </c>
      <c r="C148" s="18">
        <v>0</v>
      </c>
      <c r="D148" s="18">
        <v>0.17599999999999999</v>
      </c>
      <c r="E148" s="18">
        <v>0.47099999999999997</v>
      </c>
      <c r="F148" s="18">
        <v>0.23499999999999999</v>
      </c>
      <c r="G148" s="18">
        <v>0.11799999999999999</v>
      </c>
    </row>
    <row r="149" spans="1:7" x14ac:dyDescent="0.3">
      <c r="A149" s="27"/>
      <c r="B149" s="16" t="s">
        <v>129</v>
      </c>
      <c r="C149" s="18">
        <v>0</v>
      </c>
      <c r="D149" s="18">
        <v>0.25</v>
      </c>
      <c r="E149" s="18">
        <v>0.35</v>
      </c>
      <c r="F149" s="18">
        <v>0.2</v>
      </c>
      <c r="G149" s="18">
        <v>0.2</v>
      </c>
    </row>
    <row r="150" spans="1:7" x14ac:dyDescent="0.3">
      <c r="A150" s="27"/>
      <c r="B150" s="16" t="s">
        <v>135</v>
      </c>
      <c r="C150" s="18">
        <v>0</v>
      </c>
      <c r="D150" s="18">
        <v>0.14299999999999999</v>
      </c>
      <c r="E150" s="18">
        <v>0.38100000000000001</v>
      </c>
      <c r="F150" s="18">
        <v>0.38100000000000001</v>
      </c>
      <c r="G150" s="18">
        <v>9.5000000000000001E-2</v>
      </c>
    </row>
    <row r="151" spans="1:7" x14ac:dyDescent="0.3">
      <c r="A151" s="27"/>
      <c r="B151" s="16" t="s">
        <v>152</v>
      </c>
      <c r="C151" s="18">
        <v>0</v>
      </c>
      <c r="D151" s="18">
        <v>0.158</v>
      </c>
      <c r="E151" s="18">
        <v>0.42099999999999999</v>
      </c>
      <c r="F151" s="18">
        <v>0.26300000000000001</v>
      </c>
      <c r="G151" s="18">
        <v>0.158</v>
      </c>
    </row>
    <row r="152" spans="1:7" x14ac:dyDescent="0.3">
      <c r="A152" s="27"/>
      <c r="B152" s="16" t="s">
        <v>104</v>
      </c>
      <c r="C152" s="18">
        <v>0</v>
      </c>
      <c r="D152" s="18">
        <v>0.51700000000000002</v>
      </c>
      <c r="E152" s="18">
        <v>0.41399999999999998</v>
      </c>
      <c r="F152" s="18">
        <v>3.4000000000000002E-2</v>
      </c>
      <c r="G152" s="18">
        <v>3.4000000000000002E-2</v>
      </c>
    </row>
    <row r="153" spans="1:7" x14ac:dyDescent="0.3">
      <c r="A153" s="27"/>
      <c r="B153" s="16" t="s">
        <v>106</v>
      </c>
      <c r="C153" s="18">
        <v>7.2999999999999995E-2</v>
      </c>
      <c r="D153" s="18">
        <v>0.439</v>
      </c>
      <c r="E153" s="18">
        <v>0.39</v>
      </c>
      <c r="F153" s="18">
        <v>9.8000000000000004E-2</v>
      </c>
      <c r="G153" s="18">
        <v>0</v>
      </c>
    </row>
    <row r="154" spans="1:7" x14ac:dyDescent="0.3">
      <c r="A154" s="27"/>
      <c r="B154" s="16" t="s">
        <v>113</v>
      </c>
      <c r="C154" s="18">
        <v>6.7000000000000004E-2</v>
      </c>
      <c r="D154" s="18">
        <v>0.46700000000000003</v>
      </c>
      <c r="E154" s="18">
        <v>0.36699999999999999</v>
      </c>
      <c r="F154" s="18">
        <v>0.1</v>
      </c>
      <c r="G154" s="18">
        <v>0</v>
      </c>
    </row>
    <row r="155" spans="1:7" x14ac:dyDescent="0.3">
      <c r="A155" s="27"/>
      <c r="B155" s="16" t="s">
        <v>25</v>
      </c>
      <c r="C155" s="18">
        <v>0.4</v>
      </c>
      <c r="D155" s="18">
        <v>0.53300000000000003</v>
      </c>
      <c r="E155" s="18">
        <v>6.7000000000000004E-2</v>
      </c>
      <c r="F155" s="18">
        <v>0</v>
      </c>
      <c r="G155" s="18">
        <v>0</v>
      </c>
    </row>
    <row r="156" spans="1:7" x14ac:dyDescent="0.3">
      <c r="A156" s="27"/>
      <c r="B156" s="16" t="s">
        <v>72</v>
      </c>
      <c r="C156" s="18">
        <v>0.11</v>
      </c>
      <c r="D156" s="18">
        <v>0.41099999999999998</v>
      </c>
      <c r="E156" s="18">
        <v>0.38400000000000001</v>
      </c>
      <c r="F156" s="18">
        <v>8.2000000000000003E-2</v>
      </c>
      <c r="G156" s="18">
        <v>1.4E-2</v>
      </c>
    </row>
    <row r="157" spans="1:7" x14ac:dyDescent="0.3">
      <c r="A157" s="27"/>
      <c r="B157" s="16" t="s">
        <v>154</v>
      </c>
      <c r="C157" s="18">
        <v>3.2000000000000001E-2</v>
      </c>
      <c r="D157" s="18">
        <v>3.2000000000000001E-2</v>
      </c>
      <c r="E157" s="18">
        <v>0.48399999999999999</v>
      </c>
      <c r="F157" s="18">
        <v>0.32300000000000001</v>
      </c>
      <c r="G157" s="18">
        <v>0.129</v>
      </c>
    </row>
    <row r="158" spans="1:7" x14ac:dyDescent="0.3">
      <c r="A158" s="27"/>
      <c r="B158" s="16" t="s">
        <v>108</v>
      </c>
      <c r="C158" s="18">
        <v>0</v>
      </c>
      <c r="D158" s="18">
        <v>0.63600000000000001</v>
      </c>
      <c r="E158" s="18">
        <v>0.27300000000000002</v>
      </c>
      <c r="F158" s="18">
        <v>9.0999999999999998E-2</v>
      </c>
      <c r="G158" s="18">
        <v>0</v>
      </c>
    </row>
    <row r="159" spans="1:7" x14ac:dyDescent="0.3">
      <c r="A159" s="27"/>
      <c r="B159" s="16" t="s">
        <v>126</v>
      </c>
      <c r="C159" s="18">
        <v>0</v>
      </c>
      <c r="D159" s="18">
        <v>0.41699999999999998</v>
      </c>
      <c r="E159" s="18">
        <v>0.41699999999999998</v>
      </c>
      <c r="F159" s="18">
        <v>0.16700000000000001</v>
      </c>
      <c r="G159" s="18">
        <v>0</v>
      </c>
    </row>
    <row r="160" spans="1:7" x14ac:dyDescent="0.3">
      <c r="A160" s="27"/>
      <c r="B160" s="16" t="s">
        <v>89</v>
      </c>
      <c r="C160" s="18">
        <v>0</v>
      </c>
      <c r="D160" s="18">
        <v>0.72699999999999998</v>
      </c>
      <c r="E160" s="18">
        <v>9.0999999999999998E-2</v>
      </c>
      <c r="F160" s="18">
        <v>0.182</v>
      </c>
      <c r="G160" s="18">
        <v>0</v>
      </c>
    </row>
    <row r="161" spans="1:7" x14ac:dyDescent="0.3">
      <c r="A161" s="27"/>
      <c r="B161" s="16" t="s">
        <v>105</v>
      </c>
      <c r="C161" s="18">
        <v>0.10199999999999999</v>
      </c>
      <c r="D161" s="18">
        <v>0.34699999999999998</v>
      </c>
      <c r="E161" s="18">
        <v>0.34699999999999998</v>
      </c>
      <c r="F161" s="18">
        <v>0.20399999999999999</v>
      </c>
      <c r="G161" s="18">
        <v>0</v>
      </c>
    </row>
    <row r="162" spans="1:7" x14ac:dyDescent="0.3">
      <c r="A162" s="27"/>
      <c r="B162" s="16" t="s">
        <v>86</v>
      </c>
      <c r="C162" s="18">
        <v>0</v>
      </c>
      <c r="D162" s="18">
        <v>0.38900000000000001</v>
      </c>
      <c r="E162" s="18">
        <v>0.5</v>
      </c>
      <c r="F162" s="18">
        <v>0.111</v>
      </c>
      <c r="G162" s="18">
        <v>0</v>
      </c>
    </row>
    <row r="163" spans="1:7" x14ac:dyDescent="0.3">
      <c r="A163" s="27"/>
      <c r="B163" s="16" t="s">
        <v>52</v>
      </c>
      <c r="C163" s="18">
        <v>0.114</v>
      </c>
      <c r="D163" s="18">
        <v>0.59099999999999997</v>
      </c>
      <c r="E163" s="18">
        <v>0.22700000000000001</v>
      </c>
      <c r="F163" s="18">
        <v>4.4999999999999998E-2</v>
      </c>
      <c r="G163" s="18">
        <v>2.3E-2</v>
      </c>
    </row>
    <row r="164" spans="1:7" x14ac:dyDescent="0.3">
      <c r="A164" s="27"/>
      <c r="B164" s="16" t="s">
        <v>62</v>
      </c>
      <c r="C164" s="18">
        <v>0.28599999999999998</v>
      </c>
      <c r="D164" s="18">
        <v>0.42899999999999999</v>
      </c>
      <c r="E164" s="18">
        <v>7.0999999999999994E-2</v>
      </c>
      <c r="F164" s="18">
        <v>0.214</v>
      </c>
      <c r="G164" s="18">
        <v>0</v>
      </c>
    </row>
    <row r="165" spans="1:7" x14ac:dyDescent="0.3">
      <c r="A165" s="27"/>
      <c r="B165" s="16" t="s">
        <v>155</v>
      </c>
      <c r="C165" s="18">
        <v>0</v>
      </c>
      <c r="D165" s="18">
        <v>9.8000000000000004E-2</v>
      </c>
      <c r="E165" s="18">
        <v>0.157</v>
      </c>
      <c r="F165" s="18">
        <v>0.49</v>
      </c>
      <c r="G165" s="18">
        <v>0.255</v>
      </c>
    </row>
    <row r="166" spans="1:7" x14ac:dyDescent="0.3">
      <c r="B166" s="16"/>
      <c r="C166" s="19"/>
      <c r="D166" s="19"/>
      <c r="E166" s="19"/>
      <c r="F166" s="19"/>
      <c r="G166" s="19"/>
    </row>
    <row r="167" spans="1:7" x14ac:dyDescent="0.3">
      <c r="B167" s="16"/>
      <c r="C167" s="19"/>
      <c r="D167" s="19"/>
      <c r="E167" s="19"/>
      <c r="F167" s="19"/>
      <c r="G167" s="19"/>
    </row>
    <row r="168" spans="1:7" x14ac:dyDescent="0.3">
      <c r="B168" s="16"/>
      <c r="C168" s="19"/>
      <c r="D168" s="19"/>
      <c r="E168" s="19"/>
      <c r="F168" s="19"/>
      <c r="G168" s="19"/>
    </row>
    <row r="169" spans="1:7" x14ac:dyDescent="0.3">
      <c r="B169" s="16"/>
      <c r="C169" s="19"/>
      <c r="D169" s="19"/>
      <c r="E169" s="19"/>
      <c r="F169" s="19"/>
      <c r="G169" s="19"/>
    </row>
    <row r="170" spans="1:7" x14ac:dyDescent="0.3">
      <c r="B170" s="16"/>
      <c r="C170" s="19"/>
      <c r="D170" s="19"/>
      <c r="E170" s="19"/>
      <c r="F170" s="19"/>
      <c r="G170" s="19"/>
    </row>
    <row r="171" spans="1:7" x14ac:dyDescent="0.3">
      <c r="B171" s="16"/>
      <c r="C171" s="19"/>
      <c r="D171" s="19"/>
      <c r="E171" s="19"/>
      <c r="F171" s="19"/>
      <c r="G171" s="19"/>
    </row>
    <row r="172" spans="1:7" x14ac:dyDescent="0.3">
      <c r="B172" s="16"/>
      <c r="C172" s="19"/>
      <c r="D172" s="19"/>
      <c r="E172" s="19"/>
      <c r="F172" s="19"/>
      <c r="G172" s="19"/>
    </row>
    <row r="173" spans="1:7" x14ac:dyDescent="0.3">
      <c r="B173" s="16"/>
      <c r="C173" s="19"/>
      <c r="D173" s="19"/>
      <c r="E173" s="19"/>
      <c r="F173" s="19"/>
      <c r="G173" s="19"/>
    </row>
    <row r="174" spans="1:7" x14ac:dyDescent="0.3">
      <c r="B174" s="16"/>
      <c r="C174" s="19"/>
      <c r="D174" s="19"/>
      <c r="E174" s="19"/>
      <c r="F174" s="19"/>
      <c r="G174" s="19"/>
    </row>
    <row r="175" spans="1:7" x14ac:dyDescent="0.3">
      <c r="B175" s="16"/>
      <c r="C175" s="19"/>
      <c r="D175" s="19"/>
      <c r="E175" s="19"/>
      <c r="F175" s="19"/>
      <c r="G175" s="19"/>
    </row>
    <row r="176" spans="1:7" x14ac:dyDescent="0.3">
      <c r="B176" s="16"/>
      <c r="C176" s="19"/>
      <c r="D176" s="19"/>
      <c r="E176" s="19"/>
      <c r="F176" s="19"/>
      <c r="G176" s="19"/>
    </row>
    <row r="177" spans="2:7" x14ac:dyDescent="0.3">
      <c r="B177" s="16"/>
      <c r="C177" s="19"/>
      <c r="D177" s="19"/>
      <c r="E177" s="19"/>
      <c r="F177" s="19"/>
      <c r="G177" s="19"/>
    </row>
    <row r="178" spans="2:7" x14ac:dyDescent="0.3">
      <c r="B178" s="16"/>
      <c r="C178" s="19"/>
      <c r="D178" s="19"/>
      <c r="E178" s="19"/>
      <c r="F178" s="19"/>
      <c r="G178" s="19"/>
    </row>
    <row r="179" spans="2:7" x14ac:dyDescent="0.3">
      <c r="B179" s="16"/>
      <c r="C179" s="19"/>
      <c r="D179" s="19"/>
      <c r="E179" s="19"/>
      <c r="F179" s="19"/>
      <c r="G179" s="19"/>
    </row>
    <row r="180" spans="2:7" x14ac:dyDescent="0.3">
      <c r="B180" s="16"/>
      <c r="C180" s="19"/>
      <c r="D180" s="19"/>
      <c r="E180" s="19"/>
      <c r="F180" s="19"/>
      <c r="G180" s="19"/>
    </row>
    <row r="181" spans="2:7" x14ac:dyDescent="0.3">
      <c r="B181" s="16"/>
      <c r="C181" s="19"/>
      <c r="D181" s="19"/>
      <c r="E181" s="19"/>
      <c r="F181" s="19"/>
      <c r="G181" s="19"/>
    </row>
    <row r="182" spans="2:7" x14ac:dyDescent="0.3">
      <c r="B182" s="16"/>
      <c r="C182" s="19"/>
      <c r="D182" s="19"/>
      <c r="E182" s="19"/>
      <c r="F182" s="19"/>
      <c r="G182" s="19"/>
    </row>
    <row r="183" spans="2:7" x14ac:dyDescent="0.3">
      <c r="B183" s="16"/>
      <c r="C183" s="19"/>
      <c r="D183" s="19"/>
      <c r="E183" s="19"/>
      <c r="F183" s="19"/>
      <c r="G183" s="19"/>
    </row>
    <row r="184" spans="2:7" x14ac:dyDescent="0.3">
      <c r="B184" s="16"/>
      <c r="C184" s="19"/>
      <c r="D184" s="19"/>
      <c r="E184" s="19"/>
      <c r="F184" s="19"/>
      <c r="G184" s="19"/>
    </row>
    <row r="185" spans="2:7" x14ac:dyDescent="0.3">
      <c r="B185" s="16"/>
      <c r="C185" s="19"/>
      <c r="D185" s="19"/>
      <c r="E185" s="19"/>
      <c r="F185" s="19"/>
      <c r="G185" s="19"/>
    </row>
    <row r="186" spans="2:7" x14ac:dyDescent="0.3">
      <c r="B186" s="16"/>
      <c r="C186" s="19"/>
      <c r="D186" s="19"/>
      <c r="E186" s="19"/>
      <c r="F186" s="19"/>
      <c r="G186" s="19"/>
    </row>
    <row r="187" spans="2:7" x14ac:dyDescent="0.3">
      <c r="B187" s="16"/>
      <c r="C187" s="19"/>
      <c r="D187" s="19"/>
      <c r="E187" s="19"/>
      <c r="F187" s="19"/>
      <c r="G187" s="19"/>
    </row>
    <row r="188" spans="2:7" x14ac:dyDescent="0.3">
      <c r="B188" s="16"/>
      <c r="C188" s="19"/>
      <c r="D188" s="19"/>
      <c r="E188" s="19"/>
      <c r="F188" s="19"/>
      <c r="G188" s="19"/>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
  <sheetViews>
    <sheetView workbookViewId="0">
      <selection activeCell="H12" sqref="H12"/>
    </sheetView>
  </sheetViews>
  <sheetFormatPr defaultRowHeight="14.4" x14ac:dyDescent="0.3"/>
  <cols>
    <col min="1" max="1" width="10.44140625" customWidth="1"/>
    <col min="7" max="8" width="8.88671875" style="108"/>
  </cols>
  <sheetData>
    <row r="1" spans="1:8" ht="43.2" x14ac:dyDescent="0.3">
      <c r="B1" s="43" t="s">
        <v>226</v>
      </c>
      <c r="C1" s="16"/>
      <c r="D1" s="16"/>
      <c r="E1" s="16"/>
      <c r="F1" s="16"/>
    </row>
    <row r="2" spans="1:8" x14ac:dyDescent="0.3">
      <c r="A2" s="16"/>
      <c r="B2" s="27" t="s">
        <v>227</v>
      </c>
      <c r="C2" s="16"/>
      <c r="D2" s="16"/>
      <c r="E2" s="16"/>
      <c r="F2" s="16"/>
    </row>
    <row r="3" spans="1:8" x14ac:dyDescent="0.3">
      <c r="A3" s="16"/>
      <c r="B3" s="16"/>
      <c r="C3" s="16"/>
      <c r="D3" s="16"/>
      <c r="E3" s="16"/>
      <c r="F3" s="16"/>
    </row>
    <row r="4" spans="1:8" ht="15" thickBot="1" x14ac:dyDescent="0.35">
      <c r="A4" s="16"/>
      <c r="B4" s="16"/>
      <c r="C4" s="16"/>
      <c r="D4" s="16"/>
      <c r="E4" s="16"/>
      <c r="F4" s="16"/>
    </row>
    <row r="5" spans="1:8" x14ac:dyDescent="0.3">
      <c r="A5" s="16"/>
      <c r="B5" s="40"/>
      <c r="C5" s="41" t="s">
        <v>220</v>
      </c>
      <c r="D5" s="41"/>
      <c r="E5" s="41"/>
      <c r="F5" s="41" t="s">
        <v>221</v>
      </c>
      <c r="G5" s="180"/>
    </row>
    <row r="6" spans="1:8" x14ac:dyDescent="0.3">
      <c r="A6" s="16"/>
      <c r="B6" s="16"/>
      <c r="C6" s="36" t="s">
        <v>222</v>
      </c>
      <c r="D6" s="36"/>
      <c r="E6" s="36"/>
      <c r="F6" s="36" t="s">
        <v>223</v>
      </c>
    </row>
    <row r="7" spans="1:8" x14ac:dyDescent="0.3">
      <c r="A7" s="16"/>
      <c r="B7" s="16"/>
      <c r="C7" s="36"/>
      <c r="D7" s="36" t="s">
        <v>224</v>
      </c>
      <c r="E7" s="36"/>
      <c r="F7" s="36"/>
    </row>
    <row r="8" spans="1:8" ht="15" thickBot="1" x14ac:dyDescent="0.35">
      <c r="A8" s="16"/>
      <c r="B8" s="16"/>
      <c r="C8" s="16"/>
      <c r="D8" s="16"/>
      <c r="E8" s="16"/>
      <c r="F8" s="16"/>
    </row>
    <row r="9" spans="1:8" ht="15" thickBot="1" x14ac:dyDescent="0.35">
      <c r="A9" s="16"/>
      <c r="B9" s="25" t="s">
        <v>196</v>
      </c>
      <c r="C9" s="42">
        <v>1</v>
      </c>
      <c r="D9" s="42">
        <v>2</v>
      </c>
      <c r="E9" s="42">
        <v>3</v>
      </c>
      <c r="F9" s="42">
        <v>4</v>
      </c>
      <c r="G9" s="181">
        <v>5</v>
      </c>
      <c r="H9" s="108" t="s">
        <v>351</v>
      </c>
    </row>
    <row r="10" spans="1:8" x14ac:dyDescent="0.3">
      <c r="A10" s="27" t="s">
        <v>197</v>
      </c>
      <c r="B10" s="16" t="s">
        <v>228</v>
      </c>
      <c r="C10" s="18">
        <v>0.253</v>
      </c>
      <c r="D10" s="18">
        <v>0.50700000000000001</v>
      </c>
      <c r="E10" s="18">
        <v>0.185</v>
      </c>
      <c r="F10" s="18">
        <v>4.8000000000000001E-2</v>
      </c>
      <c r="G10" s="91">
        <v>7.0000000000000001E-3</v>
      </c>
      <c r="H10" s="91">
        <f>SUM(E10:G10)</f>
        <v>0.24</v>
      </c>
    </row>
    <row r="11" spans="1:8" x14ac:dyDescent="0.3">
      <c r="A11" s="27"/>
      <c r="B11" s="16" t="s">
        <v>229</v>
      </c>
      <c r="C11" s="18">
        <v>0.29299999999999998</v>
      </c>
      <c r="D11" s="18">
        <v>0.48</v>
      </c>
      <c r="E11" s="18">
        <v>0.17299999999999999</v>
      </c>
      <c r="F11" s="18">
        <v>5.2999999999999999E-2</v>
      </c>
      <c r="G11" s="91">
        <v>0</v>
      </c>
      <c r="H11" s="91">
        <f>SUM(E11:G11)</f>
        <v>0.22599999999999998</v>
      </c>
    </row>
    <row r="12" spans="1:8" x14ac:dyDescent="0.3">
      <c r="A12" s="27"/>
      <c r="B12" s="16" t="s">
        <v>230</v>
      </c>
      <c r="C12" s="18">
        <v>0.42899999999999999</v>
      </c>
      <c r="D12" s="18">
        <v>0.38100000000000001</v>
      </c>
      <c r="E12" s="18">
        <v>0.14299999999999999</v>
      </c>
      <c r="F12" s="18">
        <v>4.8000000000000001E-2</v>
      </c>
      <c r="G12" s="91">
        <v>0</v>
      </c>
      <c r="H12" s="91">
        <f t="shared" ref="H12:H74" si="0">SUM(E12:G12)</f>
        <v>0.191</v>
      </c>
    </row>
    <row r="13" spans="1:8" x14ac:dyDescent="0.3">
      <c r="A13" s="27"/>
      <c r="B13" s="16" t="s">
        <v>237</v>
      </c>
      <c r="C13" s="18">
        <v>0.318</v>
      </c>
      <c r="D13" s="18">
        <v>0.5</v>
      </c>
      <c r="E13" s="18">
        <v>0.182</v>
      </c>
      <c r="F13" s="18">
        <v>0</v>
      </c>
      <c r="G13" s="91">
        <v>0</v>
      </c>
      <c r="H13" s="91">
        <f t="shared" si="0"/>
        <v>0.182</v>
      </c>
    </row>
    <row r="14" spans="1:8" x14ac:dyDescent="0.3">
      <c r="A14" s="27"/>
      <c r="B14" s="16" t="s">
        <v>231</v>
      </c>
      <c r="C14" s="18">
        <v>0.27300000000000002</v>
      </c>
      <c r="D14" s="18">
        <v>0.27300000000000002</v>
      </c>
      <c r="E14" s="18">
        <v>0</v>
      </c>
      <c r="F14" s="18">
        <v>0.36399999999999999</v>
      </c>
      <c r="G14" s="91">
        <v>9.0999999999999998E-2</v>
      </c>
      <c r="H14" s="91">
        <f t="shared" si="0"/>
        <v>0.45499999999999996</v>
      </c>
    </row>
    <row r="15" spans="1:8" x14ac:dyDescent="0.3">
      <c r="A15" s="27"/>
      <c r="B15" s="16" t="s">
        <v>232</v>
      </c>
      <c r="C15" s="18">
        <v>0.36399999999999999</v>
      </c>
      <c r="D15" s="18">
        <v>0.182</v>
      </c>
      <c r="E15" s="18">
        <v>0.182</v>
      </c>
      <c r="F15" s="18">
        <v>9.0999999999999998E-2</v>
      </c>
      <c r="G15" s="91">
        <v>0.182</v>
      </c>
      <c r="H15" s="91">
        <f t="shared" si="0"/>
        <v>0.45500000000000002</v>
      </c>
    </row>
    <row r="16" spans="1:8" x14ac:dyDescent="0.3">
      <c r="A16" s="27"/>
      <c r="B16" s="16" t="s">
        <v>233</v>
      </c>
      <c r="C16" s="18">
        <v>0.34799999999999998</v>
      </c>
      <c r="D16" s="18">
        <v>0.39100000000000001</v>
      </c>
      <c r="E16" s="18">
        <v>0.17399999999999999</v>
      </c>
      <c r="F16" s="18">
        <v>4.2999999999999997E-2</v>
      </c>
      <c r="G16" s="91">
        <v>4.2999999999999997E-2</v>
      </c>
      <c r="H16" s="91">
        <f t="shared" si="0"/>
        <v>0.25999999999999995</v>
      </c>
    </row>
    <row r="17" spans="1:8" x14ac:dyDescent="0.3">
      <c r="A17" s="27"/>
      <c r="B17" s="16" t="s">
        <v>234</v>
      </c>
      <c r="C17" s="18">
        <v>0.17599999999999999</v>
      </c>
      <c r="D17" s="18">
        <v>5.8999999999999997E-2</v>
      </c>
      <c r="E17" s="18">
        <v>0.35299999999999998</v>
      </c>
      <c r="F17" s="18">
        <v>0.17599999999999999</v>
      </c>
      <c r="G17" s="91">
        <v>0.23499999999999999</v>
      </c>
      <c r="H17" s="91">
        <f t="shared" si="0"/>
        <v>0.7639999999999999</v>
      </c>
    </row>
    <row r="18" spans="1:8" x14ac:dyDescent="0.3">
      <c r="A18" s="27"/>
      <c r="B18" s="16" t="s">
        <v>235</v>
      </c>
      <c r="C18" s="18">
        <v>0.28299999999999997</v>
      </c>
      <c r="D18" s="18">
        <v>0.55000000000000004</v>
      </c>
      <c r="E18" s="18">
        <v>0.13300000000000001</v>
      </c>
      <c r="F18" s="18">
        <v>3.3000000000000002E-2</v>
      </c>
      <c r="G18" s="91">
        <v>0</v>
      </c>
      <c r="H18" s="91">
        <f t="shared" si="0"/>
        <v>0.16600000000000001</v>
      </c>
    </row>
    <row r="19" spans="1:8" x14ac:dyDescent="0.3">
      <c r="A19" s="27"/>
      <c r="B19" s="16" t="s">
        <v>236</v>
      </c>
      <c r="C19" s="18">
        <v>0.33300000000000002</v>
      </c>
      <c r="D19" s="18">
        <v>0.44400000000000001</v>
      </c>
      <c r="E19" s="18">
        <v>0.111</v>
      </c>
      <c r="F19" s="18">
        <v>0.111</v>
      </c>
      <c r="G19" s="91">
        <v>0</v>
      </c>
      <c r="H19" s="91">
        <f t="shared" si="0"/>
        <v>0.222</v>
      </c>
    </row>
    <row r="20" spans="1:8" x14ac:dyDescent="0.3">
      <c r="A20" s="27" t="s">
        <v>198</v>
      </c>
      <c r="B20" s="16" t="s">
        <v>238</v>
      </c>
      <c r="C20" s="18">
        <v>0.16</v>
      </c>
      <c r="D20" s="18">
        <v>0.64</v>
      </c>
      <c r="E20" s="18">
        <v>0.2</v>
      </c>
      <c r="F20" s="18">
        <v>0</v>
      </c>
      <c r="G20" s="91">
        <v>0</v>
      </c>
      <c r="H20" s="91">
        <f t="shared" si="0"/>
        <v>0.2</v>
      </c>
    </row>
    <row r="21" spans="1:8" x14ac:dyDescent="0.3">
      <c r="A21" s="27"/>
      <c r="B21" s="16" t="s">
        <v>239</v>
      </c>
      <c r="C21" s="18">
        <v>0.16700000000000001</v>
      </c>
      <c r="D21" s="18">
        <v>0.46700000000000003</v>
      </c>
      <c r="E21" s="18">
        <v>0.1</v>
      </c>
      <c r="F21" s="18">
        <v>0.2</v>
      </c>
      <c r="G21" s="91">
        <v>6.7000000000000004E-2</v>
      </c>
      <c r="H21" s="91">
        <f t="shared" si="0"/>
        <v>0.36700000000000005</v>
      </c>
    </row>
    <row r="22" spans="1:8" x14ac:dyDescent="0.3">
      <c r="A22" s="27"/>
      <c r="B22" s="16" t="s">
        <v>240</v>
      </c>
      <c r="C22" s="18">
        <v>0.214</v>
      </c>
      <c r="D22" s="18">
        <v>0.53600000000000003</v>
      </c>
      <c r="E22" s="18">
        <v>0.17899999999999999</v>
      </c>
      <c r="F22" s="18">
        <v>7.0999999999999994E-2</v>
      </c>
      <c r="G22" s="91">
        <v>0</v>
      </c>
      <c r="H22" s="91">
        <f t="shared" si="0"/>
        <v>0.25</v>
      </c>
    </row>
    <row r="23" spans="1:8" x14ac:dyDescent="0.3">
      <c r="A23" s="27"/>
      <c r="B23" s="16" t="s">
        <v>241</v>
      </c>
      <c r="C23" s="18">
        <v>0.13500000000000001</v>
      </c>
      <c r="D23" s="18">
        <v>0.27</v>
      </c>
      <c r="E23" s="18">
        <v>0.29699999999999999</v>
      </c>
      <c r="F23" s="18">
        <v>0.216</v>
      </c>
      <c r="G23" s="91">
        <v>8.1000000000000003E-2</v>
      </c>
      <c r="H23" s="91">
        <f t="shared" si="0"/>
        <v>0.59399999999999997</v>
      </c>
    </row>
    <row r="24" spans="1:8" x14ac:dyDescent="0.3">
      <c r="A24" s="27"/>
      <c r="B24" s="16" t="s">
        <v>242</v>
      </c>
      <c r="C24" s="18">
        <v>0.161</v>
      </c>
      <c r="D24" s="18">
        <v>0.41099999999999998</v>
      </c>
      <c r="E24" s="18">
        <v>0.19600000000000001</v>
      </c>
      <c r="F24" s="18">
        <v>0.214</v>
      </c>
      <c r="G24" s="91">
        <v>1.7999999999999999E-2</v>
      </c>
      <c r="H24" s="91">
        <f t="shared" si="0"/>
        <v>0.42800000000000005</v>
      </c>
    </row>
    <row r="25" spans="1:8" x14ac:dyDescent="0.3">
      <c r="A25" s="27"/>
      <c r="B25" s="16" t="s">
        <v>243</v>
      </c>
      <c r="C25" s="18">
        <v>0.158</v>
      </c>
      <c r="D25" s="18">
        <v>0.42099999999999999</v>
      </c>
      <c r="E25" s="18">
        <v>0.26300000000000001</v>
      </c>
      <c r="F25" s="18">
        <v>5.2999999999999999E-2</v>
      </c>
      <c r="G25" s="91">
        <v>0.105</v>
      </c>
      <c r="H25" s="91">
        <f t="shared" si="0"/>
        <v>0.42099999999999999</v>
      </c>
    </row>
    <row r="26" spans="1:8" x14ac:dyDescent="0.3">
      <c r="A26" s="27"/>
      <c r="B26" s="16" t="s">
        <v>244</v>
      </c>
      <c r="C26" s="18">
        <v>0.36199999999999999</v>
      </c>
      <c r="D26" s="18">
        <v>0.38300000000000001</v>
      </c>
      <c r="E26" s="18">
        <v>0.17</v>
      </c>
      <c r="F26" s="18">
        <v>8.5000000000000006E-2</v>
      </c>
      <c r="G26" s="91">
        <v>0</v>
      </c>
      <c r="H26" s="91">
        <f t="shared" si="0"/>
        <v>0.255</v>
      </c>
    </row>
    <row r="27" spans="1:8" x14ac:dyDescent="0.3">
      <c r="A27" s="27"/>
      <c r="B27" s="16" t="s">
        <v>245</v>
      </c>
      <c r="C27" s="18">
        <v>0.23699999999999999</v>
      </c>
      <c r="D27" s="18">
        <v>0.51500000000000001</v>
      </c>
      <c r="E27" s="18">
        <v>0.14399999999999999</v>
      </c>
      <c r="F27" s="18">
        <v>9.2999999999999999E-2</v>
      </c>
      <c r="G27" s="91">
        <v>0.01</v>
      </c>
      <c r="H27" s="91">
        <f t="shared" si="0"/>
        <v>0.247</v>
      </c>
    </row>
    <row r="28" spans="1:8" x14ac:dyDescent="0.3">
      <c r="A28" s="27"/>
      <c r="B28" s="16" t="s">
        <v>246</v>
      </c>
      <c r="C28" s="18">
        <v>4.4999999999999998E-2</v>
      </c>
      <c r="D28" s="18">
        <v>0.54500000000000004</v>
      </c>
      <c r="E28" s="18">
        <v>0.27300000000000002</v>
      </c>
      <c r="F28" s="18">
        <v>0.13600000000000001</v>
      </c>
      <c r="G28" s="91">
        <v>0</v>
      </c>
      <c r="H28" s="91">
        <f t="shared" si="0"/>
        <v>0.40900000000000003</v>
      </c>
    </row>
    <row r="29" spans="1:8" x14ac:dyDescent="0.3">
      <c r="A29" s="27"/>
      <c r="B29" s="16" t="s">
        <v>252</v>
      </c>
      <c r="C29" s="18">
        <v>0.17499999999999999</v>
      </c>
      <c r="D29" s="18">
        <v>0.625</v>
      </c>
      <c r="E29" s="18">
        <v>0.15</v>
      </c>
      <c r="F29" s="18">
        <v>0.05</v>
      </c>
      <c r="G29" s="91">
        <v>0</v>
      </c>
      <c r="H29" s="91">
        <f t="shared" si="0"/>
        <v>0.2</v>
      </c>
    </row>
    <row r="30" spans="1:8" x14ac:dyDescent="0.3">
      <c r="A30" s="27"/>
      <c r="B30" s="16" t="s">
        <v>253</v>
      </c>
      <c r="C30" s="18">
        <v>0.17899999999999999</v>
      </c>
      <c r="D30" s="18">
        <v>0.53800000000000003</v>
      </c>
      <c r="E30" s="18">
        <v>0.17899999999999999</v>
      </c>
      <c r="F30" s="18">
        <v>0.10299999999999999</v>
      </c>
      <c r="G30" s="91">
        <v>0</v>
      </c>
      <c r="H30" s="91">
        <f t="shared" si="0"/>
        <v>0.28199999999999997</v>
      </c>
    </row>
    <row r="31" spans="1:8" x14ac:dyDescent="0.3">
      <c r="A31" s="27"/>
      <c r="B31" s="16" t="s">
        <v>247</v>
      </c>
      <c r="C31" s="18">
        <v>0.22500000000000001</v>
      </c>
      <c r="D31" s="18">
        <v>0.47499999999999998</v>
      </c>
      <c r="E31" s="18">
        <v>0.2</v>
      </c>
      <c r="F31" s="18">
        <v>7.4999999999999997E-2</v>
      </c>
      <c r="G31" s="91">
        <v>2.5000000000000001E-2</v>
      </c>
      <c r="H31" s="91">
        <f t="shared" si="0"/>
        <v>0.30000000000000004</v>
      </c>
    </row>
    <row r="32" spans="1:8" x14ac:dyDescent="0.3">
      <c r="A32" s="27"/>
      <c r="B32" s="16" t="s">
        <v>248</v>
      </c>
      <c r="C32" s="18">
        <v>0.16</v>
      </c>
      <c r="D32" s="18">
        <v>0.16</v>
      </c>
      <c r="E32" s="18">
        <v>0.2</v>
      </c>
      <c r="F32" s="18">
        <v>0.24</v>
      </c>
      <c r="G32" s="91">
        <v>0.24</v>
      </c>
      <c r="H32" s="91">
        <f t="shared" si="0"/>
        <v>0.67999999999999994</v>
      </c>
    </row>
    <row r="33" spans="1:8" x14ac:dyDescent="0.3">
      <c r="A33" s="27"/>
      <c r="B33" s="16" t="s">
        <v>249</v>
      </c>
      <c r="C33" s="18">
        <v>0.255</v>
      </c>
      <c r="D33" s="18">
        <v>0.56399999999999995</v>
      </c>
      <c r="E33" s="18">
        <v>0.127</v>
      </c>
      <c r="F33" s="18">
        <v>5.5E-2</v>
      </c>
      <c r="G33" s="91">
        <v>0</v>
      </c>
      <c r="H33" s="91">
        <f t="shared" si="0"/>
        <v>0.182</v>
      </c>
    </row>
    <row r="34" spans="1:8" x14ac:dyDescent="0.3">
      <c r="A34" s="27"/>
      <c r="B34" s="16" t="s">
        <v>254</v>
      </c>
      <c r="C34" s="18">
        <v>0.156</v>
      </c>
      <c r="D34" s="18">
        <v>0.53100000000000003</v>
      </c>
      <c r="E34" s="18">
        <v>0.188</v>
      </c>
      <c r="F34" s="18">
        <v>0.125</v>
      </c>
      <c r="G34" s="91">
        <v>0</v>
      </c>
      <c r="H34" s="91">
        <f t="shared" si="0"/>
        <v>0.313</v>
      </c>
    </row>
    <row r="35" spans="1:8" x14ac:dyDescent="0.3">
      <c r="A35" s="27"/>
      <c r="B35" s="16" t="s">
        <v>255</v>
      </c>
      <c r="C35" s="18">
        <v>0.29399999999999998</v>
      </c>
      <c r="D35" s="18">
        <v>0.41199999999999998</v>
      </c>
      <c r="E35" s="18">
        <v>0.16200000000000001</v>
      </c>
      <c r="F35" s="18">
        <v>0.11799999999999999</v>
      </c>
      <c r="G35" s="91">
        <v>1.4999999999999999E-2</v>
      </c>
      <c r="H35" s="91">
        <f t="shared" si="0"/>
        <v>0.29500000000000004</v>
      </c>
    </row>
    <row r="36" spans="1:8" x14ac:dyDescent="0.3">
      <c r="A36" s="27"/>
      <c r="B36" s="16" t="s">
        <v>250</v>
      </c>
      <c r="C36" s="18">
        <v>0.105</v>
      </c>
      <c r="D36" s="18">
        <v>0.55300000000000005</v>
      </c>
      <c r="E36" s="18">
        <v>0.21099999999999999</v>
      </c>
      <c r="F36" s="18">
        <v>0.105</v>
      </c>
      <c r="G36" s="91">
        <v>2.5999999999999999E-2</v>
      </c>
      <c r="H36" s="91">
        <f t="shared" si="0"/>
        <v>0.34200000000000003</v>
      </c>
    </row>
    <row r="37" spans="1:8" x14ac:dyDescent="0.3">
      <c r="A37" s="27"/>
      <c r="B37" s="16" t="s">
        <v>256</v>
      </c>
      <c r="C37" s="18">
        <v>0.29199999999999998</v>
      </c>
      <c r="D37" s="18">
        <v>0.47399999999999998</v>
      </c>
      <c r="E37" s="18">
        <v>0.13500000000000001</v>
      </c>
      <c r="F37" s="18">
        <v>7.5999999999999998E-2</v>
      </c>
      <c r="G37" s="91">
        <v>2.3E-2</v>
      </c>
      <c r="H37" s="91">
        <f t="shared" si="0"/>
        <v>0.23400000000000001</v>
      </c>
    </row>
    <row r="38" spans="1:8" x14ac:dyDescent="0.3">
      <c r="A38" s="27"/>
      <c r="B38" s="16" t="s">
        <v>257</v>
      </c>
      <c r="C38" s="18">
        <v>0.25</v>
      </c>
      <c r="D38" s="18">
        <v>0.46400000000000002</v>
      </c>
      <c r="E38" s="18">
        <v>0.17899999999999999</v>
      </c>
      <c r="F38" s="18">
        <v>0.107</v>
      </c>
      <c r="G38" s="91">
        <v>0</v>
      </c>
      <c r="H38" s="91">
        <f t="shared" si="0"/>
        <v>0.28599999999999998</v>
      </c>
    </row>
    <row r="39" spans="1:8" x14ac:dyDescent="0.3">
      <c r="A39" s="27"/>
      <c r="B39" s="16" t="s">
        <v>251</v>
      </c>
      <c r="C39" s="18">
        <v>0.23799999999999999</v>
      </c>
      <c r="D39" s="18">
        <v>0.57099999999999995</v>
      </c>
      <c r="E39" s="18">
        <v>0.14299999999999999</v>
      </c>
      <c r="F39" s="18">
        <v>4.8000000000000001E-2</v>
      </c>
      <c r="G39" s="91">
        <v>0</v>
      </c>
      <c r="H39" s="91">
        <f t="shared" si="0"/>
        <v>0.191</v>
      </c>
    </row>
    <row r="40" spans="1:8" x14ac:dyDescent="0.3">
      <c r="A40" s="27"/>
      <c r="B40" s="16" t="s">
        <v>258</v>
      </c>
      <c r="C40" s="18">
        <v>0.18</v>
      </c>
      <c r="D40" s="18">
        <v>0.52500000000000002</v>
      </c>
      <c r="E40" s="18">
        <v>0.16400000000000001</v>
      </c>
      <c r="F40" s="18">
        <v>0.115</v>
      </c>
      <c r="G40" s="91">
        <v>1.6E-2</v>
      </c>
      <c r="H40" s="91">
        <f t="shared" si="0"/>
        <v>0.29500000000000004</v>
      </c>
    </row>
    <row r="41" spans="1:8" x14ac:dyDescent="0.3">
      <c r="A41" s="27"/>
      <c r="B41" s="16" t="s">
        <v>99</v>
      </c>
      <c r="C41" s="18">
        <v>0</v>
      </c>
      <c r="D41" s="18">
        <v>0.42899999999999999</v>
      </c>
      <c r="E41" s="18">
        <v>0.14299999999999999</v>
      </c>
      <c r="F41" s="18">
        <v>0.28599999999999998</v>
      </c>
      <c r="G41" s="91">
        <v>0.14299999999999999</v>
      </c>
      <c r="H41" s="91">
        <f t="shared" si="0"/>
        <v>0.57199999999999995</v>
      </c>
    </row>
    <row r="42" spans="1:8" x14ac:dyDescent="0.3">
      <c r="A42" s="27"/>
      <c r="B42" s="16" t="s">
        <v>40</v>
      </c>
      <c r="C42" s="18">
        <v>0.121</v>
      </c>
      <c r="D42" s="18">
        <v>0.48299999999999998</v>
      </c>
      <c r="E42" s="18">
        <v>0.24099999999999999</v>
      </c>
      <c r="F42" s="18">
        <v>0.13800000000000001</v>
      </c>
      <c r="G42" s="91">
        <v>1.7000000000000001E-2</v>
      </c>
      <c r="H42" s="91">
        <f t="shared" si="0"/>
        <v>0.39600000000000002</v>
      </c>
    </row>
    <row r="43" spans="1:8" x14ac:dyDescent="0.3">
      <c r="A43" s="27"/>
      <c r="B43" s="16" t="s">
        <v>74</v>
      </c>
      <c r="C43" s="18">
        <v>0.125</v>
      </c>
      <c r="D43" s="18">
        <v>0.375</v>
      </c>
      <c r="E43" s="18">
        <v>0.313</v>
      </c>
      <c r="F43" s="18">
        <v>6.3E-2</v>
      </c>
      <c r="G43" s="91">
        <v>0.125</v>
      </c>
      <c r="H43" s="91">
        <f t="shared" si="0"/>
        <v>0.501</v>
      </c>
    </row>
    <row r="44" spans="1:8" x14ac:dyDescent="0.3">
      <c r="A44" s="27" t="s">
        <v>199</v>
      </c>
      <c r="B44" s="16" t="s">
        <v>83</v>
      </c>
      <c r="C44" s="18">
        <v>0</v>
      </c>
      <c r="D44" s="18">
        <v>0.53300000000000003</v>
      </c>
      <c r="E44" s="18">
        <v>0.2</v>
      </c>
      <c r="F44" s="18">
        <v>0.26700000000000002</v>
      </c>
      <c r="G44" s="91">
        <v>0</v>
      </c>
      <c r="H44" s="91">
        <f t="shared" si="0"/>
        <v>0.46700000000000003</v>
      </c>
    </row>
    <row r="45" spans="1:8" x14ac:dyDescent="0.3">
      <c r="A45" s="27"/>
      <c r="B45" s="16" t="s">
        <v>32</v>
      </c>
      <c r="C45" s="18">
        <v>0.27800000000000002</v>
      </c>
      <c r="D45" s="18">
        <v>0.44400000000000001</v>
      </c>
      <c r="E45" s="18">
        <v>0.222</v>
      </c>
      <c r="F45" s="18">
        <v>5.6000000000000001E-2</v>
      </c>
      <c r="G45" s="91">
        <v>0</v>
      </c>
      <c r="H45" s="91">
        <f t="shared" si="0"/>
        <v>0.27800000000000002</v>
      </c>
    </row>
    <row r="46" spans="1:8" x14ac:dyDescent="0.3">
      <c r="A46" s="27"/>
      <c r="B46" s="16" t="s">
        <v>68</v>
      </c>
      <c r="C46" s="18">
        <v>7.6999999999999999E-2</v>
      </c>
      <c r="D46" s="18">
        <v>0.57699999999999996</v>
      </c>
      <c r="E46" s="18">
        <v>0.308</v>
      </c>
      <c r="F46" s="18">
        <v>3.7999999999999999E-2</v>
      </c>
      <c r="G46" s="91">
        <v>0</v>
      </c>
      <c r="H46" s="91">
        <f t="shared" si="0"/>
        <v>0.34599999999999997</v>
      </c>
    </row>
    <row r="47" spans="1:8" x14ac:dyDescent="0.3">
      <c r="A47" s="27"/>
      <c r="B47" s="16" t="s">
        <v>26</v>
      </c>
      <c r="C47" s="18">
        <v>0.158</v>
      </c>
      <c r="D47" s="18">
        <v>0.78900000000000003</v>
      </c>
      <c r="E47" s="18">
        <v>0</v>
      </c>
      <c r="F47" s="18">
        <v>5.2999999999999999E-2</v>
      </c>
      <c r="G47" s="91">
        <v>0</v>
      </c>
      <c r="H47" s="91">
        <f t="shared" si="0"/>
        <v>5.2999999999999999E-2</v>
      </c>
    </row>
    <row r="48" spans="1:8" x14ac:dyDescent="0.3">
      <c r="A48" s="27"/>
      <c r="B48" s="16" t="s">
        <v>51</v>
      </c>
      <c r="C48" s="18">
        <v>0</v>
      </c>
      <c r="D48" s="18">
        <v>0.71399999999999997</v>
      </c>
      <c r="E48" s="18">
        <v>0.14299999999999999</v>
      </c>
      <c r="F48" s="18">
        <v>0.14299999999999999</v>
      </c>
      <c r="G48" s="91">
        <v>0</v>
      </c>
      <c r="H48" s="91">
        <f t="shared" si="0"/>
        <v>0.28599999999999998</v>
      </c>
    </row>
    <row r="49" spans="1:8" x14ac:dyDescent="0.3">
      <c r="A49" s="27"/>
      <c r="B49" s="16" t="s">
        <v>55</v>
      </c>
      <c r="C49" s="18">
        <v>9.5000000000000001E-2</v>
      </c>
      <c r="D49" s="18">
        <v>0.61899999999999999</v>
      </c>
      <c r="E49" s="18">
        <v>0.19</v>
      </c>
      <c r="F49" s="18">
        <v>4.8000000000000001E-2</v>
      </c>
      <c r="G49" s="91">
        <v>4.8000000000000001E-2</v>
      </c>
      <c r="H49" s="91">
        <f t="shared" si="0"/>
        <v>0.28599999999999998</v>
      </c>
    </row>
    <row r="50" spans="1:8" x14ac:dyDescent="0.3">
      <c r="A50" s="27"/>
      <c r="B50" s="16" t="s">
        <v>48</v>
      </c>
      <c r="C50" s="18">
        <v>0.16400000000000001</v>
      </c>
      <c r="D50" s="18">
        <v>0.56399999999999995</v>
      </c>
      <c r="E50" s="18">
        <v>0.2</v>
      </c>
      <c r="F50" s="18">
        <v>3.5999999999999997E-2</v>
      </c>
      <c r="G50" s="91">
        <v>3.5999999999999997E-2</v>
      </c>
      <c r="H50" s="91">
        <f t="shared" si="0"/>
        <v>0.27200000000000002</v>
      </c>
    </row>
    <row r="51" spans="1:8" x14ac:dyDescent="0.3">
      <c r="A51" s="27"/>
      <c r="B51" s="16" t="s">
        <v>53</v>
      </c>
      <c r="C51" s="18">
        <v>0.14000000000000001</v>
      </c>
      <c r="D51" s="18">
        <v>0.54400000000000004</v>
      </c>
      <c r="E51" s="18">
        <v>0.22800000000000001</v>
      </c>
      <c r="F51" s="18">
        <v>5.2999999999999999E-2</v>
      </c>
      <c r="G51" s="91">
        <v>3.5000000000000003E-2</v>
      </c>
      <c r="H51" s="91">
        <f t="shared" si="0"/>
        <v>0.31600000000000006</v>
      </c>
    </row>
    <row r="52" spans="1:8" x14ac:dyDescent="0.3">
      <c r="A52" s="27"/>
      <c r="B52" s="16" t="s">
        <v>200</v>
      </c>
      <c r="C52" s="18">
        <v>4.2999999999999997E-2</v>
      </c>
      <c r="D52" s="18">
        <v>0.56499999999999995</v>
      </c>
      <c r="E52" s="18">
        <v>0.30399999999999999</v>
      </c>
      <c r="F52" s="18">
        <v>8.6999999999999994E-2</v>
      </c>
      <c r="G52" s="91">
        <v>0</v>
      </c>
      <c r="H52" s="91">
        <f t="shared" si="0"/>
        <v>0.39100000000000001</v>
      </c>
    </row>
    <row r="53" spans="1:8" x14ac:dyDescent="0.3">
      <c r="A53" s="27"/>
      <c r="B53" s="16" t="s">
        <v>49</v>
      </c>
      <c r="C53" s="18">
        <v>0.154</v>
      </c>
      <c r="D53" s="18">
        <v>0.34599999999999997</v>
      </c>
      <c r="E53" s="18">
        <v>0.42299999999999999</v>
      </c>
      <c r="F53" s="18">
        <v>7.6999999999999999E-2</v>
      </c>
      <c r="G53" s="91">
        <v>0</v>
      </c>
      <c r="H53" s="91">
        <f t="shared" si="0"/>
        <v>0.5</v>
      </c>
    </row>
    <row r="54" spans="1:8" x14ac:dyDescent="0.3">
      <c r="A54" s="27"/>
      <c r="B54" s="16" t="s">
        <v>130</v>
      </c>
      <c r="C54" s="18">
        <v>0.03</v>
      </c>
      <c r="D54" s="18">
        <v>0.2</v>
      </c>
      <c r="E54" s="18">
        <v>0.45</v>
      </c>
      <c r="F54" s="18">
        <v>0.22</v>
      </c>
      <c r="G54" s="91">
        <v>0.1</v>
      </c>
      <c r="H54" s="91">
        <f t="shared" si="0"/>
        <v>0.77</v>
      </c>
    </row>
    <row r="55" spans="1:8" x14ac:dyDescent="0.3">
      <c r="A55" s="27"/>
      <c r="B55" s="16" t="s">
        <v>67</v>
      </c>
      <c r="C55" s="18">
        <v>4.2999999999999997E-2</v>
      </c>
      <c r="D55" s="18">
        <v>0.42</v>
      </c>
      <c r="E55" s="18">
        <v>0.33300000000000002</v>
      </c>
      <c r="F55" s="18">
        <v>0.17399999999999999</v>
      </c>
      <c r="G55" s="91">
        <v>2.9000000000000001E-2</v>
      </c>
      <c r="H55" s="91">
        <f t="shared" si="0"/>
        <v>0.53600000000000003</v>
      </c>
    </row>
    <row r="56" spans="1:8" x14ac:dyDescent="0.3">
      <c r="A56" s="27"/>
      <c r="B56" s="16" t="s">
        <v>33</v>
      </c>
      <c r="C56" s="18">
        <v>0.25700000000000001</v>
      </c>
      <c r="D56" s="18">
        <v>0.51400000000000001</v>
      </c>
      <c r="E56" s="18">
        <v>0.17100000000000001</v>
      </c>
      <c r="F56" s="18">
        <v>2.9000000000000001E-2</v>
      </c>
      <c r="G56" s="91">
        <v>2.9000000000000001E-2</v>
      </c>
      <c r="H56" s="91">
        <f t="shared" si="0"/>
        <v>0.22900000000000001</v>
      </c>
    </row>
    <row r="57" spans="1:8" x14ac:dyDescent="0.3">
      <c r="A57" s="27"/>
      <c r="B57" s="16" t="s">
        <v>123</v>
      </c>
      <c r="C57" s="18">
        <v>0</v>
      </c>
      <c r="D57" s="18">
        <v>0.29299999999999998</v>
      </c>
      <c r="E57" s="18">
        <v>0.48799999999999999</v>
      </c>
      <c r="F57" s="18">
        <v>0.22</v>
      </c>
      <c r="G57" s="91">
        <v>0</v>
      </c>
      <c r="H57" s="91">
        <f t="shared" si="0"/>
        <v>0.70799999999999996</v>
      </c>
    </row>
    <row r="58" spans="1:8" x14ac:dyDescent="0.3">
      <c r="A58" s="27"/>
      <c r="B58" s="16" t="s">
        <v>71</v>
      </c>
      <c r="C58" s="18">
        <v>9.0999999999999998E-2</v>
      </c>
      <c r="D58" s="18">
        <v>0.36399999999999999</v>
      </c>
      <c r="E58" s="18">
        <v>0.27300000000000002</v>
      </c>
      <c r="F58" s="18">
        <v>0.24199999999999999</v>
      </c>
      <c r="G58" s="91">
        <v>0.03</v>
      </c>
      <c r="H58" s="91">
        <f t="shared" si="0"/>
        <v>0.54500000000000004</v>
      </c>
    </row>
    <row r="59" spans="1:8" x14ac:dyDescent="0.3">
      <c r="A59" s="27"/>
      <c r="B59" s="16" t="s">
        <v>111</v>
      </c>
      <c r="C59" s="18">
        <v>0</v>
      </c>
      <c r="D59" s="18">
        <v>0.25</v>
      </c>
      <c r="E59" s="18">
        <v>0.313</v>
      </c>
      <c r="F59" s="18">
        <v>0.375</v>
      </c>
      <c r="G59" s="91">
        <v>6.3E-2</v>
      </c>
      <c r="H59" s="91">
        <f t="shared" si="0"/>
        <v>0.75099999999999989</v>
      </c>
    </row>
    <row r="60" spans="1:8" x14ac:dyDescent="0.3">
      <c r="A60" s="27" t="s">
        <v>201</v>
      </c>
      <c r="B60" s="16" t="s">
        <v>66</v>
      </c>
      <c r="C60" s="18">
        <v>0</v>
      </c>
      <c r="D60" s="18">
        <v>0.33300000000000002</v>
      </c>
      <c r="E60" s="18">
        <v>0.44400000000000001</v>
      </c>
      <c r="F60" s="18">
        <v>0.222</v>
      </c>
      <c r="G60" s="91">
        <v>0</v>
      </c>
      <c r="H60" s="91">
        <f t="shared" si="0"/>
        <v>0.66600000000000004</v>
      </c>
    </row>
    <row r="61" spans="1:8" x14ac:dyDescent="0.3">
      <c r="A61" s="27"/>
      <c r="B61" s="16" t="s">
        <v>112</v>
      </c>
      <c r="C61" s="18">
        <v>0.182</v>
      </c>
      <c r="D61" s="18">
        <v>9.0999999999999998E-2</v>
      </c>
      <c r="E61" s="18">
        <v>0.54500000000000004</v>
      </c>
      <c r="F61" s="18">
        <v>0.182</v>
      </c>
      <c r="G61" s="91">
        <v>0</v>
      </c>
      <c r="H61" s="91">
        <f t="shared" si="0"/>
        <v>0.72700000000000009</v>
      </c>
    </row>
    <row r="62" spans="1:8" x14ac:dyDescent="0.3">
      <c r="A62" s="27"/>
      <c r="B62" s="16" t="s">
        <v>75</v>
      </c>
      <c r="C62" s="18">
        <v>0</v>
      </c>
      <c r="D62" s="18">
        <v>0.46200000000000002</v>
      </c>
      <c r="E62" s="18">
        <v>0.308</v>
      </c>
      <c r="F62" s="18">
        <v>0.154</v>
      </c>
      <c r="G62" s="91">
        <v>7.6999999999999999E-2</v>
      </c>
      <c r="H62" s="91">
        <f t="shared" si="0"/>
        <v>0.53899999999999992</v>
      </c>
    </row>
    <row r="63" spans="1:8" x14ac:dyDescent="0.3">
      <c r="A63" s="27"/>
      <c r="B63" s="16" t="s">
        <v>12</v>
      </c>
      <c r="C63" s="18">
        <v>0.375</v>
      </c>
      <c r="D63" s="18">
        <v>0.375</v>
      </c>
      <c r="E63" s="18">
        <v>0.188</v>
      </c>
      <c r="F63" s="18">
        <v>6.3E-2</v>
      </c>
      <c r="G63" s="91">
        <v>0</v>
      </c>
      <c r="H63" s="91">
        <f t="shared" si="0"/>
        <v>0.251</v>
      </c>
    </row>
    <row r="64" spans="1:8" x14ac:dyDescent="0.3">
      <c r="A64" s="27"/>
      <c r="B64" s="16" t="s">
        <v>11</v>
      </c>
      <c r="C64" s="18">
        <v>0.25</v>
      </c>
      <c r="D64" s="18">
        <v>0.75</v>
      </c>
      <c r="E64" s="18">
        <v>0</v>
      </c>
      <c r="F64" s="18">
        <v>0</v>
      </c>
      <c r="G64" s="91">
        <v>0</v>
      </c>
      <c r="H64" s="91">
        <f t="shared" si="0"/>
        <v>0</v>
      </c>
    </row>
    <row r="65" spans="1:8" x14ac:dyDescent="0.3">
      <c r="A65" s="27"/>
      <c r="B65" s="16" t="s">
        <v>95</v>
      </c>
      <c r="C65" s="18">
        <v>0.105</v>
      </c>
      <c r="D65" s="18">
        <v>0.47399999999999998</v>
      </c>
      <c r="E65" s="18">
        <v>0.21099999999999999</v>
      </c>
      <c r="F65" s="18">
        <v>0.105</v>
      </c>
      <c r="G65" s="91">
        <v>0.105</v>
      </c>
      <c r="H65" s="91">
        <f t="shared" si="0"/>
        <v>0.42099999999999999</v>
      </c>
    </row>
    <row r="66" spans="1:8" x14ac:dyDescent="0.3">
      <c r="A66" s="27"/>
      <c r="B66" s="16" t="s">
        <v>41</v>
      </c>
      <c r="C66" s="18">
        <v>0.16700000000000001</v>
      </c>
      <c r="D66" s="18">
        <v>0.33300000000000002</v>
      </c>
      <c r="E66" s="18">
        <v>0.33300000000000002</v>
      </c>
      <c r="F66" s="18">
        <v>0.16700000000000001</v>
      </c>
      <c r="G66" s="91">
        <v>0</v>
      </c>
      <c r="H66" s="91">
        <f t="shared" si="0"/>
        <v>0.5</v>
      </c>
    </row>
    <row r="67" spans="1:8" x14ac:dyDescent="0.3">
      <c r="A67" s="27"/>
      <c r="B67" s="16" t="s">
        <v>54</v>
      </c>
      <c r="C67" s="18">
        <v>0.4</v>
      </c>
      <c r="D67" s="18">
        <v>0.33300000000000002</v>
      </c>
      <c r="E67" s="18">
        <v>6.7000000000000004E-2</v>
      </c>
      <c r="F67" s="18">
        <v>0.2</v>
      </c>
      <c r="G67" s="91">
        <v>0</v>
      </c>
      <c r="H67" s="91">
        <f t="shared" si="0"/>
        <v>0.26700000000000002</v>
      </c>
    </row>
    <row r="68" spans="1:8" x14ac:dyDescent="0.3">
      <c r="A68" s="27"/>
      <c r="B68" s="16" t="s">
        <v>114</v>
      </c>
      <c r="C68" s="18">
        <v>9.0999999999999998E-2</v>
      </c>
      <c r="D68" s="18">
        <v>0.182</v>
      </c>
      <c r="E68" s="18">
        <v>0.63600000000000001</v>
      </c>
      <c r="F68" s="18">
        <v>0</v>
      </c>
      <c r="G68" s="91">
        <v>9.0999999999999998E-2</v>
      </c>
      <c r="H68" s="91">
        <f t="shared" si="0"/>
        <v>0.72699999999999998</v>
      </c>
    </row>
    <row r="69" spans="1:8" x14ac:dyDescent="0.3">
      <c r="A69" s="27"/>
      <c r="B69" s="16" t="s">
        <v>81</v>
      </c>
      <c r="C69" s="18">
        <v>0.154</v>
      </c>
      <c r="D69" s="18">
        <v>0.53800000000000003</v>
      </c>
      <c r="E69" s="18">
        <v>7.6999999999999999E-2</v>
      </c>
      <c r="F69" s="18">
        <v>0.23100000000000001</v>
      </c>
      <c r="G69" s="91">
        <v>0</v>
      </c>
      <c r="H69" s="91">
        <f t="shared" si="0"/>
        <v>0.308</v>
      </c>
    </row>
    <row r="70" spans="1:8" x14ac:dyDescent="0.3">
      <c r="A70" s="27"/>
      <c r="B70" s="16" t="s">
        <v>79</v>
      </c>
      <c r="C70" s="18">
        <v>0.27300000000000002</v>
      </c>
      <c r="D70" s="18">
        <v>0.27300000000000002</v>
      </c>
      <c r="E70" s="18">
        <v>0.36399999999999999</v>
      </c>
      <c r="F70" s="18">
        <v>9.0999999999999998E-2</v>
      </c>
      <c r="G70" s="91">
        <v>0</v>
      </c>
      <c r="H70" s="91">
        <f t="shared" si="0"/>
        <v>0.45499999999999996</v>
      </c>
    </row>
    <row r="71" spans="1:8" x14ac:dyDescent="0.3">
      <c r="A71" s="27"/>
      <c r="B71" s="16" t="s">
        <v>34</v>
      </c>
      <c r="C71" s="18">
        <v>0.38500000000000001</v>
      </c>
      <c r="D71" s="18">
        <v>0.154</v>
      </c>
      <c r="E71" s="18">
        <v>0.38500000000000001</v>
      </c>
      <c r="F71" s="18">
        <v>7.6999999999999999E-2</v>
      </c>
      <c r="G71" s="91">
        <v>0</v>
      </c>
      <c r="H71" s="91">
        <f t="shared" si="0"/>
        <v>0.46200000000000002</v>
      </c>
    </row>
    <row r="72" spans="1:8" x14ac:dyDescent="0.3">
      <c r="A72" s="27"/>
      <c r="B72" s="16" t="s">
        <v>93</v>
      </c>
      <c r="C72" s="18">
        <v>5.2999999999999999E-2</v>
      </c>
      <c r="D72" s="18">
        <v>0.316</v>
      </c>
      <c r="E72" s="18">
        <v>0.42099999999999999</v>
      </c>
      <c r="F72" s="18">
        <v>0.158</v>
      </c>
      <c r="G72" s="91">
        <v>5.2999999999999999E-2</v>
      </c>
      <c r="H72" s="91">
        <f t="shared" si="0"/>
        <v>0.63200000000000001</v>
      </c>
    </row>
    <row r="73" spans="1:8" x14ac:dyDescent="0.3">
      <c r="A73" s="27"/>
      <c r="B73" s="16" t="s">
        <v>42</v>
      </c>
      <c r="C73" s="18">
        <v>0.4</v>
      </c>
      <c r="D73" s="18">
        <v>0.2</v>
      </c>
      <c r="E73" s="18">
        <v>0.4</v>
      </c>
      <c r="F73" s="18">
        <v>0</v>
      </c>
      <c r="G73" s="91">
        <v>0</v>
      </c>
      <c r="H73" s="91">
        <f t="shared" si="0"/>
        <v>0.4</v>
      </c>
    </row>
    <row r="74" spans="1:8" x14ac:dyDescent="0.3">
      <c r="A74" s="27"/>
      <c r="B74" s="16" t="s">
        <v>10</v>
      </c>
      <c r="C74" s="18">
        <v>0.25</v>
      </c>
      <c r="D74" s="18">
        <v>0.6</v>
      </c>
      <c r="E74" s="18">
        <v>0.1</v>
      </c>
      <c r="F74" s="18">
        <v>0.05</v>
      </c>
      <c r="G74" s="91">
        <v>0</v>
      </c>
      <c r="H74" s="91">
        <f t="shared" si="0"/>
        <v>0.15000000000000002</v>
      </c>
    </row>
    <row r="75" spans="1:8" x14ac:dyDescent="0.3">
      <c r="A75" s="27"/>
      <c r="B75" s="16" t="s">
        <v>9</v>
      </c>
      <c r="C75" s="18">
        <v>0.35</v>
      </c>
      <c r="D75" s="18">
        <v>0.65</v>
      </c>
      <c r="E75" s="18">
        <v>0</v>
      </c>
      <c r="F75" s="18">
        <v>0</v>
      </c>
      <c r="G75" s="91">
        <v>0</v>
      </c>
      <c r="H75" s="91">
        <f t="shared" ref="H75:H138" si="1">SUM(E75:G75)</f>
        <v>0</v>
      </c>
    </row>
    <row r="76" spans="1:8" x14ac:dyDescent="0.3">
      <c r="A76" s="27"/>
      <c r="B76" s="16" t="s">
        <v>19</v>
      </c>
      <c r="C76" s="18">
        <v>0.41699999999999998</v>
      </c>
      <c r="D76" s="18">
        <v>0.41699999999999998</v>
      </c>
      <c r="E76" s="18">
        <v>2.8000000000000001E-2</v>
      </c>
      <c r="F76" s="18">
        <v>0.111</v>
      </c>
      <c r="G76" s="91">
        <v>2.8000000000000001E-2</v>
      </c>
      <c r="H76" s="91">
        <f t="shared" si="1"/>
        <v>0.16700000000000001</v>
      </c>
    </row>
    <row r="77" spans="1:8" x14ac:dyDescent="0.3">
      <c r="A77" s="27"/>
      <c r="B77" s="16" t="s">
        <v>27</v>
      </c>
      <c r="C77" s="18">
        <v>0.33300000000000002</v>
      </c>
      <c r="D77" s="18">
        <v>0.436</v>
      </c>
      <c r="E77" s="18">
        <v>0.154</v>
      </c>
      <c r="F77" s="18">
        <v>7.6999999999999999E-2</v>
      </c>
      <c r="G77" s="91">
        <v>0</v>
      </c>
      <c r="H77" s="91">
        <f t="shared" si="1"/>
        <v>0.23099999999999998</v>
      </c>
    </row>
    <row r="78" spans="1:8" x14ac:dyDescent="0.3">
      <c r="A78" s="27"/>
      <c r="B78" s="16" t="s">
        <v>45</v>
      </c>
      <c r="C78" s="18">
        <v>0</v>
      </c>
      <c r="D78" s="18">
        <v>0.57099999999999995</v>
      </c>
      <c r="E78" s="18">
        <v>0.35699999999999998</v>
      </c>
      <c r="F78" s="18">
        <v>7.0999999999999994E-2</v>
      </c>
      <c r="G78" s="91">
        <v>0</v>
      </c>
      <c r="H78" s="91">
        <f t="shared" si="1"/>
        <v>0.42799999999999999</v>
      </c>
    </row>
    <row r="79" spans="1:8" x14ac:dyDescent="0.3">
      <c r="A79" s="27"/>
      <c r="B79" s="16" t="s">
        <v>96</v>
      </c>
      <c r="C79" s="18">
        <v>3.6999999999999998E-2</v>
      </c>
      <c r="D79" s="18">
        <v>0.33300000000000002</v>
      </c>
      <c r="E79" s="18">
        <v>0.51900000000000002</v>
      </c>
      <c r="F79" s="18">
        <v>7.3999999999999996E-2</v>
      </c>
      <c r="G79" s="91">
        <v>3.6999999999999998E-2</v>
      </c>
      <c r="H79" s="91">
        <f t="shared" si="1"/>
        <v>0.63</v>
      </c>
    </row>
    <row r="80" spans="1:8" x14ac:dyDescent="0.3">
      <c r="A80" s="27"/>
      <c r="B80" s="16" t="s">
        <v>149</v>
      </c>
      <c r="C80" s="18">
        <v>0</v>
      </c>
      <c r="D80" s="18">
        <v>6.7000000000000004E-2</v>
      </c>
      <c r="E80" s="18">
        <v>0.6</v>
      </c>
      <c r="F80" s="18">
        <v>0.33300000000000002</v>
      </c>
      <c r="G80" s="91">
        <v>0</v>
      </c>
      <c r="H80" s="91">
        <f t="shared" si="1"/>
        <v>0.93300000000000005</v>
      </c>
    </row>
    <row r="81" spans="1:8" x14ac:dyDescent="0.3">
      <c r="A81" s="27"/>
      <c r="B81" s="16" t="s">
        <v>151</v>
      </c>
      <c r="C81" s="18">
        <v>0</v>
      </c>
      <c r="D81" s="18">
        <v>0.44400000000000001</v>
      </c>
      <c r="E81" s="18">
        <v>0.222</v>
      </c>
      <c r="F81" s="18">
        <v>0.222</v>
      </c>
      <c r="G81" s="91">
        <v>0.111</v>
      </c>
      <c r="H81" s="91">
        <f t="shared" si="1"/>
        <v>0.55500000000000005</v>
      </c>
    </row>
    <row r="82" spans="1:8" x14ac:dyDescent="0.3">
      <c r="A82" s="27"/>
      <c r="B82" s="16" t="s">
        <v>138</v>
      </c>
      <c r="C82" s="18">
        <v>0</v>
      </c>
      <c r="D82" s="18">
        <v>0.1</v>
      </c>
      <c r="E82" s="18">
        <v>0.6</v>
      </c>
      <c r="F82" s="18">
        <v>0.3</v>
      </c>
      <c r="G82" s="91">
        <v>0</v>
      </c>
      <c r="H82" s="91">
        <f t="shared" si="1"/>
        <v>0.89999999999999991</v>
      </c>
    </row>
    <row r="83" spans="1:8" x14ac:dyDescent="0.3">
      <c r="A83" s="27"/>
      <c r="B83" s="16" t="s">
        <v>146</v>
      </c>
      <c r="C83" s="18">
        <v>0</v>
      </c>
      <c r="D83" s="18">
        <v>0.2</v>
      </c>
      <c r="E83" s="18">
        <v>0.433</v>
      </c>
      <c r="F83" s="18">
        <v>0.26700000000000002</v>
      </c>
      <c r="G83" s="91">
        <v>0.1</v>
      </c>
      <c r="H83" s="91">
        <f t="shared" si="1"/>
        <v>0.79999999999999993</v>
      </c>
    </row>
    <row r="84" spans="1:8" x14ac:dyDescent="0.3">
      <c r="A84" s="27"/>
      <c r="B84" s="16" t="s">
        <v>64</v>
      </c>
      <c r="C84" s="18">
        <v>5.2999999999999999E-2</v>
      </c>
      <c r="D84" s="18">
        <v>0.316</v>
      </c>
      <c r="E84" s="18">
        <v>0.21099999999999999</v>
      </c>
      <c r="F84" s="18">
        <v>0.316</v>
      </c>
      <c r="G84" s="91">
        <v>0.105</v>
      </c>
      <c r="H84" s="91">
        <f t="shared" si="1"/>
        <v>0.63200000000000001</v>
      </c>
    </row>
    <row r="85" spans="1:8" x14ac:dyDescent="0.3">
      <c r="A85" s="27"/>
      <c r="B85" s="16" t="s">
        <v>63</v>
      </c>
      <c r="C85" s="18">
        <v>0.05</v>
      </c>
      <c r="D85" s="18">
        <v>0.3</v>
      </c>
      <c r="E85" s="18">
        <v>0.3</v>
      </c>
      <c r="F85" s="18">
        <v>0.3</v>
      </c>
      <c r="G85" s="91">
        <v>0.05</v>
      </c>
      <c r="H85" s="91">
        <f t="shared" si="1"/>
        <v>0.65</v>
      </c>
    </row>
    <row r="86" spans="1:8" x14ac:dyDescent="0.3">
      <c r="A86" s="27"/>
      <c r="B86" s="16" t="s">
        <v>47</v>
      </c>
      <c r="C86" s="18">
        <v>4.2000000000000003E-2</v>
      </c>
      <c r="D86" s="18">
        <v>0.45800000000000002</v>
      </c>
      <c r="E86" s="18">
        <v>0.41699999999999998</v>
      </c>
      <c r="F86" s="18">
        <v>8.3000000000000004E-2</v>
      </c>
      <c r="G86" s="91">
        <v>0</v>
      </c>
      <c r="H86" s="91">
        <f t="shared" si="1"/>
        <v>0.5</v>
      </c>
    </row>
    <row r="87" spans="1:8" x14ac:dyDescent="0.3">
      <c r="A87" s="27"/>
      <c r="B87" s="16" t="s">
        <v>142</v>
      </c>
      <c r="C87" s="18">
        <v>0</v>
      </c>
      <c r="D87" s="18">
        <v>0.28599999999999998</v>
      </c>
      <c r="E87" s="18">
        <v>0.28599999999999998</v>
      </c>
      <c r="F87" s="18">
        <v>0.28599999999999998</v>
      </c>
      <c r="G87" s="91">
        <v>0.14299999999999999</v>
      </c>
      <c r="H87" s="91">
        <f t="shared" si="1"/>
        <v>0.71499999999999997</v>
      </c>
    </row>
    <row r="88" spans="1:8" x14ac:dyDescent="0.3">
      <c r="A88" s="27"/>
      <c r="B88" s="16" t="s">
        <v>22</v>
      </c>
      <c r="C88" s="18">
        <v>0.28599999999999998</v>
      </c>
      <c r="D88" s="18">
        <v>0.48599999999999999</v>
      </c>
      <c r="E88" s="18">
        <v>0.129</v>
      </c>
      <c r="F88" s="18">
        <v>5.7000000000000002E-2</v>
      </c>
      <c r="G88" s="91">
        <v>4.2999999999999997E-2</v>
      </c>
      <c r="H88" s="91">
        <f t="shared" si="1"/>
        <v>0.22899999999999998</v>
      </c>
    </row>
    <row r="89" spans="1:8" x14ac:dyDescent="0.3">
      <c r="A89" s="27"/>
      <c r="B89" s="16" t="s">
        <v>15</v>
      </c>
      <c r="C89" s="18">
        <v>0.30599999999999999</v>
      </c>
      <c r="D89" s="18">
        <v>0.47199999999999998</v>
      </c>
      <c r="E89" s="18">
        <v>0.153</v>
      </c>
      <c r="F89" s="18">
        <v>2.8000000000000001E-2</v>
      </c>
      <c r="G89" s="91">
        <v>4.2000000000000003E-2</v>
      </c>
      <c r="H89" s="91">
        <f t="shared" si="1"/>
        <v>0.223</v>
      </c>
    </row>
    <row r="90" spans="1:8" x14ac:dyDescent="0.3">
      <c r="A90" s="27" t="s">
        <v>202</v>
      </c>
      <c r="B90" s="16" t="s">
        <v>92</v>
      </c>
      <c r="C90" s="18">
        <v>0</v>
      </c>
      <c r="D90" s="18">
        <v>0.38900000000000001</v>
      </c>
      <c r="E90" s="18">
        <v>0.44400000000000001</v>
      </c>
      <c r="F90" s="18">
        <v>0.16700000000000001</v>
      </c>
      <c r="G90" s="91">
        <v>0</v>
      </c>
      <c r="H90" s="91">
        <f t="shared" si="1"/>
        <v>0.61099999999999999</v>
      </c>
    </row>
    <row r="91" spans="1:8" x14ac:dyDescent="0.3">
      <c r="A91" s="27"/>
      <c r="B91" s="16" t="s">
        <v>140</v>
      </c>
      <c r="C91" s="18">
        <v>0</v>
      </c>
      <c r="D91" s="18">
        <v>0.14299999999999999</v>
      </c>
      <c r="E91" s="18">
        <v>0.5</v>
      </c>
      <c r="F91" s="18">
        <v>0.35699999999999998</v>
      </c>
      <c r="G91" s="91">
        <v>0</v>
      </c>
      <c r="H91" s="91">
        <f t="shared" si="1"/>
        <v>0.85699999999999998</v>
      </c>
    </row>
    <row r="92" spans="1:8" x14ac:dyDescent="0.3">
      <c r="A92" s="27"/>
      <c r="B92" s="16" t="s">
        <v>128</v>
      </c>
      <c r="C92" s="18">
        <v>6.7000000000000004E-2</v>
      </c>
      <c r="D92" s="18">
        <v>0.26700000000000002</v>
      </c>
      <c r="E92" s="18">
        <v>0.2</v>
      </c>
      <c r="F92" s="18">
        <v>0.13300000000000001</v>
      </c>
      <c r="G92" s="91">
        <v>0.33300000000000002</v>
      </c>
      <c r="H92" s="91">
        <f t="shared" si="1"/>
        <v>0.66600000000000004</v>
      </c>
    </row>
    <row r="93" spans="1:8" x14ac:dyDescent="0.3">
      <c r="A93" s="27"/>
      <c r="B93" s="16" t="s">
        <v>100</v>
      </c>
      <c r="C93" s="18">
        <v>3.6999999999999998E-2</v>
      </c>
      <c r="D93" s="18">
        <v>0.25900000000000001</v>
      </c>
      <c r="E93" s="18">
        <v>0.55600000000000005</v>
      </c>
      <c r="F93" s="18">
        <v>0.14799999999999999</v>
      </c>
      <c r="G93" s="91">
        <v>0</v>
      </c>
      <c r="H93" s="91">
        <f t="shared" si="1"/>
        <v>0.70400000000000007</v>
      </c>
    </row>
    <row r="94" spans="1:8" x14ac:dyDescent="0.3">
      <c r="A94" s="27"/>
      <c r="B94" s="16" t="s">
        <v>122</v>
      </c>
      <c r="C94" s="18">
        <v>0</v>
      </c>
      <c r="D94" s="18">
        <v>0.17599999999999999</v>
      </c>
      <c r="E94" s="18">
        <v>0.441</v>
      </c>
      <c r="F94" s="18">
        <v>0.35299999999999998</v>
      </c>
      <c r="G94" s="91">
        <v>2.9000000000000001E-2</v>
      </c>
      <c r="H94" s="91">
        <f t="shared" si="1"/>
        <v>0.82300000000000006</v>
      </c>
    </row>
    <row r="95" spans="1:8" x14ac:dyDescent="0.3">
      <c r="A95" s="27"/>
      <c r="B95" s="16" t="s">
        <v>56</v>
      </c>
      <c r="C95" s="18">
        <v>0.33300000000000002</v>
      </c>
      <c r="D95" s="18">
        <v>0.58299999999999996</v>
      </c>
      <c r="E95" s="18">
        <v>8.3000000000000004E-2</v>
      </c>
      <c r="F95" s="18">
        <v>0</v>
      </c>
      <c r="G95" s="91">
        <v>0</v>
      </c>
      <c r="H95" s="91">
        <f t="shared" si="1"/>
        <v>8.3000000000000004E-2</v>
      </c>
    </row>
    <row r="96" spans="1:8" x14ac:dyDescent="0.3">
      <c r="A96" s="27"/>
      <c r="B96" s="16" t="s">
        <v>137</v>
      </c>
      <c r="C96" s="18">
        <v>5.2999999999999999E-2</v>
      </c>
      <c r="D96" s="18">
        <v>0.21099999999999999</v>
      </c>
      <c r="E96" s="18">
        <v>0.34200000000000003</v>
      </c>
      <c r="F96" s="18">
        <v>0.316</v>
      </c>
      <c r="G96" s="91">
        <v>7.9000000000000001E-2</v>
      </c>
      <c r="H96" s="91">
        <f t="shared" si="1"/>
        <v>0.73699999999999999</v>
      </c>
    </row>
    <row r="97" spans="1:8" x14ac:dyDescent="0.3">
      <c r="A97" s="27"/>
      <c r="B97" s="16" t="s">
        <v>144</v>
      </c>
      <c r="C97" s="18">
        <v>0</v>
      </c>
      <c r="D97" s="18">
        <v>0.2</v>
      </c>
      <c r="E97" s="18">
        <v>0.8</v>
      </c>
      <c r="F97" s="18">
        <v>0</v>
      </c>
      <c r="G97" s="91">
        <v>0</v>
      </c>
      <c r="H97" s="91">
        <f t="shared" si="1"/>
        <v>0.8</v>
      </c>
    </row>
    <row r="98" spans="1:8" x14ac:dyDescent="0.3">
      <c r="A98" s="27"/>
      <c r="B98" s="16" t="s">
        <v>125</v>
      </c>
      <c r="C98" s="18">
        <v>3.6999999999999998E-2</v>
      </c>
      <c r="D98" s="18">
        <v>7.3999999999999996E-2</v>
      </c>
      <c r="E98" s="18">
        <v>0.33300000000000002</v>
      </c>
      <c r="F98" s="18">
        <v>0.40699999999999997</v>
      </c>
      <c r="G98" s="91">
        <v>0.14799999999999999</v>
      </c>
      <c r="H98" s="91">
        <f t="shared" si="1"/>
        <v>0.88800000000000001</v>
      </c>
    </row>
    <row r="99" spans="1:8" x14ac:dyDescent="0.3">
      <c r="A99" s="27"/>
      <c r="B99" s="16" t="s">
        <v>91</v>
      </c>
      <c r="C99" s="18">
        <v>5.2999999999999999E-2</v>
      </c>
      <c r="D99" s="18">
        <v>0.26300000000000001</v>
      </c>
      <c r="E99" s="18">
        <v>0.47399999999999998</v>
      </c>
      <c r="F99" s="18">
        <v>0.158</v>
      </c>
      <c r="G99" s="91">
        <v>5.2999999999999999E-2</v>
      </c>
      <c r="H99" s="91">
        <f t="shared" si="1"/>
        <v>0.68500000000000005</v>
      </c>
    </row>
    <row r="100" spans="1:8" x14ac:dyDescent="0.3">
      <c r="A100" s="27"/>
      <c r="B100" s="16" t="s">
        <v>58</v>
      </c>
      <c r="C100" s="18">
        <v>1.9E-2</v>
      </c>
      <c r="D100" s="18">
        <v>0.48099999999999998</v>
      </c>
      <c r="E100" s="18">
        <v>0.27800000000000002</v>
      </c>
      <c r="F100" s="18">
        <v>0.222</v>
      </c>
      <c r="G100" s="91">
        <v>0</v>
      </c>
      <c r="H100" s="91">
        <f t="shared" si="1"/>
        <v>0.5</v>
      </c>
    </row>
    <row r="101" spans="1:8" x14ac:dyDescent="0.3">
      <c r="A101" s="27"/>
      <c r="B101" s="16" t="s">
        <v>121</v>
      </c>
      <c r="C101" s="18">
        <v>0</v>
      </c>
      <c r="D101" s="18">
        <v>7.6999999999999999E-2</v>
      </c>
      <c r="E101" s="18">
        <v>0.46200000000000002</v>
      </c>
      <c r="F101" s="18">
        <v>0.38500000000000001</v>
      </c>
      <c r="G101" s="91">
        <v>7.6999999999999999E-2</v>
      </c>
      <c r="H101" s="91">
        <f t="shared" si="1"/>
        <v>0.92399999999999993</v>
      </c>
    </row>
    <row r="102" spans="1:8" x14ac:dyDescent="0.3">
      <c r="A102" s="27"/>
      <c r="B102" s="16" t="s">
        <v>150</v>
      </c>
      <c r="C102" s="18">
        <v>0</v>
      </c>
      <c r="D102" s="18">
        <v>0.125</v>
      </c>
      <c r="E102" s="18">
        <v>0.375</v>
      </c>
      <c r="F102" s="18">
        <v>0.125</v>
      </c>
      <c r="G102" s="91">
        <v>0.375</v>
      </c>
      <c r="H102" s="91">
        <f t="shared" si="1"/>
        <v>0.875</v>
      </c>
    </row>
    <row r="103" spans="1:8" x14ac:dyDescent="0.3">
      <c r="A103" s="27"/>
      <c r="B103" s="16" t="s">
        <v>98</v>
      </c>
      <c r="C103" s="18">
        <v>0</v>
      </c>
      <c r="D103" s="18">
        <v>0.28100000000000003</v>
      </c>
      <c r="E103" s="18">
        <v>0.50900000000000001</v>
      </c>
      <c r="F103" s="18">
        <v>0.193</v>
      </c>
      <c r="G103" s="91">
        <v>1.7999999999999999E-2</v>
      </c>
      <c r="H103" s="91">
        <f t="shared" si="1"/>
        <v>0.72</v>
      </c>
    </row>
    <row r="104" spans="1:8" x14ac:dyDescent="0.3">
      <c r="A104" s="27" t="s">
        <v>203</v>
      </c>
      <c r="B104" s="16" t="s">
        <v>107</v>
      </c>
      <c r="C104" s="18">
        <v>2.7E-2</v>
      </c>
      <c r="D104" s="18">
        <v>0.29699999999999999</v>
      </c>
      <c r="E104" s="18">
        <v>0.432</v>
      </c>
      <c r="F104" s="18">
        <v>0.24299999999999999</v>
      </c>
      <c r="G104" s="91">
        <v>0</v>
      </c>
      <c r="H104" s="91">
        <f t="shared" si="1"/>
        <v>0.67500000000000004</v>
      </c>
    </row>
    <row r="105" spans="1:8" x14ac:dyDescent="0.3">
      <c r="A105" s="27"/>
      <c r="B105" s="16" t="s">
        <v>16</v>
      </c>
      <c r="C105" s="18">
        <v>0.2</v>
      </c>
      <c r="D105" s="18">
        <v>0.4</v>
      </c>
      <c r="E105" s="18">
        <v>0.4</v>
      </c>
      <c r="F105" s="18">
        <v>0</v>
      </c>
      <c r="G105" s="91">
        <v>0</v>
      </c>
      <c r="H105" s="91">
        <f t="shared" si="1"/>
        <v>0.4</v>
      </c>
    </row>
    <row r="106" spans="1:8" x14ac:dyDescent="0.3">
      <c r="A106" s="27"/>
      <c r="B106" s="16" t="s">
        <v>85</v>
      </c>
      <c r="C106" s="18">
        <v>3.6999999999999998E-2</v>
      </c>
      <c r="D106" s="18">
        <v>0.29599999999999999</v>
      </c>
      <c r="E106" s="18">
        <v>0.51900000000000002</v>
      </c>
      <c r="F106" s="18">
        <v>0.14799999999999999</v>
      </c>
      <c r="G106" s="91">
        <v>0</v>
      </c>
      <c r="H106" s="91">
        <f t="shared" si="1"/>
        <v>0.66700000000000004</v>
      </c>
    </row>
    <row r="107" spans="1:8" x14ac:dyDescent="0.3">
      <c r="A107" s="27"/>
      <c r="B107" s="16" t="s">
        <v>131</v>
      </c>
      <c r="C107" s="18">
        <v>0</v>
      </c>
      <c r="D107" s="18">
        <v>9.0999999999999998E-2</v>
      </c>
      <c r="E107" s="18">
        <v>0.63600000000000001</v>
      </c>
      <c r="F107" s="18">
        <v>0.27300000000000002</v>
      </c>
      <c r="G107" s="91">
        <v>0</v>
      </c>
      <c r="H107" s="91">
        <f t="shared" si="1"/>
        <v>0.90900000000000003</v>
      </c>
    </row>
    <row r="108" spans="1:8" x14ac:dyDescent="0.3">
      <c r="A108" s="27"/>
      <c r="B108" s="16" t="s">
        <v>120</v>
      </c>
      <c r="C108" s="18">
        <v>0</v>
      </c>
      <c r="D108" s="18">
        <v>0.3</v>
      </c>
      <c r="E108" s="18">
        <v>0.5</v>
      </c>
      <c r="F108" s="18">
        <v>0.1</v>
      </c>
      <c r="G108" s="91">
        <v>0.1</v>
      </c>
      <c r="H108" s="91">
        <f t="shared" si="1"/>
        <v>0.7</v>
      </c>
    </row>
    <row r="109" spans="1:8" x14ac:dyDescent="0.3">
      <c r="A109" s="27"/>
      <c r="B109" s="16" t="s">
        <v>103</v>
      </c>
      <c r="C109" s="18">
        <v>3.2000000000000001E-2</v>
      </c>
      <c r="D109" s="18">
        <v>0.22600000000000001</v>
      </c>
      <c r="E109" s="18">
        <v>0.45200000000000001</v>
      </c>
      <c r="F109" s="18">
        <v>0.25800000000000001</v>
      </c>
      <c r="G109" s="91">
        <v>3.2000000000000001E-2</v>
      </c>
      <c r="H109" s="91">
        <f t="shared" si="1"/>
        <v>0.74199999999999999</v>
      </c>
    </row>
    <row r="110" spans="1:8" x14ac:dyDescent="0.3">
      <c r="A110" s="27"/>
      <c r="B110" s="16" t="s">
        <v>102</v>
      </c>
      <c r="C110" s="18">
        <v>0</v>
      </c>
      <c r="D110" s="18">
        <v>0.33300000000000002</v>
      </c>
      <c r="E110" s="18">
        <v>0.5</v>
      </c>
      <c r="F110" s="18">
        <v>0</v>
      </c>
      <c r="G110" s="91">
        <v>0.16700000000000001</v>
      </c>
      <c r="H110" s="91">
        <f t="shared" si="1"/>
        <v>0.66700000000000004</v>
      </c>
    </row>
    <row r="111" spans="1:8" x14ac:dyDescent="0.3">
      <c r="A111" s="27"/>
      <c r="B111" s="16" t="s">
        <v>101</v>
      </c>
      <c r="C111" s="18">
        <v>3.4000000000000002E-2</v>
      </c>
      <c r="D111" s="18">
        <v>0.34499999999999997</v>
      </c>
      <c r="E111" s="18">
        <v>0.44800000000000001</v>
      </c>
      <c r="F111" s="18">
        <v>0.13800000000000001</v>
      </c>
      <c r="G111" s="91">
        <v>3.4000000000000002E-2</v>
      </c>
      <c r="H111" s="91">
        <f t="shared" si="1"/>
        <v>0.62000000000000011</v>
      </c>
    </row>
    <row r="112" spans="1:8" x14ac:dyDescent="0.3">
      <c r="A112" s="27"/>
      <c r="B112" s="16" t="s">
        <v>73</v>
      </c>
      <c r="C112" s="18">
        <v>5.8999999999999997E-2</v>
      </c>
      <c r="D112" s="18">
        <v>0.32400000000000001</v>
      </c>
      <c r="E112" s="18">
        <v>0.38200000000000001</v>
      </c>
      <c r="F112" s="18">
        <v>0.17599999999999999</v>
      </c>
      <c r="G112" s="91">
        <v>5.8999999999999997E-2</v>
      </c>
      <c r="H112" s="91">
        <f t="shared" si="1"/>
        <v>0.61699999999999999</v>
      </c>
    </row>
    <row r="113" spans="1:8" x14ac:dyDescent="0.3">
      <c r="A113" s="27"/>
      <c r="B113" s="16" t="s">
        <v>84</v>
      </c>
      <c r="C113" s="18">
        <v>6.7000000000000004E-2</v>
      </c>
      <c r="D113" s="18">
        <v>0.33300000000000002</v>
      </c>
      <c r="E113" s="18">
        <v>0.46700000000000003</v>
      </c>
      <c r="F113" s="18">
        <v>0.13300000000000001</v>
      </c>
      <c r="G113" s="91">
        <v>0</v>
      </c>
      <c r="H113" s="91">
        <f t="shared" si="1"/>
        <v>0.60000000000000009</v>
      </c>
    </row>
    <row r="114" spans="1:8" x14ac:dyDescent="0.3">
      <c r="A114" s="27"/>
      <c r="B114" s="16" t="s">
        <v>94</v>
      </c>
      <c r="C114" s="18">
        <v>0.04</v>
      </c>
      <c r="D114" s="18">
        <v>0.32</v>
      </c>
      <c r="E114" s="18">
        <v>0.2</v>
      </c>
      <c r="F114" s="18">
        <v>0.4</v>
      </c>
      <c r="G114" s="91">
        <v>0.04</v>
      </c>
      <c r="H114" s="91">
        <f t="shared" si="1"/>
        <v>0.64000000000000012</v>
      </c>
    </row>
    <row r="115" spans="1:8" x14ac:dyDescent="0.3">
      <c r="A115" s="27"/>
      <c r="B115" s="16" t="s">
        <v>110</v>
      </c>
      <c r="C115" s="18">
        <v>0</v>
      </c>
      <c r="D115" s="18">
        <v>0.375</v>
      </c>
      <c r="E115" s="18">
        <v>0.313</v>
      </c>
      <c r="F115" s="18">
        <v>0.188</v>
      </c>
      <c r="G115" s="91">
        <v>0.125</v>
      </c>
      <c r="H115" s="91">
        <f t="shared" si="1"/>
        <v>0.626</v>
      </c>
    </row>
    <row r="116" spans="1:8" x14ac:dyDescent="0.3">
      <c r="A116" s="27"/>
      <c r="B116" s="16" t="s">
        <v>82</v>
      </c>
      <c r="C116" s="18">
        <v>0</v>
      </c>
      <c r="D116" s="18">
        <v>0.5</v>
      </c>
      <c r="E116" s="18">
        <v>0.5</v>
      </c>
      <c r="F116" s="18">
        <v>0</v>
      </c>
      <c r="G116" s="91">
        <v>0</v>
      </c>
      <c r="H116" s="91">
        <f t="shared" si="1"/>
        <v>0.5</v>
      </c>
    </row>
    <row r="117" spans="1:8" x14ac:dyDescent="0.3">
      <c r="A117" s="27"/>
      <c r="B117" s="16" t="s">
        <v>90</v>
      </c>
      <c r="C117" s="18">
        <v>0</v>
      </c>
      <c r="D117" s="18">
        <v>0.33300000000000002</v>
      </c>
      <c r="E117" s="18">
        <v>0.37</v>
      </c>
      <c r="F117" s="18">
        <v>0.222</v>
      </c>
      <c r="G117" s="91">
        <v>7.3999999999999996E-2</v>
      </c>
      <c r="H117" s="91">
        <f t="shared" si="1"/>
        <v>0.66599999999999993</v>
      </c>
    </row>
    <row r="118" spans="1:8" x14ac:dyDescent="0.3">
      <c r="A118" s="27"/>
      <c r="B118" s="16" t="s">
        <v>37</v>
      </c>
      <c r="C118" s="18">
        <v>0.11799999999999999</v>
      </c>
      <c r="D118" s="18">
        <v>0.52900000000000003</v>
      </c>
      <c r="E118" s="18">
        <v>0.29399999999999998</v>
      </c>
      <c r="F118" s="18">
        <v>5.8999999999999997E-2</v>
      </c>
      <c r="G118" s="91">
        <v>0</v>
      </c>
      <c r="H118" s="91">
        <f t="shared" si="1"/>
        <v>0.35299999999999998</v>
      </c>
    </row>
    <row r="119" spans="1:8" x14ac:dyDescent="0.3">
      <c r="A119" s="27"/>
      <c r="B119" s="16" t="s">
        <v>109</v>
      </c>
      <c r="C119" s="18">
        <v>0</v>
      </c>
      <c r="D119" s="18">
        <v>0.5</v>
      </c>
      <c r="E119" s="18">
        <v>0.16700000000000001</v>
      </c>
      <c r="F119" s="18">
        <v>0.33300000000000002</v>
      </c>
      <c r="G119" s="91">
        <v>0</v>
      </c>
      <c r="H119" s="91">
        <f t="shared" si="1"/>
        <v>0.5</v>
      </c>
    </row>
    <row r="120" spans="1:8" x14ac:dyDescent="0.3">
      <c r="A120" s="27"/>
      <c r="B120" s="16" t="s">
        <v>133</v>
      </c>
      <c r="C120" s="18">
        <v>1.7999999999999999E-2</v>
      </c>
      <c r="D120" s="18">
        <v>9.0999999999999998E-2</v>
      </c>
      <c r="E120" s="18">
        <v>0.218</v>
      </c>
      <c r="F120" s="18">
        <v>0.49099999999999999</v>
      </c>
      <c r="G120" s="91">
        <v>0.182</v>
      </c>
      <c r="H120" s="91">
        <f t="shared" si="1"/>
        <v>0.89100000000000001</v>
      </c>
    </row>
    <row r="121" spans="1:8" x14ac:dyDescent="0.3">
      <c r="A121" s="27"/>
      <c r="B121" s="16" t="s">
        <v>119</v>
      </c>
      <c r="C121" s="18">
        <v>0</v>
      </c>
      <c r="D121" s="18">
        <v>0.375</v>
      </c>
      <c r="E121" s="18">
        <v>0.375</v>
      </c>
      <c r="F121" s="18">
        <v>0.188</v>
      </c>
      <c r="G121" s="91">
        <v>6.3E-2</v>
      </c>
      <c r="H121" s="91">
        <f t="shared" si="1"/>
        <v>0.62599999999999989</v>
      </c>
    </row>
    <row r="122" spans="1:8" x14ac:dyDescent="0.3">
      <c r="A122" s="27"/>
      <c r="B122" s="16" t="s">
        <v>36</v>
      </c>
      <c r="C122" s="18">
        <v>0.2</v>
      </c>
      <c r="D122" s="18">
        <v>0.3</v>
      </c>
      <c r="E122" s="18">
        <v>0.4</v>
      </c>
      <c r="F122" s="18">
        <v>0.1</v>
      </c>
      <c r="G122" s="91">
        <v>0</v>
      </c>
      <c r="H122" s="91">
        <f t="shared" si="1"/>
        <v>0.5</v>
      </c>
    </row>
    <row r="123" spans="1:8" x14ac:dyDescent="0.3">
      <c r="A123" s="27"/>
      <c r="B123" s="16" t="s">
        <v>136</v>
      </c>
      <c r="C123" s="18">
        <v>0</v>
      </c>
      <c r="D123" s="18">
        <v>0</v>
      </c>
      <c r="E123" s="18">
        <v>1</v>
      </c>
      <c r="F123" s="18">
        <v>0</v>
      </c>
      <c r="G123" s="91">
        <v>0</v>
      </c>
      <c r="H123" s="91">
        <f t="shared" si="1"/>
        <v>1</v>
      </c>
    </row>
    <row r="124" spans="1:8" x14ac:dyDescent="0.3">
      <c r="A124" s="27"/>
      <c r="B124" s="16" t="s">
        <v>70</v>
      </c>
      <c r="C124" s="18">
        <v>4.2000000000000003E-2</v>
      </c>
      <c r="D124" s="18">
        <v>0.45800000000000002</v>
      </c>
      <c r="E124" s="18">
        <v>0.25</v>
      </c>
      <c r="F124" s="18">
        <v>0.16700000000000001</v>
      </c>
      <c r="G124" s="91">
        <v>8.3000000000000004E-2</v>
      </c>
      <c r="H124" s="91">
        <f t="shared" si="1"/>
        <v>0.5</v>
      </c>
    </row>
    <row r="125" spans="1:8" x14ac:dyDescent="0.3">
      <c r="A125" s="27"/>
      <c r="B125" s="16" t="s">
        <v>148</v>
      </c>
      <c r="C125" s="18">
        <v>0.182</v>
      </c>
      <c r="D125" s="18">
        <v>9.0999999999999998E-2</v>
      </c>
      <c r="E125" s="18">
        <v>0.45500000000000002</v>
      </c>
      <c r="F125" s="18">
        <v>0.182</v>
      </c>
      <c r="G125" s="91">
        <v>9.0999999999999998E-2</v>
      </c>
      <c r="H125" s="91">
        <f t="shared" si="1"/>
        <v>0.72799999999999998</v>
      </c>
    </row>
    <row r="126" spans="1:8" x14ac:dyDescent="0.3">
      <c r="A126" s="27"/>
      <c r="B126" s="16" t="s">
        <v>88</v>
      </c>
      <c r="C126" s="18">
        <v>0</v>
      </c>
      <c r="D126" s="18">
        <v>0.11799999999999999</v>
      </c>
      <c r="E126" s="18">
        <v>0.47099999999999997</v>
      </c>
      <c r="F126" s="18">
        <v>0.41199999999999998</v>
      </c>
      <c r="G126" s="91">
        <v>0</v>
      </c>
      <c r="H126" s="91">
        <f t="shared" si="1"/>
        <v>0.88300000000000001</v>
      </c>
    </row>
    <row r="127" spans="1:8" x14ac:dyDescent="0.3">
      <c r="A127" s="27"/>
      <c r="B127" s="16" t="s">
        <v>116</v>
      </c>
      <c r="C127" s="18">
        <v>0</v>
      </c>
      <c r="D127" s="18">
        <v>0.23100000000000001</v>
      </c>
      <c r="E127" s="18">
        <v>0.38500000000000001</v>
      </c>
      <c r="F127" s="18">
        <v>0.38500000000000001</v>
      </c>
      <c r="G127" s="91">
        <v>0</v>
      </c>
      <c r="H127" s="91">
        <f t="shared" si="1"/>
        <v>0.77</v>
      </c>
    </row>
    <row r="128" spans="1:8" x14ac:dyDescent="0.3">
      <c r="A128" s="31" t="s">
        <v>204</v>
      </c>
      <c r="B128" s="16" t="s">
        <v>124</v>
      </c>
      <c r="C128" s="18">
        <v>3.2000000000000001E-2</v>
      </c>
      <c r="D128" s="18">
        <v>9.7000000000000003E-2</v>
      </c>
      <c r="E128" s="18">
        <v>0.54800000000000004</v>
      </c>
      <c r="F128" s="18">
        <v>0.25800000000000001</v>
      </c>
      <c r="G128" s="91">
        <v>6.5000000000000002E-2</v>
      </c>
      <c r="H128" s="91">
        <f t="shared" si="1"/>
        <v>0.871</v>
      </c>
    </row>
    <row r="129" spans="1:8" x14ac:dyDescent="0.3">
      <c r="A129" s="27"/>
      <c r="B129" s="16" t="s">
        <v>43</v>
      </c>
      <c r="C129" s="18">
        <v>9.0999999999999998E-2</v>
      </c>
      <c r="D129" s="18">
        <v>0.45500000000000002</v>
      </c>
      <c r="E129" s="18">
        <v>0.182</v>
      </c>
      <c r="F129" s="18">
        <v>0.182</v>
      </c>
      <c r="G129" s="91">
        <v>9.0999999999999998E-2</v>
      </c>
      <c r="H129" s="91">
        <f t="shared" si="1"/>
        <v>0.45499999999999996</v>
      </c>
    </row>
    <row r="130" spans="1:8" x14ac:dyDescent="0.3">
      <c r="A130" s="27"/>
      <c r="B130" s="16" t="s">
        <v>115</v>
      </c>
      <c r="C130" s="18">
        <v>2.1999999999999999E-2</v>
      </c>
      <c r="D130" s="18">
        <v>0.217</v>
      </c>
      <c r="E130" s="18">
        <v>0.52200000000000002</v>
      </c>
      <c r="F130" s="18">
        <v>0.17399999999999999</v>
      </c>
      <c r="G130" s="91">
        <v>6.5000000000000002E-2</v>
      </c>
      <c r="H130" s="91">
        <f t="shared" si="1"/>
        <v>0.7609999999999999</v>
      </c>
    </row>
    <row r="131" spans="1:8" x14ac:dyDescent="0.3">
      <c r="A131" s="27"/>
      <c r="B131" s="16" t="s">
        <v>153</v>
      </c>
      <c r="C131" s="18">
        <v>0</v>
      </c>
      <c r="D131" s="18">
        <v>7.6999999999999999E-2</v>
      </c>
      <c r="E131" s="18">
        <v>0.308</v>
      </c>
      <c r="F131" s="18">
        <v>0.308</v>
      </c>
      <c r="G131" s="91">
        <v>0.308</v>
      </c>
      <c r="H131" s="91">
        <f t="shared" si="1"/>
        <v>0.92399999999999993</v>
      </c>
    </row>
    <row r="132" spans="1:8" x14ac:dyDescent="0.3">
      <c r="A132" s="27"/>
      <c r="B132" s="16" t="s">
        <v>147</v>
      </c>
      <c r="C132" s="18">
        <v>0.04</v>
      </c>
      <c r="D132" s="18">
        <v>0.14000000000000001</v>
      </c>
      <c r="E132" s="18">
        <v>0.22</v>
      </c>
      <c r="F132" s="18">
        <v>0.32</v>
      </c>
      <c r="G132" s="91">
        <v>0.28000000000000003</v>
      </c>
      <c r="H132" s="91">
        <f t="shared" si="1"/>
        <v>0.82000000000000006</v>
      </c>
    </row>
    <row r="133" spans="1:8" x14ac:dyDescent="0.3">
      <c r="A133" s="27"/>
      <c r="B133" s="16" t="s">
        <v>69</v>
      </c>
      <c r="C133" s="18">
        <v>0.14299999999999999</v>
      </c>
      <c r="D133" s="18">
        <v>0.14299999999999999</v>
      </c>
      <c r="E133" s="18">
        <v>0.214</v>
      </c>
      <c r="F133" s="18">
        <v>0.42899999999999999</v>
      </c>
      <c r="G133" s="91">
        <v>7.0999999999999994E-2</v>
      </c>
      <c r="H133" s="91">
        <f t="shared" si="1"/>
        <v>0.71399999999999997</v>
      </c>
    </row>
    <row r="134" spans="1:8" x14ac:dyDescent="0.3">
      <c r="A134" s="27"/>
      <c r="B134" s="16" t="s">
        <v>44</v>
      </c>
      <c r="C134" s="18">
        <v>0</v>
      </c>
      <c r="D134" s="18">
        <v>0.4</v>
      </c>
      <c r="E134" s="18">
        <v>0.4</v>
      </c>
      <c r="F134" s="18">
        <v>0.2</v>
      </c>
      <c r="G134" s="91">
        <v>0</v>
      </c>
      <c r="H134" s="91">
        <f t="shared" si="1"/>
        <v>0.60000000000000009</v>
      </c>
    </row>
    <row r="135" spans="1:8" x14ac:dyDescent="0.3">
      <c r="A135" s="27"/>
      <c r="B135" s="16" t="s">
        <v>59</v>
      </c>
      <c r="C135" s="18">
        <v>9.0999999999999998E-2</v>
      </c>
      <c r="D135" s="18">
        <v>0.182</v>
      </c>
      <c r="E135" s="18">
        <v>0.27300000000000002</v>
      </c>
      <c r="F135" s="18">
        <v>0.36399999999999999</v>
      </c>
      <c r="G135" s="91">
        <v>9.0999999999999998E-2</v>
      </c>
      <c r="H135" s="91">
        <f t="shared" si="1"/>
        <v>0.72799999999999998</v>
      </c>
    </row>
    <row r="136" spans="1:8" x14ac:dyDescent="0.3">
      <c r="A136" s="27"/>
      <c r="B136" s="16" t="s">
        <v>87</v>
      </c>
      <c r="C136" s="18">
        <v>0.125</v>
      </c>
      <c r="D136" s="18">
        <v>0.313</v>
      </c>
      <c r="E136" s="18">
        <v>0.125</v>
      </c>
      <c r="F136" s="18">
        <v>0.313</v>
      </c>
      <c r="G136" s="91">
        <v>0.125</v>
      </c>
      <c r="H136" s="91">
        <f t="shared" si="1"/>
        <v>0.56299999999999994</v>
      </c>
    </row>
    <row r="137" spans="1:8" x14ac:dyDescent="0.3">
      <c r="A137" s="27"/>
      <c r="B137" s="16" t="s">
        <v>143</v>
      </c>
      <c r="C137" s="18">
        <v>6.8000000000000005E-2</v>
      </c>
      <c r="D137" s="18">
        <v>9.0999999999999998E-2</v>
      </c>
      <c r="E137" s="18">
        <v>0.34100000000000003</v>
      </c>
      <c r="F137" s="18">
        <v>0.36399999999999999</v>
      </c>
      <c r="G137" s="91">
        <v>0.13600000000000001</v>
      </c>
      <c r="H137" s="91">
        <f t="shared" si="1"/>
        <v>0.84100000000000008</v>
      </c>
    </row>
    <row r="138" spans="1:8" x14ac:dyDescent="0.3">
      <c r="A138" s="27"/>
      <c r="B138" s="16" t="s">
        <v>76</v>
      </c>
      <c r="C138" s="18">
        <v>0.14299999999999999</v>
      </c>
      <c r="D138" s="18">
        <v>0.14299999999999999</v>
      </c>
      <c r="E138" s="18">
        <v>0.28599999999999998</v>
      </c>
      <c r="F138" s="18">
        <v>0.28599999999999998</v>
      </c>
      <c r="G138" s="91">
        <v>0.14299999999999999</v>
      </c>
      <c r="H138" s="91">
        <f t="shared" si="1"/>
        <v>0.71499999999999997</v>
      </c>
    </row>
    <row r="139" spans="1:8" x14ac:dyDescent="0.3">
      <c r="A139" s="27"/>
      <c r="B139" s="16" t="s">
        <v>50</v>
      </c>
      <c r="C139" s="18">
        <v>9.0999999999999998E-2</v>
      </c>
      <c r="D139" s="18">
        <v>0.36399999999999999</v>
      </c>
      <c r="E139" s="18">
        <v>0.27300000000000002</v>
      </c>
      <c r="F139" s="18">
        <v>0.22700000000000001</v>
      </c>
      <c r="G139" s="91">
        <v>4.4999999999999998E-2</v>
      </c>
      <c r="H139" s="91">
        <f t="shared" ref="H139:H166" si="2">SUM(E139:G139)</f>
        <v>0.54500000000000004</v>
      </c>
    </row>
    <row r="140" spans="1:8" x14ac:dyDescent="0.3">
      <c r="A140" s="27"/>
      <c r="B140" s="16" t="s">
        <v>30</v>
      </c>
      <c r="C140" s="18">
        <v>0.125</v>
      </c>
      <c r="D140" s="18">
        <v>0.375</v>
      </c>
      <c r="E140" s="18">
        <v>0.20799999999999999</v>
      </c>
      <c r="F140" s="18">
        <v>0.25</v>
      </c>
      <c r="G140" s="91">
        <v>4.2000000000000003E-2</v>
      </c>
      <c r="H140" s="91">
        <f t="shared" si="2"/>
        <v>0.49999999999999994</v>
      </c>
    </row>
    <row r="141" spans="1:8" x14ac:dyDescent="0.3">
      <c r="A141" s="27"/>
      <c r="B141" s="16" t="s">
        <v>17</v>
      </c>
      <c r="C141" s="18">
        <v>0.17899999999999999</v>
      </c>
      <c r="D141" s="18">
        <v>0.53600000000000003</v>
      </c>
      <c r="E141" s="18">
        <v>0.14299999999999999</v>
      </c>
      <c r="F141" s="18">
        <v>3.5999999999999997E-2</v>
      </c>
      <c r="G141" s="91">
        <v>0.107</v>
      </c>
      <c r="H141" s="91">
        <f t="shared" si="2"/>
        <v>0.28599999999999998</v>
      </c>
    </row>
    <row r="142" spans="1:8" x14ac:dyDescent="0.3">
      <c r="A142" s="27"/>
      <c r="B142" s="16" t="s">
        <v>141</v>
      </c>
      <c r="C142" s="18">
        <v>0.188</v>
      </c>
      <c r="D142" s="18">
        <v>0.125</v>
      </c>
      <c r="E142" s="18">
        <v>0.313</v>
      </c>
      <c r="F142" s="18">
        <v>0.125</v>
      </c>
      <c r="G142" s="91">
        <v>0.25</v>
      </c>
      <c r="H142" s="91">
        <f t="shared" si="2"/>
        <v>0.68799999999999994</v>
      </c>
    </row>
    <row r="143" spans="1:8" x14ac:dyDescent="0.3">
      <c r="A143" s="27"/>
      <c r="B143" s="16" t="s">
        <v>77</v>
      </c>
      <c r="C143" s="18">
        <v>3.1E-2</v>
      </c>
      <c r="D143" s="18">
        <v>0.25</v>
      </c>
      <c r="E143" s="18">
        <v>0.5</v>
      </c>
      <c r="F143" s="18">
        <v>0.156</v>
      </c>
      <c r="G143" s="91">
        <v>6.3E-2</v>
      </c>
      <c r="H143" s="91">
        <f t="shared" si="2"/>
        <v>0.71900000000000008</v>
      </c>
    </row>
    <row r="144" spans="1:8" x14ac:dyDescent="0.3">
      <c r="A144" s="27"/>
      <c r="B144" s="16" t="s">
        <v>24</v>
      </c>
      <c r="C144" s="18">
        <v>0.125</v>
      </c>
      <c r="D144" s="18">
        <v>0.25</v>
      </c>
      <c r="E144" s="18">
        <v>0.28100000000000003</v>
      </c>
      <c r="F144" s="18">
        <v>0.219</v>
      </c>
      <c r="G144" s="91">
        <v>0.125</v>
      </c>
      <c r="H144" s="91">
        <f t="shared" si="2"/>
        <v>0.625</v>
      </c>
    </row>
    <row r="145" spans="1:8" x14ac:dyDescent="0.3">
      <c r="A145" s="27"/>
      <c r="B145" s="16" t="s">
        <v>118</v>
      </c>
      <c r="C145" s="18">
        <v>0</v>
      </c>
      <c r="D145" s="18">
        <v>0.25</v>
      </c>
      <c r="E145" s="18">
        <v>0.375</v>
      </c>
      <c r="F145" s="18">
        <v>0.33300000000000002</v>
      </c>
      <c r="G145" s="91">
        <v>4.2000000000000003E-2</v>
      </c>
      <c r="H145" s="91">
        <f t="shared" si="2"/>
        <v>0.75</v>
      </c>
    </row>
    <row r="146" spans="1:8" x14ac:dyDescent="0.3">
      <c r="A146" s="31" t="s">
        <v>205</v>
      </c>
      <c r="B146" s="16" t="s">
        <v>145</v>
      </c>
      <c r="C146" s="18">
        <v>0</v>
      </c>
      <c r="D146" s="18">
        <v>0.11799999999999999</v>
      </c>
      <c r="E146" s="18">
        <v>0.47099999999999997</v>
      </c>
      <c r="F146" s="18">
        <v>0.29399999999999998</v>
      </c>
      <c r="G146" s="91">
        <v>0.11799999999999999</v>
      </c>
      <c r="H146" s="91">
        <f t="shared" si="2"/>
        <v>0.8829999999999999</v>
      </c>
    </row>
    <row r="147" spans="1:8" x14ac:dyDescent="0.3">
      <c r="A147" s="27"/>
      <c r="B147" s="16" t="s">
        <v>134</v>
      </c>
      <c r="C147" s="18">
        <v>0</v>
      </c>
      <c r="D147" s="18">
        <v>0.23799999999999999</v>
      </c>
      <c r="E147" s="18">
        <v>0.33300000000000002</v>
      </c>
      <c r="F147" s="18">
        <v>0.28599999999999998</v>
      </c>
      <c r="G147" s="91">
        <v>0.14299999999999999</v>
      </c>
      <c r="H147" s="91">
        <f t="shared" si="2"/>
        <v>0.76200000000000001</v>
      </c>
    </row>
    <row r="148" spans="1:8" x14ac:dyDescent="0.3">
      <c r="A148" s="27"/>
      <c r="B148" s="16" t="s">
        <v>127</v>
      </c>
      <c r="C148" s="18">
        <v>0</v>
      </c>
      <c r="D148" s="18">
        <v>0.23100000000000001</v>
      </c>
      <c r="E148" s="18">
        <v>0.28199999999999997</v>
      </c>
      <c r="F148" s="18">
        <v>0.308</v>
      </c>
      <c r="G148" s="91">
        <v>0.17899999999999999</v>
      </c>
      <c r="H148" s="91">
        <f t="shared" si="2"/>
        <v>0.76899999999999991</v>
      </c>
    </row>
    <row r="149" spans="1:8" x14ac:dyDescent="0.3">
      <c r="A149" s="27"/>
      <c r="B149" s="16" t="s">
        <v>132</v>
      </c>
      <c r="C149" s="18">
        <v>0</v>
      </c>
      <c r="D149" s="18">
        <v>0.11799999999999999</v>
      </c>
      <c r="E149" s="18">
        <v>0.41199999999999998</v>
      </c>
      <c r="F149" s="18">
        <v>0.35299999999999998</v>
      </c>
      <c r="G149" s="91">
        <v>0.11799999999999999</v>
      </c>
      <c r="H149" s="91">
        <f t="shared" si="2"/>
        <v>0.8829999999999999</v>
      </c>
    </row>
    <row r="150" spans="1:8" x14ac:dyDescent="0.3">
      <c r="A150" s="27"/>
      <c r="B150" s="16" t="s">
        <v>129</v>
      </c>
      <c r="C150" s="18">
        <v>0</v>
      </c>
      <c r="D150" s="18">
        <v>0.2</v>
      </c>
      <c r="E150" s="18">
        <v>0.35</v>
      </c>
      <c r="F150" s="18">
        <v>0.35</v>
      </c>
      <c r="G150" s="91">
        <v>0.1</v>
      </c>
      <c r="H150" s="91">
        <f t="shared" si="2"/>
        <v>0.79999999999999993</v>
      </c>
    </row>
    <row r="151" spans="1:8" x14ac:dyDescent="0.3">
      <c r="A151" s="27"/>
      <c r="B151" s="16" t="s">
        <v>135</v>
      </c>
      <c r="C151" s="18">
        <v>0</v>
      </c>
      <c r="D151" s="18">
        <v>0.2</v>
      </c>
      <c r="E151" s="18">
        <v>0.45</v>
      </c>
      <c r="F151" s="18">
        <v>0.25</v>
      </c>
      <c r="G151" s="91">
        <v>0.1</v>
      </c>
      <c r="H151" s="91">
        <f t="shared" si="2"/>
        <v>0.79999999999999993</v>
      </c>
    </row>
    <row r="152" spans="1:8" x14ac:dyDescent="0.3">
      <c r="A152" s="27"/>
      <c r="B152" s="16" t="s">
        <v>152</v>
      </c>
      <c r="C152" s="18">
        <v>0</v>
      </c>
      <c r="D152" s="18">
        <v>5.2999999999999999E-2</v>
      </c>
      <c r="E152" s="18">
        <v>0.42099999999999999</v>
      </c>
      <c r="F152" s="18">
        <v>0.36799999999999999</v>
      </c>
      <c r="G152" s="91">
        <v>0.158</v>
      </c>
      <c r="H152" s="91">
        <f t="shared" si="2"/>
        <v>0.94699999999999995</v>
      </c>
    </row>
    <row r="153" spans="1:8" x14ac:dyDescent="0.3">
      <c r="A153" s="27"/>
      <c r="B153" s="16" t="s">
        <v>104</v>
      </c>
      <c r="C153" s="18">
        <v>6.9000000000000006E-2</v>
      </c>
      <c r="D153" s="18">
        <v>0.27600000000000002</v>
      </c>
      <c r="E153" s="18">
        <v>0.48299999999999998</v>
      </c>
      <c r="F153" s="18">
        <v>0.10299999999999999</v>
      </c>
      <c r="G153" s="91">
        <v>6.9000000000000006E-2</v>
      </c>
      <c r="H153" s="91">
        <f t="shared" si="2"/>
        <v>0.65500000000000003</v>
      </c>
    </row>
    <row r="154" spans="1:8" x14ac:dyDescent="0.3">
      <c r="A154" s="27"/>
      <c r="B154" s="16" t="s">
        <v>106</v>
      </c>
      <c r="C154" s="18">
        <v>2.4E-2</v>
      </c>
      <c r="D154" s="18">
        <v>0.34100000000000003</v>
      </c>
      <c r="E154" s="18">
        <v>0.41499999999999998</v>
      </c>
      <c r="F154" s="18">
        <v>0.19500000000000001</v>
      </c>
      <c r="G154" s="91">
        <v>2.4E-2</v>
      </c>
      <c r="H154" s="91">
        <f t="shared" si="2"/>
        <v>0.63400000000000001</v>
      </c>
    </row>
    <row r="155" spans="1:8" x14ac:dyDescent="0.3">
      <c r="A155" s="27"/>
      <c r="B155" s="16" t="s">
        <v>113</v>
      </c>
      <c r="C155" s="18">
        <v>3.3000000000000002E-2</v>
      </c>
      <c r="D155" s="18">
        <v>0.26700000000000002</v>
      </c>
      <c r="E155" s="18">
        <v>0.33300000000000002</v>
      </c>
      <c r="F155" s="18">
        <v>0.3</v>
      </c>
      <c r="G155" s="91">
        <v>6.7000000000000004E-2</v>
      </c>
      <c r="H155" s="91">
        <f t="shared" si="2"/>
        <v>0.7</v>
      </c>
    </row>
    <row r="156" spans="1:8" x14ac:dyDescent="0.3">
      <c r="A156" s="27"/>
      <c r="B156" s="16" t="s">
        <v>25</v>
      </c>
      <c r="C156" s="18">
        <v>7.0999999999999994E-2</v>
      </c>
      <c r="D156" s="18">
        <v>0.42899999999999999</v>
      </c>
      <c r="E156" s="18">
        <v>0.5</v>
      </c>
      <c r="F156" s="18">
        <v>0</v>
      </c>
      <c r="G156" s="91">
        <v>0</v>
      </c>
      <c r="H156" s="91">
        <f t="shared" si="2"/>
        <v>0.5</v>
      </c>
    </row>
    <row r="157" spans="1:8" x14ac:dyDescent="0.3">
      <c r="A157" s="27"/>
      <c r="B157" s="16" t="s">
        <v>72</v>
      </c>
      <c r="C157" s="18">
        <v>9.6000000000000002E-2</v>
      </c>
      <c r="D157" s="18">
        <v>0.315</v>
      </c>
      <c r="E157" s="18">
        <v>0.39700000000000002</v>
      </c>
      <c r="F157" s="18">
        <v>0.16400000000000001</v>
      </c>
      <c r="G157" s="91">
        <v>2.7E-2</v>
      </c>
      <c r="H157" s="91">
        <f t="shared" si="2"/>
        <v>0.58800000000000008</v>
      </c>
    </row>
    <row r="158" spans="1:8" x14ac:dyDescent="0.3">
      <c r="A158" s="27"/>
      <c r="B158" s="16" t="s">
        <v>154</v>
      </c>
      <c r="C158" s="18">
        <v>6.7000000000000004E-2</v>
      </c>
      <c r="D158" s="18">
        <v>0.16700000000000001</v>
      </c>
      <c r="E158" s="18">
        <v>0.3</v>
      </c>
      <c r="F158" s="18">
        <v>0.33300000000000002</v>
      </c>
      <c r="G158" s="91">
        <v>0.13300000000000001</v>
      </c>
      <c r="H158" s="91">
        <f t="shared" si="2"/>
        <v>0.76600000000000001</v>
      </c>
    </row>
    <row r="159" spans="1:8" x14ac:dyDescent="0.3">
      <c r="A159" s="27"/>
      <c r="B159" s="16" t="s">
        <v>108</v>
      </c>
      <c r="C159" s="18">
        <v>0</v>
      </c>
      <c r="D159" s="18">
        <v>0.3</v>
      </c>
      <c r="E159" s="18">
        <v>0.4</v>
      </c>
      <c r="F159" s="18">
        <v>0.2</v>
      </c>
      <c r="G159" s="91">
        <v>0.1</v>
      </c>
      <c r="H159" s="91">
        <f t="shared" si="2"/>
        <v>0.70000000000000007</v>
      </c>
    </row>
    <row r="160" spans="1:8" x14ac:dyDescent="0.3">
      <c r="A160" s="27"/>
      <c r="B160" s="16" t="s">
        <v>126</v>
      </c>
      <c r="C160" s="18">
        <v>8.3000000000000004E-2</v>
      </c>
      <c r="D160" s="18">
        <v>0.25</v>
      </c>
      <c r="E160" s="18">
        <v>0.41699999999999998</v>
      </c>
      <c r="F160" s="18">
        <v>0.25</v>
      </c>
      <c r="G160" s="91">
        <v>0</v>
      </c>
      <c r="H160" s="91">
        <f t="shared" si="2"/>
        <v>0.66700000000000004</v>
      </c>
    </row>
    <row r="161" spans="1:8" x14ac:dyDescent="0.3">
      <c r="A161" s="27"/>
      <c r="B161" s="16" t="s">
        <v>89</v>
      </c>
      <c r="C161" s="18">
        <v>0.2</v>
      </c>
      <c r="D161" s="18">
        <v>0.4</v>
      </c>
      <c r="E161" s="18">
        <v>0.3</v>
      </c>
      <c r="F161" s="18">
        <v>0.1</v>
      </c>
      <c r="G161" s="91">
        <v>0</v>
      </c>
      <c r="H161" s="91">
        <f t="shared" si="2"/>
        <v>0.4</v>
      </c>
    </row>
    <row r="162" spans="1:8" x14ac:dyDescent="0.3">
      <c r="A162" s="27"/>
      <c r="B162" s="16" t="s">
        <v>105</v>
      </c>
      <c r="C162" s="18">
        <v>0.02</v>
      </c>
      <c r="D162" s="18">
        <v>0.20399999999999999</v>
      </c>
      <c r="E162" s="18">
        <v>0.46899999999999997</v>
      </c>
      <c r="F162" s="18">
        <v>0.26500000000000001</v>
      </c>
      <c r="G162" s="91">
        <v>4.1000000000000002E-2</v>
      </c>
      <c r="H162" s="91">
        <f t="shared" si="2"/>
        <v>0.77500000000000002</v>
      </c>
    </row>
    <row r="163" spans="1:8" x14ac:dyDescent="0.3">
      <c r="A163" s="27"/>
      <c r="B163" s="16" t="s">
        <v>86</v>
      </c>
      <c r="C163" s="18">
        <v>5.6000000000000001E-2</v>
      </c>
      <c r="D163" s="18">
        <v>0.27800000000000002</v>
      </c>
      <c r="E163" s="18">
        <v>0.5</v>
      </c>
      <c r="F163" s="18">
        <v>0.16700000000000001</v>
      </c>
      <c r="G163" s="91">
        <v>0</v>
      </c>
      <c r="H163" s="91">
        <f t="shared" si="2"/>
        <v>0.66700000000000004</v>
      </c>
    </row>
    <row r="164" spans="1:8" x14ac:dyDescent="0.3">
      <c r="A164" s="27"/>
      <c r="B164" s="16" t="s">
        <v>52</v>
      </c>
      <c r="C164" s="18">
        <v>2.4E-2</v>
      </c>
      <c r="D164" s="18">
        <v>0.52400000000000002</v>
      </c>
      <c r="E164" s="18">
        <v>0.35699999999999998</v>
      </c>
      <c r="F164" s="18">
        <v>9.5000000000000001E-2</v>
      </c>
      <c r="G164" s="91">
        <v>0</v>
      </c>
      <c r="H164" s="91">
        <f t="shared" si="2"/>
        <v>0.45199999999999996</v>
      </c>
    </row>
    <row r="165" spans="1:8" x14ac:dyDescent="0.3">
      <c r="A165" s="27"/>
      <c r="B165" s="16" t="s">
        <v>62</v>
      </c>
      <c r="C165" s="18">
        <v>7.0999999999999994E-2</v>
      </c>
      <c r="D165" s="18">
        <v>0.28599999999999998</v>
      </c>
      <c r="E165" s="18">
        <v>0.42899999999999999</v>
      </c>
      <c r="F165" s="18">
        <v>0.214</v>
      </c>
      <c r="G165" s="91">
        <v>0</v>
      </c>
      <c r="H165" s="91">
        <f t="shared" si="2"/>
        <v>0.64300000000000002</v>
      </c>
    </row>
    <row r="166" spans="1:8" x14ac:dyDescent="0.3">
      <c r="A166" s="27"/>
      <c r="B166" s="16" t="s">
        <v>155</v>
      </c>
      <c r="C166" s="18">
        <v>7.6999999999999999E-2</v>
      </c>
      <c r="D166" s="18">
        <v>0.13500000000000001</v>
      </c>
      <c r="E166" s="18">
        <v>0.192</v>
      </c>
      <c r="F166" s="18">
        <v>0.36499999999999999</v>
      </c>
      <c r="G166" s="91">
        <v>0.23100000000000001</v>
      </c>
      <c r="H166" s="91">
        <f t="shared" si="2"/>
        <v>0.78799999999999992</v>
      </c>
    </row>
    <row r="167" spans="1:8" x14ac:dyDescent="0.3">
      <c r="A167" s="27"/>
      <c r="B167" s="16"/>
      <c r="C167" s="16"/>
      <c r="D167" s="16"/>
      <c r="E167" s="16"/>
      <c r="F167" s="16"/>
    </row>
    <row r="168" spans="1:8" x14ac:dyDescent="0.3">
      <c r="A168" s="16"/>
      <c r="B168" s="16"/>
      <c r="C168" s="16"/>
      <c r="D168" s="16"/>
      <c r="E168" s="16"/>
      <c r="F168" s="16"/>
    </row>
    <row r="169" spans="1:8" x14ac:dyDescent="0.3">
      <c r="A169" s="16"/>
      <c r="B169" s="16"/>
      <c r="C169" s="16"/>
      <c r="D169" s="16"/>
      <c r="E169" s="16"/>
      <c r="F169" s="16"/>
    </row>
    <row r="170" spans="1:8" x14ac:dyDescent="0.3">
      <c r="A170" s="16"/>
      <c r="B170" s="16"/>
      <c r="C170" s="16"/>
      <c r="D170" s="16"/>
      <c r="E170" s="16"/>
      <c r="F170" s="16"/>
    </row>
    <row r="171" spans="1:8" x14ac:dyDescent="0.3">
      <c r="A171" s="16"/>
      <c r="B171" s="16"/>
      <c r="C171" s="16"/>
      <c r="D171" s="16"/>
      <c r="E171" s="16"/>
      <c r="F171" s="16"/>
    </row>
    <row r="172" spans="1:8" x14ac:dyDescent="0.3">
      <c r="A172" s="16"/>
      <c r="B172" s="16"/>
      <c r="C172" s="16"/>
      <c r="D172" s="16"/>
      <c r="E172" s="16"/>
      <c r="F172" s="16"/>
    </row>
    <row r="173" spans="1:8" x14ac:dyDescent="0.3">
      <c r="A173" s="16"/>
      <c r="B173" s="16"/>
      <c r="C173" s="16"/>
      <c r="D173" s="16"/>
      <c r="E173" s="16"/>
      <c r="F173" s="16"/>
    </row>
    <row r="174" spans="1:8" x14ac:dyDescent="0.3">
      <c r="A174" s="16"/>
      <c r="B174" s="16"/>
      <c r="C174" s="16"/>
      <c r="D174" s="16"/>
      <c r="E174" s="16"/>
      <c r="F174" s="16"/>
    </row>
    <row r="175" spans="1:8" x14ac:dyDescent="0.3">
      <c r="A175" s="16"/>
      <c r="B175" s="16"/>
      <c r="C175" s="16"/>
      <c r="D175" s="16"/>
      <c r="E175" s="16"/>
      <c r="F175" s="16"/>
    </row>
    <row r="176" spans="1:8" x14ac:dyDescent="0.3">
      <c r="A176" s="16"/>
      <c r="B176" s="16"/>
      <c r="C176" s="16"/>
      <c r="D176" s="16"/>
      <c r="E176" s="16"/>
      <c r="F176" s="16"/>
    </row>
    <row r="177" spans="1:6" x14ac:dyDescent="0.3">
      <c r="A177" s="16"/>
      <c r="B177" s="16"/>
      <c r="C177" s="16"/>
      <c r="D177" s="16"/>
      <c r="E177" s="16"/>
      <c r="F177" s="16"/>
    </row>
    <row r="178" spans="1:6" x14ac:dyDescent="0.3">
      <c r="A178" s="16"/>
      <c r="B178" s="16"/>
      <c r="C178" s="16"/>
      <c r="D178" s="16"/>
      <c r="E178" s="16"/>
      <c r="F178" s="16"/>
    </row>
    <row r="179" spans="1:6" x14ac:dyDescent="0.3">
      <c r="A179" s="16"/>
      <c r="B179" s="16"/>
      <c r="C179" s="16"/>
      <c r="D179" s="16"/>
      <c r="E179" s="16"/>
      <c r="F179" s="16"/>
    </row>
    <row r="180" spans="1:6" x14ac:dyDescent="0.3">
      <c r="A180" s="16"/>
      <c r="B180" s="16"/>
      <c r="C180" s="16"/>
      <c r="D180" s="16"/>
      <c r="E180" s="16"/>
      <c r="F180" s="16"/>
    </row>
    <row r="181" spans="1:6" x14ac:dyDescent="0.3">
      <c r="A181" s="16"/>
      <c r="B181" s="16"/>
      <c r="C181" s="16"/>
      <c r="D181" s="16"/>
      <c r="E181" s="16"/>
      <c r="F181" s="16"/>
    </row>
    <row r="182" spans="1:6" x14ac:dyDescent="0.3">
      <c r="A182" s="16"/>
      <c r="B182" s="16"/>
      <c r="C182" s="16"/>
      <c r="D182" s="16"/>
      <c r="E182" s="16"/>
      <c r="F182" s="16"/>
    </row>
    <row r="183" spans="1:6" x14ac:dyDescent="0.3">
      <c r="A183" s="16"/>
      <c r="B183" s="16"/>
      <c r="C183" s="16"/>
      <c r="D183" s="16"/>
      <c r="E183" s="16"/>
      <c r="F183" s="16"/>
    </row>
    <row r="184" spans="1:6" x14ac:dyDescent="0.3">
      <c r="A184" s="16"/>
      <c r="B184" s="16"/>
      <c r="C184" s="16"/>
      <c r="D184" s="16"/>
      <c r="E184" s="16"/>
      <c r="F184" s="16"/>
    </row>
    <row r="185" spans="1:6" x14ac:dyDescent="0.3">
      <c r="A185" s="16"/>
      <c r="B185" s="16"/>
      <c r="C185" s="16"/>
      <c r="D185" s="16"/>
      <c r="E185" s="16"/>
      <c r="F185" s="16"/>
    </row>
    <row r="186" spans="1:6" x14ac:dyDescent="0.3">
      <c r="A186" s="16"/>
      <c r="B186" s="16"/>
      <c r="C186" s="16"/>
      <c r="D186" s="16"/>
      <c r="E186" s="16"/>
      <c r="F186" s="16"/>
    </row>
    <row r="187" spans="1:6" x14ac:dyDescent="0.3">
      <c r="A187" s="16"/>
      <c r="B187" s="16"/>
      <c r="C187" s="16"/>
      <c r="D187" s="16"/>
      <c r="E187" s="16"/>
      <c r="F187" s="16"/>
    </row>
    <row r="188" spans="1:6" x14ac:dyDescent="0.3">
      <c r="A188" s="16"/>
      <c r="B188" s="16"/>
      <c r="C188" s="16"/>
      <c r="D188" s="16"/>
      <c r="E188" s="16"/>
      <c r="F188" s="16"/>
    </row>
    <row r="189" spans="1:6" x14ac:dyDescent="0.3">
      <c r="A189" s="16"/>
      <c r="B189" s="16"/>
      <c r="C189" s="16"/>
      <c r="D189" s="16"/>
      <c r="E189" s="16"/>
      <c r="F189" s="16"/>
    </row>
    <row r="190" spans="1:6" x14ac:dyDescent="0.3">
      <c r="A190" s="16"/>
      <c r="B190" s="16"/>
      <c r="C190" s="16"/>
      <c r="D190" s="16"/>
      <c r="E190" s="16"/>
      <c r="F190" s="16"/>
    </row>
    <row r="191" spans="1:6" x14ac:dyDescent="0.3">
      <c r="A191" s="16"/>
      <c r="B191" s="16"/>
      <c r="C191" s="16"/>
      <c r="D191" s="16"/>
      <c r="E191" s="16"/>
      <c r="F191" s="16"/>
    </row>
    <row r="192" spans="1:6" x14ac:dyDescent="0.3">
      <c r="A192" s="16"/>
      <c r="B192" s="16"/>
      <c r="C192" s="16"/>
      <c r="D192" s="16"/>
      <c r="E192" s="16"/>
      <c r="F192" s="16"/>
    </row>
    <row r="193" spans="1:6" x14ac:dyDescent="0.3">
      <c r="A193" s="16"/>
      <c r="B193" s="16"/>
      <c r="C193" s="16"/>
      <c r="D193" s="16"/>
      <c r="E193" s="16"/>
      <c r="F193" s="16"/>
    </row>
    <row r="194" spans="1:6" x14ac:dyDescent="0.3">
      <c r="A194" s="16"/>
      <c r="B194" s="16"/>
      <c r="C194" s="16"/>
      <c r="D194" s="16"/>
      <c r="E194" s="16"/>
      <c r="F194" s="16"/>
    </row>
    <row r="195" spans="1:6" x14ac:dyDescent="0.3">
      <c r="A195" s="16"/>
      <c r="B195" s="16"/>
      <c r="C195" s="16"/>
      <c r="D195" s="16"/>
      <c r="E195" s="16"/>
      <c r="F195" s="16"/>
    </row>
    <row r="196" spans="1:6" x14ac:dyDescent="0.3">
      <c r="A196" s="16"/>
      <c r="B196" s="16"/>
      <c r="C196" s="16"/>
      <c r="D196" s="16"/>
      <c r="E196" s="16"/>
      <c r="F196" s="16"/>
    </row>
    <row r="197" spans="1:6" x14ac:dyDescent="0.3">
      <c r="A197" s="16"/>
      <c r="B197" s="16"/>
      <c r="C197" s="16"/>
      <c r="D197" s="16"/>
      <c r="E197" s="16"/>
      <c r="F197" s="16"/>
    </row>
    <row r="198" spans="1:6" x14ac:dyDescent="0.3">
      <c r="A198" s="16"/>
      <c r="B198" s="16"/>
      <c r="C198" s="16"/>
      <c r="D198" s="16"/>
      <c r="E198" s="16"/>
      <c r="F198" s="16"/>
    </row>
    <row r="199" spans="1:6" x14ac:dyDescent="0.3">
      <c r="A199" s="16"/>
      <c r="B199" s="16"/>
      <c r="C199" s="16"/>
      <c r="D199" s="16"/>
      <c r="E199" s="16"/>
      <c r="F199" s="16"/>
    </row>
    <row r="200" spans="1:6" x14ac:dyDescent="0.3">
      <c r="A200" s="16"/>
      <c r="B200" s="16"/>
      <c r="C200" s="16"/>
      <c r="D200" s="16"/>
      <c r="E200" s="16"/>
      <c r="F200" s="16"/>
    </row>
    <row r="201" spans="1:6" x14ac:dyDescent="0.3">
      <c r="A201" s="16"/>
      <c r="B201" s="16"/>
      <c r="C201" s="16"/>
      <c r="D201" s="16"/>
      <c r="E201" s="16"/>
      <c r="F201" s="16"/>
    </row>
    <row r="202" spans="1:6" x14ac:dyDescent="0.3">
      <c r="A202" s="16"/>
      <c r="B202" s="16"/>
      <c r="C202" s="16"/>
      <c r="D202" s="16"/>
      <c r="E202" s="16"/>
      <c r="F202" s="16"/>
    </row>
    <row r="203" spans="1:6" x14ac:dyDescent="0.3">
      <c r="A203" s="16"/>
      <c r="B203" s="16"/>
      <c r="C203" s="16"/>
      <c r="D203" s="16"/>
      <c r="E203" s="16"/>
      <c r="F203" s="16"/>
    </row>
    <row r="204" spans="1:6" x14ac:dyDescent="0.3">
      <c r="A204" s="16"/>
      <c r="B204" s="16"/>
      <c r="C204" s="16"/>
      <c r="D204" s="16"/>
      <c r="E204" s="16"/>
      <c r="F204" s="16"/>
    </row>
    <row r="205" spans="1:6" x14ac:dyDescent="0.3">
      <c r="A205" s="16"/>
      <c r="B205" s="16"/>
      <c r="C205" s="16"/>
      <c r="D205" s="16"/>
      <c r="E205" s="16"/>
      <c r="F205" s="16"/>
    </row>
    <row r="206" spans="1:6" x14ac:dyDescent="0.3">
      <c r="A206" s="16"/>
      <c r="B206" s="16"/>
      <c r="C206" s="16"/>
      <c r="D206" s="16"/>
      <c r="E206" s="16"/>
      <c r="F206" s="16"/>
    </row>
    <row r="207" spans="1:6" x14ac:dyDescent="0.3">
      <c r="A207" s="16"/>
      <c r="B207" s="16"/>
      <c r="C207" s="16"/>
      <c r="D207" s="16"/>
      <c r="E207" s="16"/>
      <c r="F207" s="16"/>
    </row>
    <row r="208" spans="1:6" x14ac:dyDescent="0.3">
      <c r="A208" s="16"/>
      <c r="B208" s="16"/>
      <c r="C208" s="16"/>
      <c r="D208" s="16"/>
      <c r="E208" s="16"/>
      <c r="F208" s="16"/>
    </row>
    <row r="209" spans="1:6" x14ac:dyDescent="0.3">
      <c r="A209" s="16"/>
      <c r="B209" s="16"/>
      <c r="C209" s="16"/>
      <c r="D209" s="16"/>
      <c r="E209" s="16"/>
      <c r="F209" s="16"/>
    </row>
    <row r="210" spans="1:6" x14ac:dyDescent="0.3">
      <c r="A210" s="16"/>
      <c r="B210" s="16"/>
      <c r="C210" s="16"/>
      <c r="D210" s="16"/>
      <c r="E210" s="16"/>
      <c r="F210" s="16"/>
    </row>
    <row r="211" spans="1:6" x14ac:dyDescent="0.3">
      <c r="A211" s="16"/>
      <c r="B211" s="16"/>
      <c r="C211" s="16"/>
      <c r="D211" s="16"/>
      <c r="E211" s="16"/>
      <c r="F211" s="16"/>
    </row>
    <row r="212" spans="1:6" x14ac:dyDescent="0.3">
      <c r="A212" s="16"/>
      <c r="B212" s="16"/>
      <c r="C212" s="16"/>
      <c r="D212" s="16"/>
      <c r="E212" s="16"/>
      <c r="F212" s="16"/>
    </row>
    <row r="213" spans="1:6" x14ac:dyDescent="0.3">
      <c r="A213" s="16"/>
      <c r="B213" s="16"/>
      <c r="C213" s="16"/>
      <c r="D213" s="16"/>
      <c r="E213" s="16"/>
      <c r="F213" s="16"/>
    </row>
    <row r="214" spans="1:6" x14ac:dyDescent="0.3">
      <c r="A214" s="16"/>
      <c r="B214" s="16"/>
      <c r="C214" s="16"/>
      <c r="D214" s="16"/>
      <c r="E214" s="16"/>
      <c r="F214" s="16"/>
    </row>
    <row r="215" spans="1:6" x14ac:dyDescent="0.3">
      <c r="A215" s="16"/>
      <c r="B215" s="16"/>
      <c r="C215" s="16"/>
      <c r="D215" s="16"/>
      <c r="E215" s="16"/>
      <c r="F215" s="16"/>
    </row>
    <row r="216" spans="1:6" x14ac:dyDescent="0.3">
      <c r="A216" s="16"/>
      <c r="B216" s="16"/>
      <c r="C216" s="16"/>
      <c r="D216" s="16"/>
      <c r="E216" s="16"/>
      <c r="F216" s="16"/>
    </row>
    <row r="217" spans="1:6" x14ac:dyDescent="0.3">
      <c r="A217" s="16"/>
      <c r="B217" s="16"/>
      <c r="C217" s="16"/>
      <c r="D217" s="16"/>
      <c r="E217" s="16"/>
      <c r="F217" s="16"/>
    </row>
    <row r="218" spans="1:6" x14ac:dyDescent="0.3">
      <c r="A218" s="16"/>
      <c r="B218" s="16"/>
      <c r="C218" s="16"/>
      <c r="D218" s="16"/>
      <c r="E218" s="16"/>
      <c r="F218" s="16"/>
    </row>
    <row r="219" spans="1:6" x14ac:dyDescent="0.3">
      <c r="A219" s="16"/>
      <c r="B219" s="16"/>
      <c r="C219" s="16"/>
      <c r="D219" s="16"/>
      <c r="E219" s="16"/>
      <c r="F219" s="16"/>
    </row>
    <row r="220" spans="1:6" x14ac:dyDescent="0.3">
      <c r="A220" s="16"/>
      <c r="B220" s="16"/>
      <c r="C220" s="16"/>
      <c r="D220" s="16"/>
      <c r="E220" s="16"/>
      <c r="F220" s="16"/>
    </row>
    <row r="221" spans="1:6" x14ac:dyDescent="0.3">
      <c r="A221" s="16"/>
      <c r="B221" s="16"/>
      <c r="C221" s="16"/>
      <c r="D221" s="16"/>
      <c r="E221" s="16"/>
      <c r="F221" s="16"/>
    </row>
    <row r="222" spans="1:6" x14ac:dyDescent="0.3">
      <c r="A222" s="16"/>
      <c r="B222" s="16"/>
      <c r="C222" s="16"/>
      <c r="D222" s="16"/>
      <c r="E222" s="16"/>
      <c r="F222" s="16"/>
    </row>
    <row r="223" spans="1:6" x14ac:dyDescent="0.3">
      <c r="A223" s="16"/>
      <c r="B223" s="16"/>
      <c r="C223" s="16"/>
      <c r="D223" s="16"/>
      <c r="E223" s="16"/>
      <c r="F223" s="16"/>
    </row>
    <row r="224" spans="1:6" x14ac:dyDescent="0.3">
      <c r="A224" s="16"/>
      <c r="B224" s="16"/>
      <c r="C224" s="16"/>
      <c r="D224" s="16"/>
      <c r="E224" s="16"/>
      <c r="F224" s="16"/>
    </row>
    <row r="225" spans="1:6" x14ac:dyDescent="0.3">
      <c r="A225" s="16"/>
      <c r="B225" s="16"/>
      <c r="C225" s="16"/>
      <c r="D225" s="16"/>
      <c r="E225" s="16"/>
      <c r="F225" s="16"/>
    </row>
    <row r="226" spans="1:6" x14ac:dyDescent="0.3">
      <c r="A226" s="16"/>
      <c r="B226" s="16"/>
      <c r="C226" s="16"/>
      <c r="D226" s="16"/>
      <c r="E226" s="16"/>
      <c r="F226" s="16"/>
    </row>
    <row r="227" spans="1:6" x14ac:dyDescent="0.3">
      <c r="A227" s="16"/>
      <c r="B227" s="16"/>
      <c r="C227" s="16"/>
      <c r="D227" s="16"/>
      <c r="E227" s="16"/>
      <c r="F227" s="16"/>
    </row>
    <row r="228" spans="1:6" x14ac:dyDescent="0.3">
      <c r="A228" s="16"/>
      <c r="B228" s="16"/>
      <c r="C228" s="16"/>
      <c r="D228" s="16"/>
      <c r="E228" s="16"/>
      <c r="F228" s="16"/>
    </row>
    <row r="229" spans="1:6" x14ac:dyDescent="0.3">
      <c r="A229" s="16"/>
      <c r="B229" s="16"/>
      <c r="C229" s="16"/>
      <c r="D229" s="16"/>
      <c r="E229" s="16"/>
      <c r="F229" s="16"/>
    </row>
    <row r="230" spans="1:6" x14ac:dyDescent="0.3">
      <c r="A230" s="16"/>
      <c r="B230" s="16"/>
      <c r="C230" s="16"/>
      <c r="D230" s="16"/>
      <c r="E230" s="16"/>
      <c r="F230" s="16"/>
    </row>
    <row r="231" spans="1:6" x14ac:dyDescent="0.3">
      <c r="A231" s="16"/>
      <c r="B231" s="16"/>
      <c r="C231" s="16"/>
      <c r="D231" s="16"/>
      <c r="E231" s="16"/>
      <c r="F231" s="16"/>
    </row>
    <row r="232" spans="1:6" x14ac:dyDescent="0.3">
      <c r="A232" s="16"/>
      <c r="B232" s="16"/>
      <c r="C232" s="16"/>
      <c r="D232" s="16"/>
      <c r="E232" s="16"/>
      <c r="F232" s="16"/>
    </row>
    <row r="233" spans="1:6" x14ac:dyDescent="0.3">
      <c r="A233" s="16"/>
      <c r="B233" s="16"/>
      <c r="C233" s="16"/>
      <c r="D233" s="16"/>
      <c r="E233" s="16"/>
      <c r="F233" s="16"/>
    </row>
    <row r="234" spans="1:6" x14ac:dyDescent="0.3">
      <c r="A234" s="16"/>
      <c r="B234" s="16"/>
      <c r="C234" s="16"/>
      <c r="D234" s="16"/>
      <c r="E234" s="16"/>
      <c r="F234" s="16"/>
    </row>
    <row r="235" spans="1:6" x14ac:dyDescent="0.3">
      <c r="A235" s="16"/>
      <c r="B235" s="16"/>
      <c r="C235" s="16"/>
      <c r="D235" s="16"/>
      <c r="E235" s="16"/>
      <c r="F235" s="16"/>
    </row>
    <row r="236" spans="1:6" x14ac:dyDescent="0.3">
      <c r="A236" s="16"/>
      <c r="B236" s="16"/>
      <c r="C236" s="16"/>
      <c r="D236" s="16"/>
      <c r="E236" s="16"/>
      <c r="F236" s="16"/>
    </row>
    <row r="237" spans="1:6" x14ac:dyDescent="0.3">
      <c r="A237" s="16"/>
      <c r="B237" s="16"/>
      <c r="C237" s="16"/>
      <c r="D237" s="16"/>
      <c r="E237" s="16"/>
      <c r="F237" s="16"/>
    </row>
    <row r="238" spans="1:6" x14ac:dyDescent="0.3">
      <c r="A238" s="16"/>
      <c r="B238" s="16"/>
      <c r="C238" s="16"/>
      <c r="D238" s="16"/>
      <c r="E238" s="16"/>
      <c r="F238" s="16"/>
    </row>
    <row r="239" spans="1:6" x14ac:dyDescent="0.3">
      <c r="A239" s="16"/>
      <c r="B239" s="16"/>
      <c r="C239" s="16"/>
      <c r="D239" s="16"/>
      <c r="E239" s="16"/>
      <c r="F239" s="16"/>
    </row>
    <row r="240" spans="1:6" x14ac:dyDescent="0.3">
      <c r="A240" s="16"/>
      <c r="B240" s="16"/>
      <c r="C240" s="16"/>
      <c r="D240" s="16"/>
      <c r="E240" s="16"/>
      <c r="F240" s="16"/>
    </row>
    <row r="241" spans="1:6" x14ac:dyDescent="0.3">
      <c r="A241" s="16"/>
      <c r="B241" s="16"/>
      <c r="C241" s="16"/>
      <c r="D241" s="16"/>
      <c r="E241" s="16"/>
      <c r="F241" s="16"/>
    </row>
    <row r="242" spans="1:6" x14ac:dyDescent="0.3">
      <c r="A242" s="16"/>
      <c r="B242" s="16"/>
      <c r="C242" s="16"/>
      <c r="D242" s="16"/>
      <c r="E242" s="16"/>
      <c r="F242" s="16"/>
    </row>
    <row r="243" spans="1:6" x14ac:dyDescent="0.3">
      <c r="A243" s="16"/>
      <c r="B243" s="16"/>
      <c r="C243" s="16"/>
      <c r="D243" s="16"/>
      <c r="E243" s="16"/>
      <c r="F243" s="16"/>
    </row>
    <row r="244" spans="1:6" x14ac:dyDescent="0.3">
      <c r="A244" s="16"/>
      <c r="B244" s="16"/>
      <c r="C244" s="16"/>
      <c r="D244" s="16"/>
      <c r="E244" s="16"/>
      <c r="F244" s="16"/>
    </row>
    <row r="245" spans="1:6" x14ac:dyDescent="0.3">
      <c r="A245" s="16"/>
      <c r="B245" s="16"/>
      <c r="C245" s="16"/>
      <c r="D245" s="16"/>
      <c r="E245" s="16"/>
      <c r="F245" s="16"/>
    </row>
    <row r="246" spans="1:6" x14ac:dyDescent="0.3">
      <c r="A246" s="16"/>
      <c r="B246" s="16"/>
      <c r="C246" s="16"/>
      <c r="D246" s="16"/>
      <c r="E246" s="16"/>
      <c r="F246" s="16"/>
    </row>
    <row r="247" spans="1:6" x14ac:dyDescent="0.3">
      <c r="A247" s="16"/>
      <c r="B247" s="16"/>
      <c r="C247" s="16"/>
      <c r="D247" s="16"/>
      <c r="E247" s="16"/>
      <c r="F247" s="16"/>
    </row>
    <row r="248" spans="1:6" x14ac:dyDescent="0.3">
      <c r="A248" s="16"/>
      <c r="B248" s="16"/>
      <c r="C248" s="16"/>
      <c r="D248" s="16"/>
      <c r="E248" s="16"/>
      <c r="F248" s="16"/>
    </row>
    <row r="249" spans="1:6" x14ac:dyDescent="0.3">
      <c r="A249" s="16"/>
      <c r="B249" s="16"/>
      <c r="C249" s="16"/>
      <c r="D249" s="16"/>
      <c r="E249" s="16"/>
      <c r="F249" s="16"/>
    </row>
    <row r="250" spans="1:6" x14ac:dyDescent="0.3">
      <c r="A250" s="16"/>
      <c r="B250" s="16"/>
      <c r="C250" s="16"/>
      <c r="D250" s="16"/>
      <c r="E250" s="16"/>
      <c r="F250" s="16"/>
    </row>
    <row r="251" spans="1:6" x14ac:dyDescent="0.3">
      <c r="A251" s="16"/>
      <c r="B251" s="16"/>
      <c r="C251" s="16"/>
      <c r="D251" s="16"/>
      <c r="E251" s="16"/>
      <c r="F251" s="16"/>
    </row>
    <row r="252" spans="1:6" x14ac:dyDescent="0.3">
      <c r="A252" s="16"/>
      <c r="B252" s="16"/>
      <c r="C252" s="16"/>
      <c r="D252" s="16"/>
      <c r="E252" s="16"/>
      <c r="F252" s="16"/>
    </row>
    <row r="253" spans="1:6" x14ac:dyDescent="0.3">
      <c r="A253" s="16"/>
      <c r="B253" s="16"/>
      <c r="C253" s="16"/>
      <c r="D253" s="16"/>
      <c r="E253" s="16"/>
      <c r="F253" s="16"/>
    </row>
    <row r="254" spans="1:6" x14ac:dyDescent="0.3">
      <c r="A254" s="16"/>
      <c r="B254" s="16"/>
      <c r="C254" s="16"/>
      <c r="D254" s="16"/>
      <c r="E254" s="16"/>
      <c r="F254" s="16"/>
    </row>
    <row r="255" spans="1:6" x14ac:dyDescent="0.3">
      <c r="A255" s="16"/>
      <c r="B255" s="16"/>
      <c r="C255" s="16"/>
      <c r="D255" s="16"/>
      <c r="E255" s="16"/>
      <c r="F255" s="16"/>
    </row>
    <row r="256" spans="1:6" x14ac:dyDescent="0.3">
      <c r="A256" s="16"/>
      <c r="B256" s="16"/>
      <c r="C256" s="16"/>
      <c r="D256" s="16"/>
      <c r="E256" s="16"/>
      <c r="F256" s="16"/>
    </row>
    <row r="257" spans="1:6" x14ac:dyDescent="0.3">
      <c r="A257" s="16"/>
      <c r="B257" s="16"/>
      <c r="C257" s="16"/>
      <c r="D257" s="16"/>
      <c r="E257" s="16"/>
      <c r="F257" s="16"/>
    </row>
    <row r="258" spans="1:6" x14ac:dyDescent="0.3">
      <c r="A258" s="16"/>
      <c r="B258" s="16"/>
      <c r="C258" s="16"/>
      <c r="D258" s="16"/>
      <c r="E258" s="16"/>
      <c r="F258" s="16"/>
    </row>
    <row r="259" spans="1:6" x14ac:dyDescent="0.3">
      <c r="A259" s="16"/>
      <c r="B259" s="16"/>
      <c r="C259" s="16"/>
      <c r="D259" s="16"/>
      <c r="E259" s="16"/>
      <c r="F259" s="16"/>
    </row>
    <row r="260" spans="1:6" x14ac:dyDescent="0.3">
      <c r="A260" s="16"/>
      <c r="B260" s="16"/>
      <c r="C260" s="16"/>
      <c r="D260" s="16"/>
      <c r="E260" s="16"/>
      <c r="F260" s="16"/>
    </row>
    <row r="261" spans="1:6" x14ac:dyDescent="0.3">
      <c r="A261" s="16"/>
      <c r="B261" s="16"/>
      <c r="C261" s="16"/>
      <c r="D261" s="16"/>
      <c r="E261" s="16"/>
      <c r="F261" s="16"/>
    </row>
    <row r="262" spans="1:6" x14ac:dyDescent="0.3">
      <c r="A262" s="16"/>
      <c r="B262" s="16"/>
      <c r="C262" s="16"/>
      <c r="D262" s="16"/>
      <c r="E262" s="16"/>
      <c r="F262" s="16"/>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tabSelected="1" workbookViewId="0">
      <selection activeCell="F11" sqref="F11"/>
    </sheetView>
  </sheetViews>
  <sheetFormatPr defaultRowHeight="14.4" x14ac:dyDescent="0.3"/>
  <cols>
    <col min="1" max="1" width="22.88671875" customWidth="1"/>
  </cols>
  <sheetData>
    <row r="1" spans="1:4" s="16" customFormat="1" ht="15" x14ac:dyDescent="0.25">
      <c r="A1" s="16" t="s">
        <v>501</v>
      </c>
    </row>
    <row r="2" spans="1:4" s="16" customFormat="1" ht="15" x14ac:dyDescent="0.25"/>
    <row r="3" spans="1:4" s="16" customFormat="1" ht="15" x14ac:dyDescent="0.25"/>
    <row r="5" spans="1:4" ht="15" x14ac:dyDescent="0.25">
      <c r="A5" t="s">
        <v>189</v>
      </c>
      <c r="B5" t="s">
        <v>186</v>
      </c>
      <c r="C5" t="s">
        <v>187</v>
      </c>
      <c r="D5" t="s">
        <v>188</v>
      </c>
    </row>
    <row r="6" spans="1:4" x14ac:dyDescent="0.3">
      <c r="A6" t="s">
        <v>3</v>
      </c>
      <c r="B6">
        <v>170</v>
      </c>
      <c r="C6">
        <v>9</v>
      </c>
      <c r="D6">
        <f t="shared" ref="D6:D37" si="0">+B6-C6</f>
        <v>161</v>
      </c>
    </row>
    <row r="7" spans="1:4" ht="15" customHeight="1" x14ac:dyDescent="0.25">
      <c r="A7" t="s">
        <v>18</v>
      </c>
      <c r="B7">
        <v>119</v>
      </c>
      <c r="C7">
        <v>12</v>
      </c>
      <c r="D7" s="16">
        <f t="shared" si="0"/>
        <v>107</v>
      </c>
    </row>
    <row r="8" spans="1:4" ht="15" customHeight="1" x14ac:dyDescent="0.25">
      <c r="A8" t="s">
        <v>2</v>
      </c>
      <c r="B8">
        <v>60</v>
      </c>
      <c r="C8">
        <v>6</v>
      </c>
      <c r="D8" s="16">
        <f t="shared" si="0"/>
        <v>54</v>
      </c>
    </row>
    <row r="9" spans="1:4" ht="15" customHeight="1" x14ac:dyDescent="0.3">
      <c r="A9" t="s">
        <v>7</v>
      </c>
      <c r="B9">
        <v>56</v>
      </c>
      <c r="C9">
        <v>4</v>
      </c>
      <c r="D9" s="16">
        <f t="shared" si="0"/>
        <v>52</v>
      </c>
    </row>
    <row r="10" spans="1:4" ht="15" customHeight="1" x14ac:dyDescent="0.3">
      <c r="A10" t="s">
        <v>0</v>
      </c>
      <c r="B10">
        <v>52</v>
      </c>
      <c r="C10">
        <v>5</v>
      </c>
      <c r="D10" s="16">
        <f t="shared" si="0"/>
        <v>47</v>
      </c>
    </row>
    <row r="11" spans="1:4" ht="15" customHeight="1" x14ac:dyDescent="0.3">
      <c r="A11" t="s">
        <v>72</v>
      </c>
      <c r="B11">
        <v>38</v>
      </c>
      <c r="C11">
        <v>3</v>
      </c>
      <c r="D11" s="16">
        <f t="shared" si="0"/>
        <v>35</v>
      </c>
    </row>
    <row r="12" spans="1:4" ht="15" customHeight="1" x14ac:dyDescent="0.3">
      <c r="A12" t="s">
        <v>33</v>
      </c>
      <c r="B12">
        <v>35</v>
      </c>
      <c r="C12">
        <v>1</v>
      </c>
      <c r="D12" s="16">
        <f t="shared" si="0"/>
        <v>34</v>
      </c>
    </row>
    <row r="13" spans="1:4" ht="15" customHeight="1" x14ac:dyDescent="0.3">
      <c r="A13" t="s">
        <v>14</v>
      </c>
      <c r="B13">
        <v>35</v>
      </c>
      <c r="C13">
        <v>4</v>
      </c>
      <c r="D13" s="16">
        <f t="shared" si="0"/>
        <v>31</v>
      </c>
    </row>
    <row r="14" spans="1:4" ht="15" customHeight="1" x14ac:dyDescent="0.3">
      <c r="A14" t="s">
        <v>27</v>
      </c>
      <c r="B14">
        <v>30</v>
      </c>
      <c r="C14">
        <v>1</v>
      </c>
      <c r="D14" s="16">
        <f t="shared" si="0"/>
        <v>29</v>
      </c>
    </row>
    <row r="15" spans="1:4" ht="15" customHeight="1" x14ac:dyDescent="0.3">
      <c r="A15" t="s">
        <v>48</v>
      </c>
      <c r="B15">
        <v>29</v>
      </c>
      <c r="C15">
        <v>2</v>
      </c>
      <c r="D15" s="16">
        <f t="shared" si="0"/>
        <v>27</v>
      </c>
    </row>
    <row r="16" spans="1:4" x14ac:dyDescent="0.3">
      <c r="A16" t="s">
        <v>15</v>
      </c>
      <c r="B16">
        <v>30</v>
      </c>
      <c r="C16">
        <v>3</v>
      </c>
      <c r="D16" s="16">
        <f t="shared" si="0"/>
        <v>27</v>
      </c>
    </row>
    <row r="17" spans="1:4" ht="15" customHeight="1" x14ac:dyDescent="0.3">
      <c r="A17" t="s">
        <v>40</v>
      </c>
      <c r="B17">
        <v>30</v>
      </c>
      <c r="C17">
        <v>4</v>
      </c>
      <c r="D17" s="16">
        <f t="shared" si="0"/>
        <v>26</v>
      </c>
    </row>
    <row r="18" spans="1:4" x14ac:dyDescent="0.3">
      <c r="A18" t="s">
        <v>53</v>
      </c>
      <c r="B18">
        <v>25</v>
      </c>
      <c r="C18">
        <v>0</v>
      </c>
      <c r="D18" s="16">
        <f t="shared" si="0"/>
        <v>25</v>
      </c>
    </row>
    <row r="19" spans="1:4" ht="15" customHeight="1" x14ac:dyDescent="0.3">
      <c r="A19" t="s">
        <v>19</v>
      </c>
      <c r="B19">
        <v>27</v>
      </c>
      <c r="C19">
        <v>3</v>
      </c>
      <c r="D19" s="16">
        <f t="shared" si="0"/>
        <v>24</v>
      </c>
    </row>
    <row r="20" spans="1:4" ht="15" customHeight="1" x14ac:dyDescent="0.3">
      <c r="A20" t="s">
        <v>13</v>
      </c>
      <c r="B20">
        <v>32</v>
      </c>
      <c r="C20">
        <v>9</v>
      </c>
      <c r="D20" s="16">
        <f t="shared" si="0"/>
        <v>23</v>
      </c>
    </row>
    <row r="21" spans="1:4" ht="15" customHeight="1" x14ac:dyDescent="0.3">
      <c r="A21" t="s">
        <v>1</v>
      </c>
      <c r="B21">
        <v>25</v>
      </c>
      <c r="C21">
        <v>2</v>
      </c>
      <c r="D21" s="16">
        <f t="shared" si="0"/>
        <v>23</v>
      </c>
    </row>
    <row r="22" spans="1:4" x14ac:dyDescent="0.3">
      <c r="A22" t="s">
        <v>8</v>
      </c>
      <c r="B22">
        <v>23</v>
      </c>
      <c r="C22">
        <v>1</v>
      </c>
      <c r="D22" s="16">
        <f t="shared" si="0"/>
        <v>22</v>
      </c>
    </row>
    <row r="23" spans="1:4" ht="15" customHeight="1" x14ac:dyDescent="0.3">
      <c r="A23" t="s">
        <v>17</v>
      </c>
      <c r="B23">
        <v>26</v>
      </c>
      <c r="C23">
        <v>4</v>
      </c>
      <c r="D23" s="16">
        <f t="shared" si="0"/>
        <v>22</v>
      </c>
    </row>
    <row r="24" spans="1:4" ht="15" customHeight="1" x14ac:dyDescent="0.3">
      <c r="A24" t="s">
        <v>5</v>
      </c>
      <c r="B24">
        <v>23</v>
      </c>
      <c r="C24">
        <v>3</v>
      </c>
      <c r="D24" s="16">
        <f t="shared" si="0"/>
        <v>20</v>
      </c>
    </row>
    <row r="25" spans="1:4" ht="15" customHeight="1" x14ac:dyDescent="0.3">
      <c r="A25" t="s">
        <v>26</v>
      </c>
      <c r="B25">
        <v>18</v>
      </c>
      <c r="C25">
        <v>0</v>
      </c>
      <c r="D25" s="16">
        <f t="shared" si="0"/>
        <v>18</v>
      </c>
    </row>
    <row r="26" spans="1:4" ht="15" customHeight="1" x14ac:dyDescent="0.3">
      <c r="A26" t="s">
        <v>34</v>
      </c>
      <c r="B26">
        <v>17</v>
      </c>
      <c r="C26">
        <v>1</v>
      </c>
      <c r="D26" s="16">
        <f t="shared" si="0"/>
        <v>16</v>
      </c>
    </row>
    <row r="27" spans="1:4" ht="15" customHeight="1" x14ac:dyDescent="0.3">
      <c r="A27" t="s">
        <v>22</v>
      </c>
      <c r="B27">
        <v>21</v>
      </c>
      <c r="C27">
        <v>5</v>
      </c>
      <c r="D27" s="16">
        <f t="shared" si="0"/>
        <v>16</v>
      </c>
    </row>
    <row r="28" spans="1:4" ht="15" customHeight="1" x14ac:dyDescent="0.3">
      <c r="A28" t="s">
        <v>46</v>
      </c>
      <c r="B28">
        <v>35</v>
      </c>
      <c r="C28">
        <v>20</v>
      </c>
      <c r="D28" s="16">
        <f t="shared" si="0"/>
        <v>15</v>
      </c>
    </row>
    <row r="29" spans="1:4" ht="15" customHeight="1" x14ac:dyDescent="0.3">
      <c r="A29" t="s">
        <v>20</v>
      </c>
      <c r="B29">
        <v>20</v>
      </c>
      <c r="C29">
        <v>5</v>
      </c>
      <c r="D29" s="16">
        <f t="shared" si="0"/>
        <v>15</v>
      </c>
    </row>
    <row r="30" spans="1:4" ht="15" customHeight="1" x14ac:dyDescent="0.3">
      <c r="A30" t="s">
        <v>4</v>
      </c>
      <c r="B30">
        <v>16</v>
      </c>
      <c r="C30">
        <v>2</v>
      </c>
      <c r="D30" s="16">
        <f t="shared" si="0"/>
        <v>14</v>
      </c>
    </row>
    <row r="31" spans="1:4" x14ac:dyDescent="0.3">
      <c r="A31" t="s">
        <v>35</v>
      </c>
      <c r="B31">
        <v>18</v>
      </c>
      <c r="C31">
        <v>4</v>
      </c>
      <c r="D31" s="16">
        <f t="shared" si="0"/>
        <v>14</v>
      </c>
    </row>
    <row r="32" spans="1:4" ht="15" customHeight="1" x14ac:dyDescent="0.3">
      <c r="A32" t="s">
        <v>71</v>
      </c>
      <c r="B32">
        <v>15</v>
      </c>
      <c r="C32">
        <v>2</v>
      </c>
      <c r="D32" s="16">
        <f t="shared" si="0"/>
        <v>13</v>
      </c>
    </row>
    <row r="33" spans="1:4" ht="15" customHeight="1" x14ac:dyDescent="0.3">
      <c r="A33" t="s">
        <v>78</v>
      </c>
      <c r="B33">
        <v>16</v>
      </c>
      <c r="C33">
        <v>4</v>
      </c>
      <c r="D33" s="16">
        <f t="shared" si="0"/>
        <v>12</v>
      </c>
    </row>
    <row r="34" spans="1:4" x14ac:dyDescent="0.3">
      <c r="A34" t="s">
        <v>28</v>
      </c>
      <c r="B34">
        <v>14</v>
      </c>
      <c r="C34">
        <v>2</v>
      </c>
      <c r="D34" s="16">
        <f t="shared" si="0"/>
        <v>12</v>
      </c>
    </row>
    <row r="35" spans="1:4" x14ac:dyDescent="0.3">
      <c r="A35" t="s">
        <v>31</v>
      </c>
      <c r="B35">
        <v>15</v>
      </c>
      <c r="C35">
        <v>3</v>
      </c>
      <c r="D35" s="16">
        <f t="shared" si="0"/>
        <v>12</v>
      </c>
    </row>
    <row r="36" spans="1:4" ht="15" customHeight="1" x14ac:dyDescent="0.3">
      <c r="A36" t="s">
        <v>9</v>
      </c>
      <c r="B36">
        <v>12</v>
      </c>
      <c r="C36">
        <v>0</v>
      </c>
      <c r="D36" s="16">
        <f t="shared" si="0"/>
        <v>12</v>
      </c>
    </row>
    <row r="37" spans="1:4" ht="15" customHeight="1" x14ac:dyDescent="0.3">
      <c r="A37" t="s">
        <v>23</v>
      </c>
      <c r="B37">
        <v>15</v>
      </c>
      <c r="C37">
        <v>4</v>
      </c>
      <c r="D37" s="16">
        <f t="shared" si="0"/>
        <v>11</v>
      </c>
    </row>
    <row r="38" spans="1:4" ht="15" customHeight="1" x14ac:dyDescent="0.3">
      <c r="A38" t="s">
        <v>6</v>
      </c>
      <c r="B38">
        <v>12</v>
      </c>
      <c r="C38">
        <v>1</v>
      </c>
      <c r="D38" s="16">
        <f t="shared" ref="D38:D69" si="1">+B38-C38</f>
        <v>11</v>
      </c>
    </row>
    <row r="39" spans="1:4" ht="15" customHeight="1" x14ac:dyDescent="0.3">
      <c r="A39" t="s">
        <v>58</v>
      </c>
      <c r="B39">
        <v>11</v>
      </c>
      <c r="C39">
        <v>0</v>
      </c>
      <c r="D39" s="16">
        <f t="shared" si="1"/>
        <v>11</v>
      </c>
    </row>
    <row r="40" spans="1:4" ht="15" customHeight="1" x14ac:dyDescent="0.3">
      <c r="A40" t="s">
        <v>32</v>
      </c>
      <c r="B40">
        <v>11</v>
      </c>
      <c r="C40">
        <v>1</v>
      </c>
      <c r="D40" s="16">
        <f t="shared" si="1"/>
        <v>10</v>
      </c>
    </row>
    <row r="41" spans="1:4" ht="15" customHeight="1" x14ac:dyDescent="0.3">
      <c r="A41" t="s">
        <v>47</v>
      </c>
      <c r="B41">
        <v>10</v>
      </c>
      <c r="C41">
        <v>0</v>
      </c>
      <c r="D41" s="16">
        <f t="shared" si="1"/>
        <v>10</v>
      </c>
    </row>
    <row r="42" spans="1:4" ht="15" customHeight="1" x14ac:dyDescent="0.3">
      <c r="A42" t="s">
        <v>70</v>
      </c>
      <c r="B42">
        <v>11</v>
      </c>
      <c r="C42">
        <v>1</v>
      </c>
      <c r="D42" s="16">
        <f t="shared" si="1"/>
        <v>10</v>
      </c>
    </row>
    <row r="43" spans="1:4" ht="15" customHeight="1" x14ac:dyDescent="0.3">
      <c r="A43" t="s">
        <v>68</v>
      </c>
      <c r="B43">
        <v>15</v>
      </c>
      <c r="C43">
        <v>6</v>
      </c>
      <c r="D43" s="16">
        <f t="shared" si="1"/>
        <v>9</v>
      </c>
    </row>
    <row r="44" spans="1:4" ht="15" customHeight="1" x14ac:dyDescent="0.3">
      <c r="A44" t="s">
        <v>67</v>
      </c>
      <c r="B44">
        <v>13</v>
      </c>
      <c r="C44">
        <v>4</v>
      </c>
      <c r="D44" s="16">
        <f t="shared" si="1"/>
        <v>9</v>
      </c>
    </row>
    <row r="45" spans="1:4" ht="15" customHeight="1" x14ac:dyDescent="0.3">
      <c r="A45" t="s">
        <v>10</v>
      </c>
      <c r="B45">
        <v>9</v>
      </c>
      <c r="C45">
        <v>0</v>
      </c>
      <c r="D45" s="16">
        <f t="shared" si="1"/>
        <v>9</v>
      </c>
    </row>
    <row r="46" spans="1:4" x14ac:dyDescent="0.3">
      <c r="A46" t="s">
        <v>73</v>
      </c>
      <c r="B46">
        <v>12</v>
      </c>
      <c r="C46">
        <v>3</v>
      </c>
      <c r="D46" s="16">
        <f t="shared" si="1"/>
        <v>9</v>
      </c>
    </row>
    <row r="47" spans="1:4" ht="15" customHeight="1" x14ac:dyDescent="0.3">
      <c r="A47" t="s">
        <v>106</v>
      </c>
      <c r="B47">
        <v>16</v>
      </c>
      <c r="C47">
        <v>7</v>
      </c>
      <c r="D47" s="16">
        <f t="shared" si="1"/>
        <v>9</v>
      </c>
    </row>
    <row r="48" spans="1:4" ht="15" customHeight="1" x14ac:dyDescent="0.3">
      <c r="A48" t="s">
        <v>38</v>
      </c>
      <c r="B48">
        <v>9</v>
      </c>
      <c r="C48">
        <v>1</v>
      </c>
      <c r="D48" s="16">
        <f t="shared" si="1"/>
        <v>8</v>
      </c>
    </row>
    <row r="49" spans="1:4" ht="15" customHeight="1" x14ac:dyDescent="0.3">
      <c r="A49" t="s">
        <v>21</v>
      </c>
      <c r="B49">
        <v>11</v>
      </c>
      <c r="C49">
        <v>3</v>
      </c>
      <c r="D49" s="16">
        <f t="shared" si="1"/>
        <v>8</v>
      </c>
    </row>
    <row r="50" spans="1:4" x14ac:dyDescent="0.3">
      <c r="A50" t="s">
        <v>50</v>
      </c>
      <c r="B50">
        <v>9</v>
      </c>
      <c r="C50">
        <v>1</v>
      </c>
      <c r="D50" s="16">
        <f t="shared" si="1"/>
        <v>8</v>
      </c>
    </row>
    <row r="51" spans="1:4" x14ac:dyDescent="0.3">
      <c r="A51" t="s">
        <v>24</v>
      </c>
      <c r="B51">
        <v>13</v>
      </c>
      <c r="C51">
        <v>5</v>
      </c>
      <c r="D51" s="16">
        <f t="shared" si="1"/>
        <v>8</v>
      </c>
    </row>
    <row r="52" spans="1:4" x14ac:dyDescent="0.3">
      <c r="A52" t="s">
        <v>29</v>
      </c>
      <c r="B52">
        <v>10</v>
      </c>
      <c r="C52">
        <v>3</v>
      </c>
      <c r="D52" s="16">
        <f t="shared" si="1"/>
        <v>7</v>
      </c>
    </row>
    <row r="53" spans="1:4" ht="15" customHeight="1" x14ac:dyDescent="0.3">
      <c r="A53" t="s">
        <v>57</v>
      </c>
      <c r="B53">
        <v>13</v>
      </c>
      <c r="C53">
        <v>6</v>
      </c>
      <c r="D53" s="16">
        <f t="shared" si="1"/>
        <v>7</v>
      </c>
    </row>
    <row r="54" spans="1:4" ht="15" customHeight="1" x14ac:dyDescent="0.3">
      <c r="A54" t="s">
        <v>51</v>
      </c>
      <c r="B54">
        <v>7</v>
      </c>
      <c r="C54">
        <v>0</v>
      </c>
      <c r="D54" s="16">
        <f t="shared" si="1"/>
        <v>7</v>
      </c>
    </row>
    <row r="55" spans="1:4" x14ac:dyDescent="0.3">
      <c r="A55" t="s">
        <v>62</v>
      </c>
      <c r="B55">
        <v>9</v>
      </c>
      <c r="C55">
        <v>2</v>
      </c>
      <c r="D55" s="16">
        <f t="shared" si="1"/>
        <v>7</v>
      </c>
    </row>
    <row r="56" spans="1:4" x14ac:dyDescent="0.3">
      <c r="A56" t="s">
        <v>80</v>
      </c>
      <c r="B56">
        <v>7</v>
      </c>
      <c r="C56">
        <v>1</v>
      </c>
      <c r="D56" s="16">
        <f t="shared" si="1"/>
        <v>6</v>
      </c>
    </row>
    <row r="57" spans="1:4" x14ac:dyDescent="0.3">
      <c r="A57" t="s">
        <v>39</v>
      </c>
      <c r="B57">
        <v>7</v>
      </c>
      <c r="C57">
        <v>1</v>
      </c>
      <c r="D57" s="16">
        <f t="shared" si="1"/>
        <v>6</v>
      </c>
    </row>
    <row r="58" spans="1:4" x14ac:dyDescent="0.3">
      <c r="A58" t="s">
        <v>12</v>
      </c>
      <c r="B58">
        <v>7</v>
      </c>
      <c r="C58">
        <v>1</v>
      </c>
      <c r="D58" s="16">
        <f t="shared" si="1"/>
        <v>6</v>
      </c>
    </row>
    <row r="59" spans="1:4" x14ac:dyDescent="0.3">
      <c r="A59" t="s">
        <v>16</v>
      </c>
      <c r="B59">
        <v>6</v>
      </c>
      <c r="C59">
        <v>0</v>
      </c>
      <c r="D59" s="16">
        <f t="shared" si="1"/>
        <v>6</v>
      </c>
    </row>
    <row r="60" spans="1:4" x14ac:dyDescent="0.3">
      <c r="A60" t="s">
        <v>90</v>
      </c>
      <c r="B60">
        <v>8</v>
      </c>
      <c r="C60">
        <v>2</v>
      </c>
      <c r="D60" s="16">
        <f t="shared" si="1"/>
        <v>6</v>
      </c>
    </row>
    <row r="61" spans="1:4" ht="15" customHeight="1" x14ac:dyDescent="0.3">
      <c r="A61" t="s">
        <v>105</v>
      </c>
      <c r="B61">
        <v>11</v>
      </c>
      <c r="C61">
        <v>5</v>
      </c>
      <c r="D61" s="16">
        <f t="shared" si="1"/>
        <v>6</v>
      </c>
    </row>
    <row r="62" spans="1:4" x14ac:dyDescent="0.3">
      <c r="A62" t="s">
        <v>200</v>
      </c>
      <c r="B62">
        <v>5</v>
      </c>
      <c r="C62">
        <v>0</v>
      </c>
      <c r="D62" s="16">
        <f t="shared" si="1"/>
        <v>5</v>
      </c>
    </row>
    <row r="63" spans="1:4" x14ac:dyDescent="0.3">
      <c r="A63" t="s">
        <v>49</v>
      </c>
      <c r="B63">
        <v>7</v>
      </c>
      <c r="C63">
        <v>2</v>
      </c>
      <c r="D63" s="16">
        <f t="shared" si="1"/>
        <v>5</v>
      </c>
    </row>
    <row r="64" spans="1:4" x14ac:dyDescent="0.3">
      <c r="A64" t="s">
        <v>45</v>
      </c>
      <c r="B64">
        <v>8</v>
      </c>
      <c r="C64">
        <v>3</v>
      </c>
      <c r="D64" s="16">
        <f t="shared" si="1"/>
        <v>5</v>
      </c>
    </row>
    <row r="65" spans="1:4" x14ac:dyDescent="0.3">
      <c r="A65" t="s">
        <v>44</v>
      </c>
      <c r="B65">
        <v>5</v>
      </c>
      <c r="C65">
        <v>0</v>
      </c>
      <c r="D65" s="16">
        <f t="shared" si="1"/>
        <v>5</v>
      </c>
    </row>
    <row r="66" spans="1:4" x14ac:dyDescent="0.3">
      <c r="A66" t="s">
        <v>60</v>
      </c>
      <c r="B66">
        <v>6</v>
      </c>
      <c r="C66">
        <v>2</v>
      </c>
      <c r="D66" s="16">
        <f t="shared" si="1"/>
        <v>4</v>
      </c>
    </row>
    <row r="67" spans="1:4" x14ac:dyDescent="0.3">
      <c r="A67" t="s">
        <v>123</v>
      </c>
      <c r="B67">
        <v>10</v>
      </c>
      <c r="C67">
        <v>6</v>
      </c>
      <c r="D67" s="16">
        <f t="shared" si="1"/>
        <v>4</v>
      </c>
    </row>
    <row r="68" spans="1:4" x14ac:dyDescent="0.3">
      <c r="A68" t="s">
        <v>37</v>
      </c>
      <c r="B68">
        <v>7</v>
      </c>
      <c r="C68">
        <v>3</v>
      </c>
      <c r="D68" s="16">
        <f t="shared" si="1"/>
        <v>4</v>
      </c>
    </row>
    <row r="69" spans="1:4" x14ac:dyDescent="0.3">
      <c r="A69" t="s">
        <v>30</v>
      </c>
      <c r="B69">
        <v>9</v>
      </c>
      <c r="C69">
        <v>5</v>
      </c>
      <c r="D69" s="16">
        <f t="shared" si="1"/>
        <v>4</v>
      </c>
    </row>
    <row r="70" spans="1:4" x14ac:dyDescent="0.3">
      <c r="A70" t="s">
        <v>77</v>
      </c>
      <c r="B70">
        <v>5</v>
      </c>
      <c r="C70">
        <v>1</v>
      </c>
      <c r="D70" s="16">
        <f t="shared" ref="D70:D101" si="2">+B70-C70</f>
        <v>4</v>
      </c>
    </row>
    <row r="71" spans="1:4" ht="15" customHeight="1" x14ac:dyDescent="0.3">
      <c r="A71" t="s">
        <v>104</v>
      </c>
      <c r="B71">
        <v>10</v>
      </c>
      <c r="C71">
        <v>6</v>
      </c>
      <c r="D71" s="16">
        <f t="shared" si="2"/>
        <v>4</v>
      </c>
    </row>
    <row r="72" spans="1:4" ht="15" customHeight="1" x14ac:dyDescent="0.3">
      <c r="A72" t="s">
        <v>55</v>
      </c>
      <c r="B72">
        <v>7</v>
      </c>
      <c r="C72">
        <v>4</v>
      </c>
      <c r="D72" s="16">
        <f t="shared" si="2"/>
        <v>3</v>
      </c>
    </row>
    <row r="73" spans="1:4" x14ac:dyDescent="0.3">
      <c r="A73" t="s">
        <v>81</v>
      </c>
      <c r="B73">
        <v>3</v>
      </c>
      <c r="C73">
        <v>0</v>
      </c>
      <c r="D73" s="16">
        <f t="shared" si="2"/>
        <v>3</v>
      </c>
    </row>
    <row r="74" spans="1:4" ht="15" customHeight="1" x14ac:dyDescent="0.3">
      <c r="A74" t="s">
        <v>96</v>
      </c>
      <c r="B74">
        <v>4</v>
      </c>
      <c r="C74">
        <v>1</v>
      </c>
      <c r="D74" s="16">
        <f t="shared" si="2"/>
        <v>3</v>
      </c>
    </row>
    <row r="75" spans="1:4" x14ac:dyDescent="0.3">
      <c r="A75" t="s">
        <v>63</v>
      </c>
      <c r="B75">
        <v>3</v>
      </c>
      <c r="C75">
        <v>0</v>
      </c>
      <c r="D75" s="16">
        <f t="shared" si="2"/>
        <v>3</v>
      </c>
    </row>
    <row r="76" spans="1:4" x14ac:dyDescent="0.3">
      <c r="A76" t="s">
        <v>56</v>
      </c>
      <c r="B76">
        <v>4</v>
      </c>
      <c r="C76">
        <v>1</v>
      </c>
      <c r="D76" s="16">
        <f t="shared" si="2"/>
        <v>3</v>
      </c>
    </row>
    <row r="77" spans="1:4" ht="15" customHeight="1" x14ac:dyDescent="0.3">
      <c r="A77" t="s">
        <v>98</v>
      </c>
      <c r="B77">
        <v>9</v>
      </c>
      <c r="C77">
        <v>6</v>
      </c>
      <c r="D77" s="16">
        <f t="shared" si="2"/>
        <v>3</v>
      </c>
    </row>
    <row r="78" spans="1:4" ht="15" customHeight="1" x14ac:dyDescent="0.3">
      <c r="A78" t="s">
        <v>36</v>
      </c>
      <c r="B78">
        <v>3</v>
      </c>
      <c r="C78">
        <v>0</v>
      </c>
      <c r="D78" s="16">
        <f t="shared" si="2"/>
        <v>3</v>
      </c>
    </row>
    <row r="79" spans="1:4" ht="15" customHeight="1" x14ac:dyDescent="0.3">
      <c r="A79" t="s">
        <v>88</v>
      </c>
      <c r="B79">
        <v>4</v>
      </c>
      <c r="C79">
        <v>1</v>
      </c>
      <c r="D79" s="16">
        <f t="shared" si="2"/>
        <v>3</v>
      </c>
    </row>
    <row r="80" spans="1:4" ht="15" customHeight="1" x14ac:dyDescent="0.3">
      <c r="A80" t="s">
        <v>25</v>
      </c>
      <c r="B80">
        <v>5</v>
      </c>
      <c r="C80">
        <v>2</v>
      </c>
      <c r="D80" s="16">
        <f t="shared" si="2"/>
        <v>3</v>
      </c>
    </row>
    <row r="81" spans="1:4" ht="15" customHeight="1" x14ac:dyDescent="0.3">
      <c r="A81" t="s">
        <v>52</v>
      </c>
      <c r="B81">
        <v>7</v>
      </c>
      <c r="C81">
        <v>4</v>
      </c>
      <c r="D81" s="16">
        <f t="shared" si="2"/>
        <v>3</v>
      </c>
    </row>
    <row r="82" spans="1:4" ht="15" customHeight="1" x14ac:dyDescent="0.3">
      <c r="A82" t="s">
        <v>61</v>
      </c>
      <c r="B82">
        <v>5</v>
      </c>
      <c r="C82">
        <v>3</v>
      </c>
      <c r="D82" s="16">
        <f t="shared" si="2"/>
        <v>2</v>
      </c>
    </row>
    <row r="83" spans="1:4" x14ac:dyDescent="0.3">
      <c r="A83" t="s">
        <v>83</v>
      </c>
      <c r="B83">
        <v>7</v>
      </c>
      <c r="C83">
        <v>5</v>
      </c>
      <c r="D83" s="16">
        <f t="shared" si="2"/>
        <v>2</v>
      </c>
    </row>
    <row r="84" spans="1:4" x14ac:dyDescent="0.3">
      <c r="A84" t="s">
        <v>112</v>
      </c>
      <c r="B84">
        <v>2</v>
      </c>
      <c r="C84">
        <v>0</v>
      </c>
      <c r="D84" s="16">
        <f t="shared" si="2"/>
        <v>2</v>
      </c>
    </row>
    <row r="85" spans="1:4" ht="15" customHeight="1" x14ac:dyDescent="0.3">
      <c r="A85" t="s">
        <v>75</v>
      </c>
      <c r="B85">
        <v>2</v>
      </c>
      <c r="C85">
        <v>0</v>
      </c>
      <c r="D85" s="16">
        <f t="shared" si="2"/>
        <v>2</v>
      </c>
    </row>
    <row r="86" spans="1:4" ht="15" customHeight="1" x14ac:dyDescent="0.3">
      <c r="A86" t="s">
        <v>41</v>
      </c>
      <c r="B86">
        <v>2</v>
      </c>
      <c r="C86">
        <v>0</v>
      </c>
      <c r="D86" s="16">
        <f t="shared" si="2"/>
        <v>2</v>
      </c>
    </row>
    <row r="87" spans="1:4" x14ac:dyDescent="0.3">
      <c r="A87" t="s">
        <v>92</v>
      </c>
      <c r="B87">
        <v>6</v>
      </c>
      <c r="C87">
        <v>4</v>
      </c>
      <c r="D87" s="16">
        <f t="shared" si="2"/>
        <v>2</v>
      </c>
    </row>
    <row r="88" spans="1:4" x14ac:dyDescent="0.3">
      <c r="A88" t="s">
        <v>94</v>
      </c>
      <c r="B88">
        <v>5</v>
      </c>
      <c r="C88">
        <v>3</v>
      </c>
      <c r="D88" s="16">
        <f t="shared" si="2"/>
        <v>2</v>
      </c>
    </row>
    <row r="89" spans="1:4" x14ac:dyDescent="0.3">
      <c r="A89" t="s">
        <v>69</v>
      </c>
      <c r="B89">
        <v>6</v>
      </c>
      <c r="C89">
        <v>4</v>
      </c>
      <c r="D89" s="16">
        <f t="shared" si="2"/>
        <v>2</v>
      </c>
    </row>
    <row r="90" spans="1:4" x14ac:dyDescent="0.3">
      <c r="A90" t="s">
        <v>59</v>
      </c>
      <c r="B90">
        <v>10</v>
      </c>
      <c r="C90">
        <v>8</v>
      </c>
      <c r="D90" s="16">
        <f t="shared" si="2"/>
        <v>2</v>
      </c>
    </row>
    <row r="91" spans="1:4" x14ac:dyDescent="0.3">
      <c r="A91" t="s">
        <v>108</v>
      </c>
      <c r="B91">
        <v>3</v>
      </c>
      <c r="C91">
        <v>1</v>
      </c>
      <c r="D91" s="16">
        <f t="shared" si="2"/>
        <v>2</v>
      </c>
    </row>
    <row r="92" spans="1:4" x14ac:dyDescent="0.3">
      <c r="A92" t="s">
        <v>74</v>
      </c>
      <c r="B92">
        <v>7</v>
      </c>
      <c r="C92">
        <v>6</v>
      </c>
      <c r="D92" s="16">
        <f t="shared" si="2"/>
        <v>1</v>
      </c>
    </row>
    <row r="93" spans="1:4" x14ac:dyDescent="0.3">
      <c r="A93" t="s">
        <v>11</v>
      </c>
      <c r="B93">
        <v>1</v>
      </c>
      <c r="C93">
        <v>0</v>
      </c>
      <c r="D93" s="16">
        <f t="shared" si="2"/>
        <v>1</v>
      </c>
    </row>
    <row r="94" spans="1:4" x14ac:dyDescent="0.3">
      <c r="A94" t="s">
        <v>42</v>
      </c>
      <c r="B94">
        <v>1</v>
      </c>
      <c r="C94">
        <v>0</v>
      </c>
      <c r="D94" s="16">
        <f t="shared" si="2"/>
        <v>1</v>
      </c>
    </row>
    <row r="95" spans="1:4" x14ac:dyDescent="0.3">
      <c r="A95" t="s">
        <v>144</v>
      </c>
      <c r="B95">
        <v>1</v>
      </c>
      <c r="C95">
        <v>0</v>
      </c>
      <c r="D95" s="16">
        <f t="shared" si="2"/>
        <v>1</v>
      </c>
    </row>
    <row r="96" spans="1:4" x14ac:dyDescent="0.3">
      <c r="A96" t="s">
        <v>107</v>
      </c>
      <c r="B96">
        <v>10</v>
      </c>
      <c r="C96">
        <v>9</v>
      </c>
      <c r="D96" s="16">
        <f t="shared" si="2"/>
        <v>1</v>
      </c>
    </row>
    <row r="97" spans="1:4" x14ac:dyDescent="0.3">
      <c r="A97" t="s">
        <v>43</v>
      </c>
      <c r="B97">
        <v>3</v>
      </c>
      <c r="C97">
        <v>2</v>
      </c>
      <c r="D97" s="16">
        <f t="shared" si="2"/>
        <v>1</v>
      </c>
    </row>
    <row r="98" spans="1:4" ht="15" customHeight="1" x14ac:dyDescent="0.3">
      <c r="A98" t="s">
        <v>86</v>
      </c>
      <c r="B98">
        <v>3</v>
      </c>
      <c r="C98">
        <v>2</v>
      </c>
      <c r="D98" s="16">
        <f t="shared" si="2"/>
        <v>1</v>
      </c>
    </row>
    <row r="99" spans="1:4" x14ac:dyDescent="0.3">
      <c r="A99" t="s">
        <v>66</v>
      </c>
      <c r="B99">
        <v>2</v>
      </c>
      <c r="C99">
        <v>2</v>
      </c>
      <c r="D99" s="16">
        <f t="shared" si="2"/>
        <v>0</v>
      </c>
    </row>
    <row r="100" spans="1:4" x14ac:dyDescent="0.3">
      <c r="A100" t="s">
        <v>79</v>
      </c>
      <c r="B100">
        <v>1</v>
      </c>
      <c r="C100">
        <v>1</v>
      </c>
      <c r="D100" s="16">
        <f t="shared" si="2"/>
        <v>0</v>
      </c>
    </row>
    <row r="101" spans="1:4" x14ac:dyDescent="0.3">
      <c r="A101" t="s">
        <v>91</v>
      </c>
      <c r="B101">
        <v>6</v>
      </c>
      <c r="C101">
        <v>6</v>
      </c>
      <c r="D101" s="16">
        <f t="shared" si="2"/>
        <v>0</v>
      </c>
    </row>
    <row r="102" spans="1:4" x14ac:dyDescent="0.3">
      <c r="A102" t="s">
        <v>85</v>
      </c>
      <c r="B102">
        <v>6</v>
      </c>
      <c r="C102">
        <v>6</v>
      </c>
      <c r="D102" s="16">
        <f t="shared" ref="D102:D133" si="3">+B102-C102</f>
        <v>0</v>
      </c>
    </row>
    <row r="103" spans="1:4" x14ac:dyDescent="0.3">
      <c r="A103" t="s">
        <v>102</v>
      </c>
      <c r="B103">
        <v>1</v>
      </c>
      <c r="C103">
        <v>1</v>
      </c>
      <c r="D103" s="16">
        <f t="shared" si="3"/>
        <v>0</v>
      </c>
    </row>
    <row r="104" spans="1:4" x14ac:dyDescent="0.3">
      <c r="A104" t="s">
        <v>101</v>
      </c>
      <c r="B104">
        <v>3</v>
      </c>
      <c r="C104">
        <v>3</v>
      </c>
      <c r="D104" s="16">
        <f t="shared" si="3"/>
        <v>0</v>
      </c>
    </row>
    <row r="105" spans="1:4" ht="15" customHeight="1" x14ac:dyDescent="0.3">
      <c r="A105" t="s">
        <v>76</v>
      </c>
      <c r="B105">
        <v>0</v>
      </c>
      <c r="C105">
        <v>0</v>
      </c>
      <c r="D105" s="16">
        <f t="shared" si="3"/>
        <v>0</v>
      </c>
    </row>
    <row r="106" spans="1:4" ht="15" customHeight="1" x14ac:dyDescent="0.3">
      <c r="A106" t="s">
        <v>126</v>
      </c>
      <c r="B106">
        <v>1</v>
      </c>
      <c r="C106">
        <v>1</v>
      </c>
      <c r="D106" s="16">
        <f t="shared" si="3"/>
        <v>0</v>
      </c>
    </row>
    <row r="107" spans="1:4" x14ac:dyDescent="0.3">
      <c r="A107" t="s">
        <v>65</v>
      </c>
      <c r="B107">
        <v>11</v>
      </c>
      <c r="C107">
        <v>12</v>
      </c>
      <c r="D107" s="16">
        <f t="shared" si="3"/>
        <v>-1</v>
      </c>
    </row>
    <row r="108" spans="1:4" x14ac:dyDescent="0.3">
      <c r="A108" t="s">
        <v>54</v>
      </c>
      <c r="B108">
        <v>1</v>
      </c>
      <c r="C108">
        <v>2</v>
      </c>
      <c r="D108" s="16">
        <f t="shared" si="3"/>
        <v>-1</v>
      </c>
    </row>
    <row r="109" spans="1:4" x14ac:dyDescent="0.3">
      <c r="A109" t="s">
        <v>64</v>
      </c>
      <c r="B109">
        <v>1</v>
      </c>
      <c r="C109">
        <v>2</v>
      </c>
      <c r="D109" s="16">
        <f t="shared" si="3"/>
        <v>-1</v>
      </c>
    </row>
    <row r="110" spans="1:4" x14ac:dyDescent="0.3">
      <c r="A110" t="s">
        <v>103</v>
      </c>
      <c r="B110">
        <v>5</v>
      </c>
      <c r="C110">
        <v>6</v>
      </c>
      <c r="D110" s="16">
        <f t="shared" si="3"/>
        <v>-1</v>
      </c>
    </row>
    <row r="111" spans="1:4" x14ac:dyDescent="0.3">
      <c r="A111" t="s">
        <v>110</v>
      </c>
      <c r="B111">
        <v>2</v>
      </c>
      <c r="C111">
        <v>3</v>
      </c>
      <c r="D111" s="16">
        <f t="shared" si="3"/>
        <v>-1</v>
      </c>
    </row>
    <row r="112" spans="1:4" ht="15" customHeight="1" x14ac:dyDescent="0.3">
      <c r="A112" t="s">
        <v>89</v>
      </c>
      <c r="B112">
        <v>1</v>
      </c>
      <c r="C112">
        <v>2</v>
      </c>
      <c r="D112" s="16">
        <f t="shared" si="3"/>
        <v>-1</v>
      </c>
    </row>
    <row r="113" spans="1:4" x14ac:dyDescent="0.3">
      <c r="A113" t="s">
        <v>111</v>
      </c>
      <c r="B113">
        <v>2</v>
      </c>
      <c r="C113">
        <v>4</v>
      </c>
      <c r="D113" s="16">
        <f t="shared" si="3"/>
        <v>-2</v>
      </c>
    </row>
    <row r="114" spans="1:4" ht="15" customHeight="1" x14ac:dyDescent="0.3">
      <c r="A114" t="s">
        <v>114</v>
      </c>
      <c r="B114">
        <v>3</v>
      </c>
      <c r="C114">
        <v>5</v>
      </c>
      <c r="D114" s="16">
        <f t="shared" si="3"/>
        <v>-2</v>
      </c>
    </row>
    <row r="115" spans="1:4" x14ac:dyDescent="0.3">
      <c r="A115" t="s">
        <v>121</v>
      </c>
      <c r="B115">
        <v>4</v>
      </c>
      <c r="C115">
        <v>6</v>
      </c>
      <c r="D115" s="16">
        <f t="shared" si="3"/>
        <v>-2</v>
      </c>
    </row>
    <row r="116" spans="1:4" x14ac:dyDescent="0.3">
      <c r="A116" t="s">
        <v>93</v>
      </c>
      <c r="B116">
        <v>2</v>
      </c>
      <c r="C116">
        <v>5</v>
      </c>
      <c r="D116" s="16">
        <f t="shared" si="3"/>
        <v>-3</v>
      </c>
    </row>
    <row r="117" spans="1:4" x14ac:dyDescent="0.3">
      <c r="A117" t="s">
        <v>84</v>
      </c>
      <c r="B117">
        <v>2</v>
      </c>
      <c r="C117">
        <v>5</v>
      </c>
      <c r="D117" s="16">
        <f t="shared" si="3"/>
        <v>-3</v>
      </c>
    </row>
    <row r="118" spans="1:4" ht="15" customHeight="1" x14ac:dyDescent="0.3">
      <c r="A118" t="s">
        <v>116</v>
      </c>
      <c r="B118">
        <v>2</v>
      </c>
      <c r="C118">
        <v>5</v>
      </c>
      <c r="D118" s="16">
        <f t="shared" si="3"/>
        <v>-3</v>
      </c>
    </row>
    <row r="119" spans="1:4" x14ac:dyDescent="0.3">
      <c r="A119" t="s">
        <v>87</v>
      </c>
      <c r="B119">
        <v>1</v>
      </c>
      <c r="C119">
        <v>4</v>
      </c>
      <c r="D119" s="16">
        <f t="shared" si="3"/>
        <v>-3</v>
      </c>
    </row>
    <row r="120" spans="1:4" x14ac:dyDescent="0.3">
      <c r="A120" t="s">
        <v>99</v>
      </c>
      <c r="B120">
        <v>3</v>
      </c>
      <c r="C120">
        <v>7</v>
      </c>
      <c r="D120" s="16">
        <f t="shared" si="3"/>
        <v>-4</v>
      </c>
    </row>
    <row r="121" spans="1:4" ht="15" customHeight="1" x14ac:dyDescent="0.3">
      <c r="A121" t="s">
        <v>142</v>
      </c>
      <c r="B121">
        <v>2</v>
      </c>
      <c r="C121">
        <v>6</v>
      </c>
      <c r="D121" s="16">
        <f t="shared" si="3"/>
        <v>-4</v>
      </c>
    </row>
    <row r="122" spans="1:4" ht="15" customHeight="1" x14ac:dyDescent="0.3">
      <c r="A122" t="s">
        <v>128</v>
      </c>
      <c r="B122">
        <v>0</v>
      </c>
      <c r="C122">
        <v>4</v>
      </c>
      <c r="D122" s="16">
        <f t="shared" si="3"/>
        <v>-4</v>
      </c>
    </row>
    <row r="123" spans="1:4" x14ac:dyDescent="0.3">
      <c r="A123" t="s">
        <v>125</v>
      </c>
      <c r="B123">
        <v>5</v>
      </c>
      <c r="C123">
        <v>9</v>
      </c>
      <c r="D123" s="16">
        <f t="shared" si="3"/>
        <v>-4</v>
      </c>
    </row>
    <row r="124" spans="1:4" x14ac:dyDescent="0.3">
      <c r="A124" t="s">
        <v>148</v>
      </c>
      <c r="B124">
        <v>1</v>
      </c>
      <c r="C124">
        <v>5</v>
      </c>
      <c r="D124" s="16">
        <f t="shared" si="3"/>
        <v>-4</v>
      </c>
    </row>
    <row r="125" spans="1:4" x14ac:dyDescent="0.3">
      <c r="A125" t="s">
        <v>113</v>
      </c>
      <c r="B125">
        <v>9</v>
      </c>
      <c r="C125">
        <v>13</v>
      </c>
      <c r="D125" s="16">
        <f t="shared" si="3"/>
        <v>-4</v>
      </c>
    </row>
    <row r="126" spans="1:4" x14ac:dyDescent="0.3">
      <c r="A126" t="s">
        <v>140</v>
      </c>
      <c r="B126">
        <v>1</v>
      </c>
      <c r="C126">
        <v>6</v>
      </c>
      <c r="D126" s="16">
        <f t="shared" si="3"/>
        <v>-5</v>
      </c>
    </row>
    <row r="127" spans="1:4" x14ac:dyDescent="0.3">
      <c r="A127" t="s">
        <v>122</v>
      </c>
      <c r="B127">
        <v>6</v>
      </c>
      <c r="C127">
        <v>11</v>
      </c>
      <c r="D127" s="16">
        <f t="shared" si="3"/>
        <v>-5</v>
      </c>
    </row>
    <row r="128" spans="1:4" x14ac:dyDescent="0.3">
      <c r="A128" t="s">
        <v>119</v>
      </c>
      <c r="B128">
        <v>1</v>
      </c>
      <c r="C128">
        <v>6</v>
      </c>
      <c r="D128" s="16">
        <f t="shared" si="3"/>
        <v>-5</v>
      </c>
    </row>
    <row r="129" spans="1:4" x14ac:dyDescent="0.3">
      <c r="A129" t="s">
        <v>136</v>
      </c>
      <c r="B129">
        <v>1</v>
      </c>
      <c r="C129">
        <v>6</v>
      </c>
      <c r="D129" s="16">
        <f t="shared" si="3"/>
        <v>-5</v>
      </c>
    </row>
    <row r="130" spans="1:4" x14ac:dyDescent="0.3">
      <c r="A130" t="s">
        <v>150</v>
      </c>
      <c r="B130">
        <v>3</v>
      </c>
      <c r="C130">
        <v>9</v>
      </c>
      <c r="D130" s="16">
        <f t="shared" si="3"/>
        <v>-6</v>
      </c>
    </row>
    <row r="131" spans="1:4" x14ac:dyDescent="0.3">
      <c r="A131" t="s">
        <v>131</v>
      </c>
      <c r="B131">
        <v>2</v>
      </c>
      <c r="C131">
        <v>8</v>
      </c>
      <c r="D131" s="16">
        <f t="shared" si="3"/>
        <v>-6</v>
      </c>
    </row>
    <row r="132" spans="1:4" x14ac:dyDescent="0.3">
      <c r="A132" t="s">
        <v>115</v>
      </c>
      <c r="B132">
        <v>5</v>
      </c>
      <c r="C132">
        <v>11</v>
      </c>
      <c r="D132" s="16">
        <f t="shared" si="3"/>
        <v>-6</v>
      </c>
    </row>
    <row r="133" spans="1:4" x14ac:dyDescent="0.3">
      <c r="A133" t="s">
        <v>100</v>
      </c>
      <c r="B133">
        <v>7</v>
      </c>
      <c r="C133">
        <v>14</v>
      </c>
      <c r="D133" s="16">
        <f t="shared" si="3"/>
        <v>-7</v>
      </c>
    </row>
    <row r="134" spans="1:4" x14ac:dyDescent="0.3">
      <c r="A134" t="s">
        <v>82</v>
      </c>
      <c r="B134">
        <v>0</v>
      </c>
      <c r="C134">
        <v>7</v>
      </c>
      <c r="D134" s="16">
        <f t="shared" ref="D134:D162" si="4">+B134-C134</f>
        <v>-7</v>
      </c>
    </row>
    <row r="135" spans="1:4" x14ac:dyDescent="0.3">
      <c r="A135" t="s">
        <v>109</v>
      </c>
      <c r="B135">
        <v>2</v>
      </c>
      <c r="C135">
        <v>10</v>
      </c>
      <c r="D135" s="16">
        <f t="shared" si="4"/>
        <v>-8</v>
      </c>
    </row>
    <row r="136" spans="1:4" x14ac:dyDescent="0.3">
      <c r="A136" t="s">
        <v>137</v>
      </c>
      <c r="B136">
        <v>7</v>
      </c>
      <c r="C136">
        <v>16</v>
      </c>
      <c r="D136" s="16">
        <f t="shared" si="4"/>
        <v>-9</v>
      </c>
    </row>
    <row r="137" spans="1:4" x14ac:dyDescent="0.3">
      <c r="A137" t="s">
        <v>120</v>
      </c>
      <c r="B137">
        <v>1</v>
      </c>
      <c r="C137">
        <v>10</v>
      </c>
      <c r="D137" s="16">
        <f t="shared" si="4"/>
        <v>-9</v>
      </c>
    </row>
    <row r="138" spans="1:4" x14ac:dyDescent="0.3">
      <c r="A138" t="s">
        <v>118</v>
      </c>
      <c r="B138">
        <v>4</v>
      </c>
      <c r="C138">
        <v>14</v>
      </c>
      <c r="D138" s="16">
        <f t="shared" si="4"/>
        <v>-10</v>
      </c>
    </row>
    <row r="139" spans="1:4" x14ac:dyDescent="0.3">
      <c r="A139" t="s">
        <v>141</v>
      </c>
      <c r="B139">
        <v>1</v>
      </c>
      <c r="C139">
        <v>13</v>
      </c>
      <c r="D139" s="16">
        <f t="shared" si="4"/>
        <v>-12</v>
      </c>
    </row>
    <row r="140" spans="1:4" x14ac:dyDescent="0.3">
      <c r="A140" t="s">
        <v>139</v>
      </c>
      <c r="B140">
        <v>6</v>
      </c>
      <c r="C140">
        <v>20</v>
      </c>
      <c r="D140" s="16">
        <f t="shared" si="4"/>
        <v>-14</v>
      </c>
    </row>
    <row r="141" spans="1:4" ht="15" customHeight="1" x14ac:dyDescent="0.3">
      <c r="A141" t="s">
        <v>95</v>
      </c>
      <c r="B141">
        <v>2</v>
      </c>
      <c r="C141">
        <v>19</v>
      </c>
      <c r="D141" s="16">
        <f t="shared" si="4"/>
        <v>-17</v>
      </c>
    </row>
    <row r="142" spans="1:4" x14ac:dyDescent="0.3">
      <c r="A142" t="s">
        <v>130</v>
      </c>
      <c r="B142">
        <v>9</v>
      </c>
      <c r="C142">
        <v>28</v>
      </c>
      <c r="D142" s="16">
        <f t="shared" si="4"/>
        <v>-19</v>
      </c>
    </row>
    <row r="143" spans="1:4" ht="15" customHeight="1" x14ac:dyDescent="0.3">
      <c r="A143" t="s">
        <v>138</v>
      </c>
      <c r="B143">
        <v>2</v>
      </c>
      <c r="C143">
        <v>22</v>
      </c>
      <c r="D143" s="16">
        <f t="shared" si="4"/>
        <v>-20</v>
      </c>
    </row>
    <row r="144" spans="1:4" ht="15" customHeight="1" x14ac:dyDescent="0.3">
      <c r="A144" t="s">
        <v>124</v>
      </c>
      <c r="B144">
        <v>4</v>
      </c>
      <c r="C144">
        <v>24</v>
      </c>
      <c r="D144" s="16">
        <f t="shared" si="4"/>
        <v>-20</v>
      </c>
    </row>
    <row r="145" spans="1:4" ht="15" customHeight="1" x14ac:dyDescent="0.3">
      <c r="A145" t="s">
        <v>129</v>
      </c>
      <c r="B145">
        <v>3</v>
      </c>
      <c r="C145">
        <v>23</v>
      </c>
      <c r="D145" s="16">
        <f t="shared" si="4"/>
        <v>-20</v>
      </c>
    </row>
    <row r="146" spans="1:4" ht="15" customHeight="1" x14ac:dyDescent="0.3">
      <c r="A146" t="s">
        <v>135</v>
      </c>
      <c r="B146">
        <v>0</v>
      </c>
      <c r="C146">
        <v>20</v>
      </c>
      <c r="D146" s="16">
        <f t="shared" si="4"/>
        <v>-20</v>
      </c>
    </row>
    <row r="147" spans="1:4" ht="15" customHeight="1" x14ac:dyDescent="0.3">
      <c r="A147" t="s">
        <v>127</v>
      </c>
      <c r="B147">
        <v>9</v>
      </c>
      <c r="C147">
        <v>31</v>
      </c>
      <c r="D147" s="16">
        <f t="shared" si="4"/>
        <v>-22</v>
      </c>
    </row>
    <row r="148" spans="1:4" ht="15" customHeight="1" x14ac:dyDescent="0.3">
      <c r="A148" t="s">
        <v>132</v>
      </c>
      <c r="B148">
        <v>3</v>
      </c>
      <c r="C148">
        <v>25</v>
      </c>
      <c r="D148" s="16">
        <f t="shared" si="4"/>
        <v>-22</v>
      </c>
    </row>
    <row r="149" spans="1:4" x14ac:dyDescent="0.3">
      <c r="A149" t="s">
        <v>145</v>
      </c>
      <c r="B149">
        <v>2</v>
      </c>
      <c r="C149">
        <v>25</v>
      </c>
      <c r="D149" s="16">
        <f t="shared" si="4"/>
        <v>-23</v>
      </c>
    </row>
    <row r="150" spans="1:4" ht="15" customHeight="1" x14ac:dyDescent="0.3">
      <c r="A150" t="s">
        <v>143</v>
      </c>
      <c r="B150">
        <v>3</v>
      </c>
      <c r="C150">
        <v>27</v>
      </c>
      <c r="D150" s="16">
        <f t="shared" si="4"/>
        <v>-24</v>
      </c>
    </row>
    <row r="151" spans="1:4" ht="15" customHeight="1" x14ac:dyDescent="0.3">
      <c r="A151" t="s">
        <v>154</v>
      </c>
      <c r="B151">
        <v>3</v>
      </c>
      <c r="C151">
        <v>27</v>
      </c>
      <c r="D151" s="16">
        <f t="shared" si="4"/>
        <v>-24</v>
      </c>
    </row>
    <row r="152" spans="1:4" ht="15" customHeight="1" x14ac:dyDescent="0.3">
      <c r="A152" t="s">
        <v>97</v>
      </c>
      <c r="B152">
        <v>9</v>
      </c>
      <c r="C152">
        <v>34</v>
      </c>
      <c r="D152" s="16">
        <f t="shared" si="4"/>
        <v>-25</v>
      </c>
    </row>
    <row r="153" spans="1:4" x14ac:dyDescent="0.3">
      <c r="A153" t="s">
        <v>134</v>
      </c>
      <c r="B153">
        <v>1</v>
      </c>
      <c r="C153">
        <v>26</v>
      </c>
      <c r="D153" s="16">
        <f t="shared" si="4"/>
        <v>-25</v>
      </c>
    </row>
    <row r="154" spans="1:4" x14ac:dyDescent="0.3">
      <c r="A154" t="s">
        <v>151</v>
      </c>
      <c r="B154">
        <v>2</v>
      </c>
      <c r="C154">
        <v>29</v>
      </c>
      <c r="D154" s="16">
        <f t="shared" si="4"/>
        <v>-27</v>
      </c>
    </row>
    <row r="155" spans="1:4" x14ac:dyDescent="0.3">
      <c r="A155" t="s">
        <v>152</v>
      </c>
      <c r="B155">
        <v>1</v>
      </c>
      <c r="C155">
        <v>28</v>
      </c>
      <c r="D155" s="16">
        <f t="shared" si="4"/>
        <v>-27</v>
      </c>
    </row>
    <row r="156" spans="1:4" ht="15" customHeight="1" x14ac:dyDescent="0.3">
      <c r="A156" t="s">
        <v>153</v>
      </c>
      <c r="B156">
        <v>2</v>
      </c>
      <c r="C156">
        <v>33</v>
      </c>
      <c r="D156" s="16">
        <f t="shared" si="4"/>
        <v>-31</v>
      </c>
    </row>
    <row r="157" spans="1:4" x14ac:dyDescent="0.3">
      <c r="A157" t="s">
        <v>149</v>
      </c>
      <c r="B157">
        <v>4</v>
      </c>
      <c r="C157">
        <v>36</v>
      </c>
      <c r="D157" s="16">
        <f t="shared" si="4"/>
        <v>-32</v>
      </c>
    </row>
    <row r="158" spans="1:4" x14ac:dyDescent="0.3">
      <c r="A158" t="s">
        <v>147</v>
      </c>
      <c r="B158">
        <v>3</v>
      </c>
      <c r="C158">
        <v>35</v>
      </c>
      <c r="D158" s="16">
        <f t="shared" si="4"/>
        <v>-32</v>
      </c>
    </row>
    <row r="159" spans="1:4" x14ac:dyDescent="0.3">
      <c r="A159" t="s">
        <v>133</v>
      </c>
      <c r="B159">
        <v>5</v>
      </c>
      <c r="C159">
        <v>38</v>
      </c>
      <c r="D159" s="16">
        <f t="shared" si="4"/>
        <v>-33</v>
      </c>
    </row>
    <row r="160" spans="1:4" x14ac:dyDescent="0.3">
      <c r="A160" t="s">
        <v>146</v>
      </c>
      <c r="B160">
        <v>4</v>
      </c>
      <c r="C160">
        <v>39</v>
      </c>
      <c r="D160" s="16">
        <f t="shared" si="4"/>
        <v>-35</v>
      </c>
    </row>
    <row r="161" spans="1:4" ht="15" customHeight="1" x14ac:dyDescent="0.3">
      <c r="A161" t="s">
        <v>117</v>
      </c>
      <c r="B161">
        <v>3</v>
      </c>
      <c r="C161">
        <v>41</v>
      </c>
      <c r="D161" s="16">
        <f t="shared" si="4"/>
        <v>-38</v>
      </c>
    </row>
    <row r="162" spans="1:4" x14ac:dyDescent="0.3">
      <c r="A162" t="s">
        <v>155</v>
      </c>
      <c r="B162">
        <v>4</v>
      </c>
      <c r="C162">
        <v>106</v>
      </c>
      <c r="D162" s="16">
        <f t="shared" si="4"/>
        <v>-102</v>
      </c>
    </row>
  </sheetData>
  <sortState ref="A3:D159">
    <sortCondition descending="1" ref="D3:D15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zoomScale="50" zoomScaleNormal="50" workbookViewId="0">
      <selection activeCell="E7" sqref="E7"/>
    </sheetView>
  </sheetViews>
  <sheetFormatPr defaultRowHeight="14.4" x14ac:dyDescent="0.3"/>
  <sheetData>
    <row r="1" spans="1:10" ht="15.75" x14ac:dyDescent="0.25">
      <c r="J1" s="2"/>
    </row>
    <row r="2" spans="1:10" x14ac:dyDescent="0.3">
      <c r="A2" s="1"/>
      <c r="B2" s="1" t="s">
        <v>492</v>
      </c>
      <c r="C2" s="1" t="s">
        <v>493</v>
      </c>
      <c r="D2" s="1" t="s">
        <v>494</v>
      </c>
      <c r="E2" s="1"/>
      <c r="F2" s="82" t="s">
        <v>416</v>
      </c>
    </row>
    <row r="3" spans="1:10" ht="15" x14ac:dyDescent="0.25">
      <c r="A3" s="1" t="s">
        <v>155</v>
      </c>
      <c r="B3" s="1">
        <v>33.59893758300133</v>
      </c>
      <c r="C3" s="1">
        <v>38.911022576361219</v>
      </c>
      <c r="D3" s="1">
        <v>27.490039840637451</v>
      </c>
      <c r="E3" s="1"/>
    </row>
    <row r="4" spans="1:10" ht="15" x14ac:dyDescent="0.25">
      <c r="A4" s="1" t="s">
        <v>154</v>
      </c>
      <c r="B4" s="1">
        <v>44.326344258004468</v>
      </c>
      <c r="C4" s="1">
        <v>39.098108781419334</v>
      </c>
      <c r="D4" s="1">
        <v>14.548133500063006</v>
      </c>
      <c r="E4" s="1"/>
    </row>
    <row r="5" spans="1:10" ht="15" x14ac:dyDescent="0.25">
      <c r="A5" s="1" t="s">
        <v>153</v>
      </c>
      <c r="B5" s="1">
        <v>41.950867777458321</v>
      </c>
      <c r="C5" s="1">
        <v>32.105255952136467</v>
      </c>
      <c r="D5" s="1">
        <v>23.115784285538258</v>
      </c>
      <c r="E5" s="1"/>
    </row>
    <row r="6" spans="1:10" ht="15" x14ac:dyDescent="0.25">
      <c r="A6" s="1" t="s">
        <v>152</v>
      </c>
      <c r="B6" s="1">
        <v>49.369625609547803</v>
      </c>
      <c r="C6" s="1">
        <v>32.041213971759504</v>
      </c>
      <c r="D6" s="1">
        <v>14.385851170994062</v>
      </c>
      <c r="E6" s="1"/>
    </row>
    <row r="7" spans="1:10" x14ac:dyDescent="0.3">
      <c r="A7" s="1" t="s">
        <v>420</v>
      </c>
      <c r="B7" s="1">
        <v>60.746315150918946</v>
      </c>
      <c r="C7" s="1">
        <v>22.299280245274044</v>
      </c>
      <c r="D7" s="1">
        <v>7.6894069811289807</v>
      </c>
      <c r="E7" s="1"/>
    </row>
    <row r="8" spans="1:10" ht="15" x14ac:dyDescent="0.25">
      <c r="A8" s="1" t="s">
        <v>150</v>
      </c>
      <c r="B8" s="1">
        <v>47.975664907935823</v>
      </c>
      <c r="C8" s="1">
        <v>29.45874161013603</v>
      </c>
      <c r="D8" s="1">
        <v>11.783496644054413</v>
      </c>
      <c r="E8" s="1"/>
    </row>
    <row r="9" spans="1:10" x14ac:dyDescent="0.3">
      <c r="A9" s="1" t="s">
        <v>421</v>
      </c>
      <c r="B9" s="1">
        <v>54.008673928992643</v>
      </c>
      <c r="C9" s="1">
        <v>26.133229320480314</v>
      </c>
      <c r="D9" s="1">
        <v>5.6621996861040689</v>
      </c>
      <c r="E9" s="1"/>
    </row>
    <row r="10" spans="1:10" x14ac:dyDescent="0.3">
      <c r="A10" s="1" t="s">
        <v>148</v>
      </c>
      <c r="B10" s="1">
        <v>41.900277677170102</v>
      </c>
      <c r="C10" s="1">
        <v>33.973198116624403</v>
      </c>
      <c r="D10" s="1">
        <v>7.9270795605456952</v>
      </c>
      <c r="E10" s="1"/>
    </row>
    <row r="11" spans="1:10" x14ac:dyDescent="0.3">
      <c r="A11" s="1" t="s">
        <v>147</v>
      </c>
      <c r="B11" s="1">
        <v>44.48871181938911</v>
      </c>
      <c r="C11" s="1">
        <v>31.650540694365393</v>
      </c>
      <c r="D11" s="1">
        <v>6.7368620755074939</v>
      </c>
      <c r="E11" s="1"/>
    </row>
    <row r="12" spans="1:10" x14ac:dyDescent="0.3">
      <c r="A12" s="1" t="s">
        <v>422</v>
      </c>
      <c r="B12" s="1">
        <v>52.390677962038723</v>
      </c>
      <c r="C12" s="1">
        <v>23.834385682300876</v>
      </c>
      <c r="D12" s="1">
        <v>5.3964646827851039</v>
      </c>
      <c r="E12" s="1"/>
    </row>
    <row r="13" spans="1:10" x14ac:dyDescent="0.3">
      <c r="A13" s="1" t="s">
        <v>450</v>
      </c>
      <c r="B13" s="1">
        <v>43.915636887478328</v>
      </c>
      <c r="C13" s="1">
        <v>26.180475836765925</v>
      </c>
      <c r="D13" s="1">
        <v>10.978909221869582</v>
      </c>
      <c r="E13" s="1"/>
    </row>
    <row r="14" spans="1:10" x14ac:dyDescent="0.3">
      <c r="A14" s="1" t="s">
        <v>144</v>
      </c>
      <c r="B14" s="1">
        <v>47.629091477228336</v>
      </c>
      <c r="C14" s="1">
        <v>29.310210139832819</v>
      </c>
      <c r="D14" s="1">
        <v>3.6637762674791023</v>
      </c>
      <c r="E14" s="1"/>
    </row>
    <row r="15" spans="1:10" x14ac:dyDescent="0.3">
      <c r="A15" s="1" t="s">
        <v>143</v>
      </c>
      <c r="B15" s="1">
        <v>40.066738286675943</v>
      </c>
      <c r="C15" s="1">
        <v>31.782262325145208</v>
      </c>
      <c r="D15" s="1">
        <v>8.1338491258665453</v>
      </c>
      <c r="E15" s="1"/>
    </row>
    <row r="16" spans="1:10" x14ac:dyDescent="0.3">
      <c r="A16" s="1" t="s">
        <v>142</v>
      </c>
      <c r="B16" s="1">
        <v>51.431647148778616</v>
      </c>
      <c r="C16" s="1">
        <v>24.064348665942287</v>
      </c>
      <c r="D16" s="1">
        <v>3.7747997907360453</v>
      </c>
      <c r="E16" s="1"/>
    </row>
    <row r="17" spans="1:5" x14ac:dyDescent="0.3">
      <c r="A17" s="1" t="s">
        <v>141</v>
      </c>
      <c r="B17" s="1">
        <v>34.043536000923837</v>
      </c>
      <c r="C17" s="1">
        <v>25.919510364339743</v>
      </c>
      <c r="D17" s="1">
        <v>18.569201455049367</v>
      </c>
      <c r="E17" s="1"/>
    </row>
    <row r="18" spans="1:5" x14ac:dyDescent="0.3">
      <c r="A18" s="1" t="s">
        <v>140</v>
      </c>
      <c r="B18" s="1">
        <v>54.869411243913227</v>
      </c>
      <c r="C18" s="1">
        <v>22.61509517485613</v>
      </c>
      <c r="D18" s="1">
        <v>0.74147853032315181</v>
      </c>
      <c r="E18" s="1"/>
    </row>
    <row r="19" spans="1:5" x14ac:dyDescent="0.3">
      <c r="A19" s="1" t="s">
        <v>423</v>
      </c>
      <c r="B19" s="1">
        <v>32.625055334218679</v>
      </c>
      <c r="C19" s="1">
        <v>31.142098273572373</v>
      </c>
      <c r="D19" s="1">
        <v>13.34661354581673</v>
      </c>
      <c r="E19" s="1"/>
    </row>
    <row r="20" spans="1:5" x14ac:dyDescent="0.3">
      <c r="A20" s="1" t="s">
        <v>424</v>
      </c>
      <c r="B20" s="1">
        <v>51.588930473392615</v>
      </c>
      <c r="C20" s="1">
        <v>21.390532147504253</v>
      </c>
      <c r="D20" s="1">
        <v>3.7747997907360453</v>
      </c>
      <c r="E20" s="1"/>
    </row>
    <row r="21" spans="1:5" x14ac:dyDescent="0.3">
      <c r="A21" s="1" t="s">
        <v>137</v>
      </c>
      <c r="B21" s="1">
        <v>53.513022353450118</v>
      </c>
      <c r="C21" s="1">
        <v>19.845889084723218</v>
      </c>
      <c r="D21" s="1">
        <v>3.3667133268726892</v>
      </c>
      <c r="E21" s="1"/>
    </row>
    <row r="22" spans="1:5" x14ac:dyDescent="0.3">
      <c r="A22" s="1" t="s">
        <v>136</v>
      </c>
      <c r="B22" s="1">
        <v>38.927622841965466</v>
      </c>
      <c r="C22" s="1">
        <v>35.034860557768923</v>
      </c>
      <c r="D22" s="1">
        <v>2.5951748561310306</v>
      </c>
      <c r="E22" s="1"/>
    </row>
    <row r="23" spans="1:5" x14ac:dyDescent="0.3">
      <c r="A23" s="1" t="s">
        <v>425</v>
      </c>
      <c r="B23" s="1">
        <v>39.497295371360082</v>
      </c>
      <c r="C23" s="1">
        <v>23.968444199714238</v>
      </c>
      <c r="D23" s="1">
        <v>12.82818140266396</v>
      </c>
      <c r="E23" s="1"/>
    </row>
    <row r="24" spans="1:5" x14ac:dyDescent="0.3">
      <c r="A24" s="1" t="s">
        <v>451</v>
      </c>
      <c r="B24" s="1">
        <v>40.291663534541073</v>
      </c>
      <c r="C24" s="1">
        <v>25.85381743466386</v>
      </c>
      <c r="D24" s="1">
        <v>9.7371520208474269</v>
      </c>
      <c r="E24" s="1"/>
    </row>
    <row r="25" spans="1:5" x14ac:dyDescent="0.3">
      <c r="A25" s="1" t="s">
        <v>133</v>
      </c>
      <c r="B25" s="1">
        <v>40.525022522356657</v>
      </c>
      <c r="C25" s="1">
        <v>32.466069179842549</v>
      </c>
      <c r="D25" s="1">
        <v>2.7630697174334085</v>
      </c>
      <c r="E25" s="1"/>
    </row>
    <row r="26" spans="1:5" x14ac:dyDescent="0.3">
      <c r="A26" s="1" t="s">
        <v>452</v>
      </c>
      <c r="B26" s="1">
        <v>36.714894806737952</v>
      </c>
      <c r="C26" s="1">
        <v>26.224924861955682</v>
      </c>
      <c r="D26" s="1">
        <v>12.675380349945247</v>
      </c>
      <c r="E26" s="1"/>
    </row>
    <row r="27" spans="1:5" x14ac:dyDescent="0.3">
      <c r="A27" s="1" t="s">
        <v>131</v>
      </c>
      <c r="B27" s="1">
        <v>51.229425731417756</v>
      </c>
      <c r="C27" s="1">
        <v>22.109541631453983</v>
      </c>
      <c r="D27" s="1">
        <v>1.6177713388868766</v>
      </c>
      <c r="E27" s="1"/>
    </row>
    <row r="28" spans="1:5" x14ac:dyDescent="0.3">
      <c r="A28" s="1" t="s">
        <v>130</v>
      </c>
      <c r="B28" s="1">
        <v>48.299245515200965</v>
      </c>
      <c r="C28" s="1">
        <v>22.989895111049048</v>
      </c>
      <c r="D28" s="1">
        <v>3.0698672996949767</v>
      </c>
      <c r="E28" s="1"/>
    </row>
    <row r="29" spans="1:5" x14ac:dyDescent="0.3">
      <c r="A29" s="1" t="s">
        <v>453</v>
      </c>
      <c r="B29" s="1">
        <v>32.496102546336388</v>
      </c>
      <c r="C29" s="1">
        <v>26.719017649209921</v>
      </c>
      <c r="D29" s="1">
        <v>14.803780048886576</v>
      </c>
      <c r="E29" s="1"/>
    </row>
    <row r="30" spans="1:5" x14ac:dyDescent="0.3">
      <c r="A30" s="1" t="s">
        <v>128</v>
      </c>
      <c r="B30" s="1">
        <v>40.733390897752457</v>
      </c>
      <c r="C30" s="1">
        <v>27.945000732179011</v>
      </c>
      <c r="D30" s="1">
        <v>5.2100848822706629</v>
      </c>
      <c r="E30" s="1"/>
    </row>
    <row r="31" spans="1:5" x14ac:dyDescent="0.3">
      <c r="A31" s="1" t="s">
        <v>454</v>
      </c>
      <c r="B31" s="1">
        <v>39.770780917586102</v>
      </c>
      <c r="C31" s="1">
        <v>22.951419824686251</v>
      </c>
      <c r="D31" s="1">
        <v>11.037705717215523</v>
      </c>
      <c r="E31" s="1"/>
    </row>
    <row r="32" spans="1:5" x14ac:dyDescent="0.3">
      <c r="A32" s="1" t="s">
        <v>126</v>
      </c>
      <c r="B32" s="1">
        <v>47.645975238829621</v>
      </c>
      <c r="C32" s="1">
        <v>25.258107355524135</v>
      </c>
      <c r="D32" s="1">
        <v>0.57404789444373039</v>
      </c>
      <c r="E32" s="1"/>
    </row>
    <row r="33" spans="1:5" x14ac:dyDescent="0.3">
      <c r="A33" s="1" t="s">
        <v>125</v>
      </c>
      <c r="B33" s="1">
        <v>45.535505038668845</v>
      </c>
      <c r="C33" s="1">
        <v>21.982657604874618</v>
      </c>
      <c r="D33" s="1">
        <v>3.6637762674791023</v>
      </c>
      <c r="E33" s="1"/>
    </row>
    <row r="34" spans="1:5" x14ac:dyDescent="0.3">
      <c r="A34" s="1" t="s">
        <v>124</v>
      </c>
      <c r="B34" s="1">
        <v>44.675578783412391</v>
      </c>
      <c r="C34" s="1">
        <v>21.935306699963736</v>
      </c>
      <c r="D34" s="1">
        <v>4.4273096091669935</v>
      </c>
      <c r="E34" s="1"/>
    </row>
    <row r="35" spans="1:5" x14ac:dyDescent="0.3">
      <c r="A35" s="1" t="s">
        <v>123</v>
      </c>
      <c r="B35" s="1">
        <v>50.157339735978816</v>
      </c>
      <c r="C35" s="1">
        <v>18.973993650123568</v>
      </c>
      <c r="D35" s="1">
        <v>1.4849212421835836</v>
      </c>
      <c r="E35" s="1"/>
    </row>
    <row r="36" spans="1:5" x14ac:dyDescent="0.3">
      <c r="A36" s="1" t="s">
        <v>122</v>
      </c>
      <c r="B36" s="1">
        <v>45.855611370941354</v>
      </c>
      <c r="C36" s="1">
        <v>23.108339588505878</v>
      </c>
      <c r="D36" s="1">
        <v>1.4442712242816174</v>
      </c>
      <c r="E36" s="1"/>
    </row>
    <row r="37" spans="1:5" x14ac:dyDescent="0.3">
      <c r="A37" s="1" t="s">
        <v>121</v>
      </c>
      <c r="B37" s="1">
        <v>44.085933358472829</v>
      </c>
      <c r="C37" s="1">
        <v>23.068220943386944</v>
      </c>
      <c r="D37" s="1">
        <v>3.0757627924515925</v>
      </c>
      <c r="E37" s="1"/>
    </row>
    <row r="38" spans="1:5" x14ac:dyDescent="0.3">
      <c r="A38" s="1" t="s">
        <v>120</v>
      </c>
      <c r="B38" s="1">
        <v>47.429806575649977</v>
      </c>
      <c r="C38" s="1">
        <v>20.327059960992848</v>
      </c>
      <c r="D38" s="1">
        <v>1.5636199969994498</v>
      </c>
      <c r="E38" s="1"/>
    </row>
    <row r="39" spans="1:5" x14ac:dyDescent="0.3">
      <c r="A39" s="1" t="s">
        <v>119</v>
      </c>
      <c r="B39" s="1">
        <v>49.905949283832072</v>
      </c>
      <c r="C39" s="1">
        <v>15.718409223254195</v>
      </c>
      <c r="D39" s="1">
        <v>0.78592046116270975</v>
      </c>
      <c r="E39" s="1"/>
    </row>
    <row r="40" spans="1:5" x14ac:dyDescent="0.3">
      <c r="A40" s="1" t="s">
        <v>118</v>
      </c>
      <c r="B40" s="1">
        <v>37.423980757941052</v>
      </c>
      <c r="C40" s="1">
        <v>21.117817713409597</v>
      </c>
      <c r="D40" s="1">
        <v>5.8809112619621651</v>
      </c>
      <c r="E40" s="1"/>
    </row>
    <row r="41" spans="1:5" x14ac:dyDescent="0.3">
      <c r="A41" s="1" t="s">
        <v>426</v>
      </c>
      <c r="B41" s="1">
        <v>24.811363716932405</v>
      </c>
      <c r="C41" s="1">
        <v>24.044001952491197</v>
      </c>
      <c r="D41" s="1">
        <v>15.347235288824166</v>
      </c>
      <c r="E41" s="1"/>
    </row>
    <row r="42" spans="1:5" x14ac:dyDescent="0.3">
      <c r="A42" s="1" t="s">
        <v>116</v>
      </c>
      <c r="B42" s="1">
        <v>47.158034528552449</v>
      </c>
      <c r="C42" s="1">
        <v>14.681274900398403</v>
      </c>
      <c r="D42" s="1">
        <v>2.2244355909694553</v>
      </c>
      <c r="E42" s="1"/>
    </row>
    <row r="43" spans="1:5" x14ac:dyDescent="0.3">
      <c r="A43" s="1" t="s">
        <v>115</v>
      </c>
      <c r="B43" s="1">
        <v>44.654025065493947</v>
      </c>
      <c r="C43" s="1">
        <v>15.247715876022321</v>
      </c>
      <c r="D43" s="1">
        <v>2.7228064064325577</v>
      </c>
      <c r="E43" s="1"/>
    </row>
    <row r="44" spans="1:5" x14ac:dyDescent="0.3">
      <c r="A44" s="1" t="s">
        <v>114</v>
      </c>
      <c r="B44" s="1">
        <v>42.107625834689401</v>
      </c>
      <c r="C44" s="1">
        <v>7.6027657757078098</v>
      </c>
      <c r="D44" s="1">
        <v>12.281390868451076</v>
      </c>
      <c r="E44" s="1"/>
    </row>
    <row r="45" spans="1:5" x14ac:dyDescent="0.3">
      <c r="A45" s="1" t="s">
        <v>113</v>
      </c>
      <c r="B45" s="1">
        <v>44.12261508527606</v>
      </c>
      <c r="C45" s="1">
        <v>13.816172400439982</v>
      </c>
      <c r="D45" s="1">
        <v>3.7883053356045107</v>
      </c>
      <c r="E45" s="1"/>
    </row>
    <row r="46" spans="1:5" x14ac:dyDescent="0.3">
      <c r="A46" s="1" t="s">
        <v>112</v>
      </c>
      <c r="B46" s="1">
        <v>52.004280612179109</v>
      </c>
      <c r="C46" s="1">
        <v>9.0705140602637968</v>
      </c>
      <c r="D46" s="1">
        <v>0.60470093735091979</v>
      </c>
      <c r="E46" s="1"/>
    </row>
    <row r="47" spans="1:5" x14ac:dyDescent="0.3">
      <c r="A47" s="1" t="s">
        <v>111</v>
      </c>
      <c r="B47" s="1">
        <v>40.054145689482155</v>
      </c>
      <c r="C47" s="1">
        <v>19.626531387846256</v>
      </c>
      <c r="D47" s="1">
        <v>1.6021658275792861</v>
      </c>
      <c r="E47" s="1"/>
    </row>
    <row r="48" spans="1:5" x14ac:dyDescent="0.3">
      <c r="A48" s="1" t="s">
        <v>110</v>
      </c>
      <c r="B48" s="1">
        <v>46.617619501543928</v>
      </c>
      <c r="C48" s="1">
        <v>13.756018869308043</v>
      </c>
      <c r="D48" s="1">
        <v>0.76422327051711347</v>
      </c>
      <c r="E48" s="1"/>
    </row>
    <row r="49" spans="1:5" x14ac:dyDescent="0.3">
      <c r="A49" s="1" t="s">
        <v>484</v>
      </c>
      <c r="B49" s="1">
        <v>43.509534430062835</v>
      </c>
      <c r="C49" s="1">
        <v>16.986599058312201</v>
      </c>
      <c r="D49" s="1">
        <v>0.59602101958990195</v>
      </c>
      <c r="E49" s="1"/>
    </row>
    <row r="50" spans="1:5" x14ac:dyDescent="0.3">
      <c r="A50" s="1" t="s">
        <v>109</v>
      </c>
      <c r="B50" s="1">
        <v>42.291738396209404</v>
      </c>
      <c r="C50" s="1">
        <v>17.685636056596657</v>
      </c>
      <c r="D50" s="1">
        <v>0.76894069811289811</v>
      </c>
      <c r="E50" s="1"/>
    </row>
    <row r="51" spans="1:5" x14ac:dyDescent="0.3">
      <c r="A51" s="1" t="s">
        <v>108</v>
      </c>
      <c r="B51" s="1">
        <v>40.319238344528479</v>
      </c>
      <c r="C51" s="1">
        <v>18.655169980304223</v>
      </c>
      <c r="D51" s="1">
        <v>1.2035593535680145</v>
      </c>
      <c r="E51" s="1"/>
    </row>
    <row r="52" spans="1:5" x14ac:dyDescent="0.3">
      <c r="A52" s="1" t="s">
        <v>107</v>
      </c>
      <c r="B52" s="1">
        <v>43.133595884660586</v>
      </c>
      <c r="C52" s="1">
        <v>14.676161255361693</v>
      </c>
      <c r="D52" s="1">
        <v>2.3267084917036835</v>
      </c>
      <c r="E52" s="1"/>
    </row>
    <row r="53" spans="1:5" x14ac:dyDescent="0.3">
      <c r="A53" s="1" t="s">
        <v>106</v>
      </c>
      <c r="B53" s="1">
        <v>42.462727872354343</v>
      </c>
      <c r="C53" s="1">
        <v>14.596562706121805</v>
      </c>
      <c r="D53" s="1">
        <v>2.6539204920221464</v>
      </c>
      <c r="E53" s="1"/>
    </row>
    <row r="54" spans="1:5" x14ac:dyDescent="0.3">
      <c r="A54" s="1" t="s">
        <v>105</v>
      </c>
      <c r="B54" s="1">
        <v>39.57206223576982</v>
      </c>
      <c r="C54" s="1">
        <v>17.277942666322033</v>
      </c>
      <c r="D54" s="1">
        <v>2.3687502042538271</v>
      </c>
      <c r="E54" s="1"/>
    </row>
    <row r="55" spans="1:5" x14ac:dyDescent="0.3">
      <c r="A55" s="1" t="s">
        <v>104</v>
      </c>
      <c r="B55" s="1">
        <v>42.570945989504757</v>
      </c>
      <c r="C55" s="1">
        <v>13.06154024677987</v>
      </c>
      <c r="D55" s="1">
        <v>3.3863252491651514</v>
      </c>
      <c r="E55" s="1"/>
    </row>
    <row r="56" spans="1:5" x14ac:dyDescent="0.3">
      <c r="A56" s="1" t="s">
        <v>103</v>
      </c>
      <c r="B56" s="1">
        <v>41.725347930770148</v>
      </c>
      <c r="C56" s="1">
        <v>14.583616752502186</v>
      </c>
      <c r="D56" s="1">
        <v>2.4306027920836972</v>
      </c>
      <c r="E56" s="1"/>
    </row>
    <row r="57" spans="1:5" x14ac:dyDescent="0.3">
      <c r="A57" s="1" t="s">
        <v>102</v>
      </c>
      <c r="B57" s="1">
        <v>35.446290717887251</v>
      </c>
      <c r="C57" s="1">
        <v>22.28052559410056</v>
      </c>
      <c r="D57" s="1">
        <v>1.0127511633682074</v>
      </c>
      <c r="E57" s="1"/>
    </row>
    <row r="58" spans="1:5" x14ac:dyDescent="0.3">
      <c r="A58" s="1" t="s">
        <v>101</v>
      </c>
      <c r="B58" s="1">
        <v>43.222129276488346</v>
      </c>
      <c r="C58" s="1">
        <v>12.190856975419791</v>
      </c>
      <c r="D58" s="1">
        <v>2.4381713950839581</v>
      </c>
      <c r="E58" s="1"/>
    </row>
    <row r="59" spans="1:5" x14ac:dyDescent="0.3">
      <c r="A59" s="1" t="s">
        <v>100</v>
      </c>
      <c r="B59" s="1">
        <v>40.881518969168361</v>
      </c>
      <c r="C59" s="1">
        <v>15.150209970927103</v>
      </c>
      <c r="D59" s="1">
        <v>1.2023976167402461</v>
      </c>
      <c r="E59" s="1"/>
    </row>
    <row r="60" spans="1:5" x14ac:dyDescent="0.3">
      <c r="A60" s="1" t="s">
        <v>485</v>
      </c>
      <c r="B60" s="1">
        <v>18.732089187111203</v>
      </c>
      <c r="C60" s="1">
        <v>29.971342699377921</v>
      </c>
      <c r="D60" s="1">
        <v>7.4928356748444802</v>
      </c>
      <c r="E60" s="1"/>
    </row>
    <row r="61" spans="1:5" x14ac:dyDescent="0.3">
      <c r="A61" s="1" t="s">
        <v>98</v>
      </c>
      <c r="B61" s="1">
        <v>44.167310479249032</v>
      </c>
      <c r="C61" s="1">
        <v>9.3544705840768732</v>
      </c>
      <c r="D61" s="1">
        <v>2.6050424411353315</v>
      </c>
      <c r="E61" s="1"/>
    </row>
    <row r="62" spans="1:5" x14ac:dyDescent="0.3">
      <c r="A62" s="1" t="s">
        <v>427</v>
      </c>
      <c r="B62" s="1">
        <v>28.682414474187141</v>
      </c>
      <c r="C62" s="1">
        <v>24.68021710569591</v>
      </c>
      <c r="D62" s="1">
        <v>2.3346151316198833</v>
      </c>
      <c r="E62" s="1"/>
    </row>
    <row r="63" spans="1:5" x14ac:dyDescent="0.3">
      <c r="A63" s="1" t="s">
        <v>96</v>
      </c>
      <c r="B63" s="1">
        <v>48.63626503283016</v>
      </c>
      <c r="C63" s="1">
        <v>6.4517494431305318</v>
      </c>
      <c r="D63" s="1">
        <v>0.24814420935117429</v>
      </c>
      <c r="E63" s="1"/>
    </row>
    <row r="64" spans="1:5" x14ac:dyDescent="0.3">
      <c r="A64" s="1" t="s">
        <v>95</v>
      </c>
      <c r="B64" s="1">
        <v>28.677615676383198</v>
      </c>
      <c r="C64" s="1">
        <v>17.923509797739495</v>
      </c>
      <c r="D64" s="1">
        <v>8.6630297355740886</v>
      </c>
      <c r="E64" s="1"/>
    </row>
    <row r="65" spans="1:5" x14ac:dyDescent="0.3">
      <c r="A65" s="1" t="s">
        <v>94</v>
      </c>
      <c r="B65" s="1">
        <v>42.353253652058427</v>
      </c>
      <c r="C65" s="1">
        <v>11.709428950863213</v>
      </c>
      <c r="D65" s="1">
        <v>0.49827357237715802</v>
      </c>
      <c r="E65" s="1"/>
    </row>
    <row r="66" spans="1:5" x14ac:dyDescent="0.3">
      <c r="A66" s="1" t="s">
        <v>93</v>
      </c>
      <c r="B66" s="1">
        <v>36.11436606515116</v>
      </c>
      <c r="C66" s="1">
        <v>17.533786422935705</v>
      </c>
      <c r="D66" s="1">
        <v>0.52339660963987189</v>
      </c>
      <c r="E66" s="1"/>
    </row>
    <row r="67" spans="1:5" x14ac:dyDescent="0.3">
      <c r="A67" s="1" t="s">
        <v>92</v>
      </c>
      <c r="B67" s="1">
        <v>40.01498660850082</v>
      </c>
      <c r="C67" s="1">
        <v>12.526430590487212</v>
      </c>
      <c r="D67" s="1">
        <v>1.3918256211652458</v>
      </c>
      <c r="E67" s="1"/>
    </row>
    <row r="68" spans="1:5" x14ac:dyDescent="0.3">
      <c r="A68" s="1" t="s">
        <v>91</v>
      </c>
      <c r="B68" s="1">
        <v>34.602331415080414</v>
      </c>
      <c r="C68" s="1">
        <v>16.849830949952203</v>
      </c>
      <c r="D68" s="1">
        <v>1.8053390303520216</v>
      </c>
      <c r="E68" s="1"/>
    </row>
    <row r="69" spans="1:5" x14ac:dyDescent="0.3">
      <c r="A69" s="1" t="s">
        <v>90</v>
      </c>
      <c r="B69" s="1">
        <v>42.517355726793426</v>
      </c>
      <c r="C69" s="1">
        <v>9.4483012726207605</v>
      </c>
      <c r="D69" s="1">
        <v>0.74591852152269167</v>
      </c>
      <c r="E69" s="1"/>
    </row>
    <row r="70" spans="1:5" x14ac:dyDescent="0.3">
      <c r="A70" s="1" t="s">
        <v>89</v>
      </c>
      <c r="B70" s="1">
        <v>41.910861227985251</v>
      </c>
      <c r="C70" s="1">
        <v>9.3135247173300542</v>
      </c>
      <c r="D70" s="1">
        <v>1.1641905896662568</v>
      </c>
      <c r="E70" s="1"/>
    </row>
    <row r="71" spans="1:5" x14ac:dyDescent="0.3">
      <c r="A71" s="1" t="s">
        <v>88</v>
      </c>
      <c r="B71" s="1">
        <v>43.420982735723776</v>
      </c>
      <c r="C71" s="1">
        <v>8.1859229747675943</v>
      </c>
      <c r="D71" s="1">
        <v>0.71181938911022569</v>
      </c>
      <c r="E71" s="1"/>
    </row>
    <row r="72" spans="1:5" x14ac:dyDescent="0.3">
      <c r="A72" s="1" t="s">
        <v>87</v>
      </c>
      <c r="B72" s="1">
        <v>35.529816587031021</v>
      </c>
      <c r="C72" s="1">
        <v>14.554382698301865</v>
      </c>
      <c r="D72" s="1">
        <v>2.1403503968090982</v>
      </c>
      <c r="E72" s="1"/>
    </row>
    <row r="73" spans="1:5" x14ac:dyDescent="0.3">
      <c r="A73" s="1" t="s">
        <v>86</v>
      </c>
      <c r="B73" s="1">
        <v>42.564121778299544</v>
      </c>
      <c r="C73" s="1">
        <v>9.3719167218274233</v>
      </c>
      <c r="D73" s="1">
        <v>0</v>
      </c>
      <c r="E73" s="1"/>
    </row>
    <row r="74" spans="1:5" x14ac:dyDescent="0.3">
      <c r="A74" s="1" t="s">
        <v>85</v>
      </c>
      <c r="B74" s="1">
        <v>43.212678999763213</v>
      </c>
      <c r="C74" s="1">
        <v>7.4837600502383221</v>
      </c>
      <c r="D74" s="1">
        <v>0.9656464580952675</v>
      </c>
      <c r="E74" s="1"/>
    </row>
    <row r="75" spans="1:5" x14ac:dyDescent="0.3">
      <c r="A75" s="1" t="s">
        <v>84</v>
      </c>
      <c r="B75" s="1">
        <v>43.462049238941667</v>
      </c>
      <c r="C75" s="1">
        <v>7.1866380631320865</v>
      </c>
      <c r="D75" s="1">
        <v>0.34222086014914699</v>
      </c>
      <c r="E75" s="1"/>
    </row>
    <row r="76" spans="1:5" x14ac:dyDescent="0.3">
      <c r="A76" s="1" t="s">
        <v>455</v>
      </c>
      <c r="B76" s="1">
        <v>30.460154515756923</v>
      </c>
      <c r="C76" s="1">
        <v>18.185166875078757</v>
      </c>
      <c r="D76" s="1">
        <v>2.2731458593848446</v>
      </c>
      <c r="E76" s="1"/>
    </row>
    <row r="77" spans="1:5" x14ac:dyDescent="0.3">
      <c r="A77" s="1" t="s">
        <v>82</v>
      </c>
      <c r="B77" s="1">
        <v>32.146682088848898</v>
      </c>
      <c r="C77" s="1">
        <v>13.394450870353708</v>
      </c>
      <c r="D77" s="1">
        <v>5.3577803481414845</v>
      </c>
      <c r="E77" s="1"/>
    </row>
    <row r="78" spans="1:5" x14ac:dyDescent="0.3">
      <c r="A78" s="1" t="s">
        <v>81</v>
      </c>
      <c r="B78" s="1">
        <v>39.799860034275063</v>
      </c>
      <c r="C78" s="1">
        <v>9.3038633846357293</v>
      </c>
      <c r="D78" s="1">
        <v>1.5506438974392884</v>
      </c>
      <c r="E78" s="1"/>
    </row>
    <row r="79" spans="1:5" x14ac:dyDescent="0.3">
      <c r="A79" s="1" t="s">
        <v>428</v>
      </c>
      <c r="B79" s="1">
        <v>33.868825772180088</v>
      </c>
      <c r="C79" s="1">
        <v>10.906909994430878</v>
      </c>
      <c r="D79" s="1">
        <v>5.1664310499935739</v>
      </c>
      <c r="E79" s="1"/>
    </row>
    <row r="80" spans="1:5" x14ac:dyDescent="0.3">
      <c r="A80" s="1" t="s">
        <v>79</v>
      </c>
      <c r="B80" s="1">
        <v>39.536924764709276</v>
      </c>
      <c r="C80" s="1">
        <v>8.124025636584097</v>
      </c>
      <c r="D80" s="1">
        <v>2.1664068364224258</v>
      </c>
      <c r="E80" s="1"/>
    </row>
    <row r="81" spans="1:5" s="1" customFormat="1" x14ac:dyDescent="0.3"/>
    <row r="82" spans="1:5" s="1" customFormat="1" x14ac:dyDescent="0.3">
      <c r="B82" s="1" t="s">
        <v>492</v>
      </c>
      <c r="C82" s="1" t="s">
        <v>493</v>
      </c>
      <c r="D82" s="1" t="s">
        <v>494</v>
      </c>
    </row>
    <row r="83" spans="1:5" x14ac:dyDescent="0.3">
      <c r="A83" s="1" t="s">
        <v>429</v>
      </c>
      <c r="B83" s="1">
        <v>31.295507624673718</v>
      </c>
      <c r="C83" s="1">
        <v>15.136389308665718</v>
      </c>
      <c r="D83" s="1">
        <v>3.2727328234952906</v>
      </c>
      <c r="E83" s="1"/>
    </row>
    <row r="84" spans="1:5" x14ac:dyDescent="0.3">
      <c r="A84" s="1" t="s">
        <v>77</v>
      </c>
      <c r="B84" s="1">
        <v>37.510933186203118</v>
      </c>
      <c r="C84" s="1">
        <v>8.2243222493814319</v>
      </c>
      <c r="D84" s="1">
        <v>3.6106780607040432</v>
      </c>
      <c r="E84" s="1"/>
    </row>
    <row r="85" spans="1:5" x14ac:dyDescent="0.3">
      <c r="A85" s="1" t="s">
        <v>76</v>
      </c>
      <c r="B85" s="1">
        <v>31.94061361392038</v>
      </c>
      <c r="C85" s="1">
        <v>14.053869990124969</v>
      </c>
      <c r="D85" s="1">
        <v>2.5552490891136306</v>
      </c>
      <c r="E85" s="1"/>
    </row>
    <row r="86" spans="1:5" x14ac:dyDescent="0.3">
      <c r="A86" s="1" t="s">
        <v>75</v>
      </c>
      <c r="B86" s="1">
        <v>32.950349141070127</v>
      </c>
      <c r="C86" s="1">
        <v>6.0275028916591697</v>
      </c>
      <c r="D86" s="1">
        <v>9.2421711005440592</v>
      </c>
      <c r="E86" s="1"/>
    </row>
    <row r="87" spans="1:5" x14ac:dyDescent="0.3">
      <c r="A87" s="1" t="s">
        <v>486</v>
      </c>
      <c r="B87" s="1">
        <v>27.226026035578244</v>
      </c>
      <c r="C87" s="1">
        <v>15.291329691215177</v>
      </c>
      <c r="D87" s="1">
        <v>5.5943889114201868</v>
      </c>
      <c r="E87" s="1"/>
    </row>
    <row r="88" spans="1:5" x14ac:dyDescent="0.3">
      <c r="A88" s="1" t="s">
        <v>73</v>
      </c>
      <c r="B88" s="1">
        <v>36.875179693596742</v>
      </c>
      <c r="C88" s="1">
        <v>9.9067646938021099</v>
      </c>
      <c r="D88" s="1">
        <v>1.1007516326446789</v>
      </c>
      <c r="E88" s="1"/>
    </row>
    <row r="89" spans="1:5" x14ac:dyDescent="0.3">
      <c r="A89" s="1" t="s">
        <v>72</v>
      </c>
      <c r="B89" s="1">
        <v>33.912916142779956</v>
      </c>
      <c r="C89" s="1">
        <v>10.893813844747751</v>
      </c>
      <c r="D89" s="1">
        <v>2.8418644812385434</v>
      </c>
      <c r="E89" s="1"/>
    </row>
    <row r="90" spans="1:5" x14ac:dyDescent="0.3">
      <c r="A90" s="1" t="s">
        <v>71</v>
      </c>
      <c r="B90" s="1">
        <v>35.208587139047118</v>
      </c>
      <c r="C90" s="1">
        <v>10.706704860996783</v>
      </c>
      <c r="D90" s="1">
        <v>1.2353890224227058</v>
      </c>
      <c r="E90" s="1"/>
    </row>
    <row r="91" spans="1:5" x14ac:dyDescent="0.3">
      <c r="A91" s="1" t="s">
        <v>70</v>
      </c>
      <c r="B91" s="1">
        <v>36.092250715448067</v>
      </c>
      <c r="C91" s="1">
        <v>8.7724220488936275</v>
      </c>
      <c r="D91" s="1">
        <v>0.75192188990516795</v>
      </c>
      <c r="E91" s="1"/>
    </row>
    <row r="92" spans="1:5" x14ac:dyDescent="0.3">
      <c r="A92" s="1" t="s">
        <v>69</v>
      </c>
      <c r="B92" s="1">
        <v>29.814730150436503</v>
      </c>
      <c r="C92" s="1">
        <v>11.435786907016739</v>
      </c>
      <c r="D92" s="1">
        <v>4.0842096096488358</v>
      </c>
      <c r="E92" s="1"/>
    </row>
    <row r="93" spans="1:5" x14ac:dyDescent="0.3">
      <c r="A93" s="1" t="s">
        <v>456</v>
      </c>
      <c r="B93" s="1">
        <v>31.395286064414424</v>
      </c>
      <c r="C93" s="1">
        <v>12.659389542102591</v>
      </c>
      <c r="D93" s="1">
        <v>1.0127511633682074</v>
      </c>
      <c r="E93" s="1"/>
    </row>
    <row r="94" spans="1:5" x14ac:dyDescent="0.3">
      <c r="A94" s="1" t="s">
        <v>67</v>
      </c>
      <c r="B94" s="1">
        <v>35.439225012096315</v>
      </c>
      <c r="C94" s="1">
        <v>7.0492191440954528</v>
      </c>
      <c r="D94" s="1">
        <v>1.0622111039047941</v>
      </c>
      <c r="E94" s="1"/>
    </row>
    <row r="95" spans="1:5" x14ac:dyDescent="0.3">
      <c r="A95" s="1" t="s">
        <v>66</v>
      </c>
      <c r="B95" s="1">
        <v>35.86059801199243</v>
      </c>
      <c r="C95" s="1">
        <v>7.5495995814720906</v>
      </c>
      <c r="D95" s="1">
        <v>0</v>
      </c>
      <c r="E95" s="1"/>
    </row>
    <row r="96" spans="1:5" x14ac:dyDescent="0.3">
      <c r="A96" s="1" t="s">
        <v>430</v>
      </c>
      <c r="B96" s="1">
        <v>29.984399452993475</v>
      </c>
      <c r="C96" s="1">
        <v>8.6827411543417394</v>
      </c>
      <c r="D96" s="1">
        <v>3.3573265796788063</v>
      </c>
      <c r="E96" s="1"/>
    </row>
    <row r="97" spans="1:5" x14ac:dyDescent="0.3">
      <c r="A97" s="1" t="s">
        <v>457</v>
      </c>
      <c r="B97" s="1">
        <v>29.098653504965263</v>
      </c>
      <c r="C97" s="1">
        <v>12.097193030154099</v>
      </c>
      <c r="D97" s="1">
        <v>0.65390232595427555</v>
      </c>
      <c r="E97" s="1"/>
    </row>
    <row r="98" spans="1:5" x14ac:dyDescent="0.3">
      <c r="A98" s="1" t="s">
        <v>458</v>
      </c>
      <c r="B98" s="1">
        <v>31.306871280310855</v>
      </c>
      <c r="C98" s="1">
        <v>10.215926417785646</v>
      </c>
      <c r="D98" s="1">
        <v>0</v>
      </c>
      <c r="E98" s="1"/>
    </row>
    <row r="99" spans="1:5" x14ac:dyDescent="0.3">
      <c r="A99" s="1" t="s">
        <v>62</v>
      </c>
      <c r="B99" s="1">
        <v>29.558601751187339</v>
      </c>
      <c r="C99" s="1">
        <v>8.0230490467508488</v>
      </c>
      <c r="D99" s="1">
        <v>3.8003916537240867</v>
      </c>
      <c r="E99" s="1"/>
    </row>
    <row r="100" spans="1:5" x14ac:dyDescent="0.3">
      <c r="A100" s="1" t="s">
        <v>431</v>
      </c>
      <c r="B100" s="1">
        <v>30.482618545426138</v>
      </c>
      <c r="C100" s="1">
        <v>8.4999609405515191</v>
      </c>
      <c r="D100" s="1">
        <v>2.051714709788298</v>
      </c>
      <c r="E100" s="1"/>
    </row>
    <row r="101" spans="1:5" x14ac:dyDescent="0.3">
      <c r="A101" s="1" t="s">
        <v>432</v>
      </c>
      <c r="B101" s="1">
        <v>23.99473145668691</v>
      </c>
      <c r="C101" s="1">
        <v>14.294733633770925</v>
      </c>
      <c r="D101" s="1">
        <v>2.5526310060305222</v>
      </c>
      <c r="E101" s="1"/>
    </row>
    <row r="102" spans="1:5" x14ac:dyDescent="0.3">
      <c r="A102" s="1" t="s">
        <v>59</v>
      </c>
      <c r="B102" s="1">
        <v>27.354545780840599</v>
      </c>
      <c r="C102" s="1">
        <v>8.8376224830408088</v>
      </c>
      <c r="D102" s="1">
        <v>3.3667133268726892</v>
      </c>
      <c r="E102" s="1"/>
    </row>
    <row r="103" spans="1:5" x14ac:dyDescent="0.3">
      <c r="A103" s="1" t="s">
        <v>58</v>
      </c>
      <c r="B103" s="1">
        <v>32.963093118112283</v>
      </c>
      <c r="C103" s="1">
        <v>5.4321202142207508</v>
      </c>
      <c r="D103" s="1">
        <v>0.74074366557555704</v>
      </c>
      <c r="E103" s="1"/>
    </row>
    <row r="104" spans="1:5" x14ac:dyDescent="0.3">
      <c r="A104" s="1" t="s">
        <v>433</v>
      </c>
      <c r="B104" s="1">
        <v>33.159755344817903</v>
      </c>
      <c r="C104" s="1">
        <v>5.2634532293361751</v>
      </c>
      <c r="D104" s="1">
        <v>0.70179376391149018</v>
      </c>
      <c r="E104" s="1"/>
    </row>
    <row r="105" spans="1:5" x14ac:dyDescent="0.3">
      <c r="A105" s="1" t="s">
        <v>56</v>
      </c>
      <c r="B105" s="1">
        <v>27.681865132064331</v>
      </c>
      <c r="C105" s="1">
        <v>8.4034233436623875</v>
      </c>
      <c r="D105" s="1">
        <v>2.9659141212926072</v>
      </c>
      <c r="E105" s="1"/>
    </row>
    <row r="106" spans="1:5" x14ac:dyDescent="0.3">
      <c r="A106" s="1" t="s">
        <v>459</v>
      </c>
      <c r="B106" s="1">
        <v>23.377446425201782</v>
      </c>
      <c r="C106" s="1">
        <v>12.356650253320943</v>
      </c>
      <c r="D106" s="1">
        <v>3.0056716832402288</v>
      </c>
      <c r="E106" s="1"/>
    </row>
    <row r="107" spans="1:5" x14ac:dyDescent="0.3">
      <c r="A107" s="1" t="s">
        <v>54</v>
      </c>
      <c r="B107" s="1">
        <v>26.244379553989774</v>
      </c>
      <c r="C107" s="1">
        <v>11.0891744594323</v>
      </c>
      <c r="D107" s="1">
        <v>0.73927829729548666</v>
      </c>
      <c r="E107" s="1"/>
    </row>
    <row r="108" spans="1:5" x14ac:dyDescent="0.3">
      <c r="A108" s="1" t="s">
        <v>460</v>
      </c>
      <c r="B108" s="1">
        <v>25.099601593625493</v>
      </c>
      <c r="C108" s="1">
        <v>11.271580345285523</v>
      </c>
      <c r="D108" s="1">
        <v>1.2782204515272244</v>
      </c>
      <c r="E108" s="1"/>
    </row>
    <row r="109" spans="1:5" x14ac:dyDescent="0.3">
      <c r="A109" s="1" t="s">
        <v>52</v>
      </c>
      <c r="B109" s="1">
        <v>30.598679109067081</v>
      </c>
      <c r="C109" s="1">
        <v>4.1801474192714601</v>
      </c>
      <c r="D109" s="1">
        <v>2.6752943483337344</v>
      </c>
      <c r="E109" s="1"/>
    </row>
    <row r="110" spans="1:5" x14ac:dyDescent="0.3">
      <c r="A110" s="1" t="s">
        <v>461</v>
      </c>
      <c r="B110" s="1">
        <v>32.831979575239096</v>
      </c>
      <c r="C110" s="1">
        <v>2.8969393742858025</v>
      </c>
      <c r="D110" s="1">
        <v>0.9656464580952675</v>
      </c>
      <c r="E110" s="1"/>
    </row>
    <row r="111" spans="1:5" x14ac:dyDescent="0.3">
      <c r="A111" s="1" t="s">
        <v>50</v>
      </c>
      <c r="B111" s="1">
        <v>28.472775564409027</v>
      </c>
      <c r="C111" s="1">
        <v>6.525011066843736</v>
      </c>
      <c r="D111" s="1">
        <v>1.1863656485170428</v>
      </c>
      <c r="E111" s="1"/>
    </row>
    <row r="112" spans="1:5" x14ac:dyDescent="0.3">
      <c r="A112" s="1" t="s">
        <v>49</v>
      </c>
      <c r="B112" s="1">
        <v>30.763854164986473</v>
      </c>
      <c r="C112" s="1">
        <v>5.0432547811453237</v>
      </c>
      <c r="D112" s="1">
        <v>0</v>
      </c>
      <c r="E112" s="1"/>
    </row>
    <row r="113" spans="1:5" x14ac:dyDescent="0.3">
      <c r="A113" s="1" t="s">
        <v>462</v>
      </c>
      <c r="B113" s="1">
        <v>27.423156112138496</v>
      </c>
      <c r="C113" s="1">
        <v>7.761270597775046</v>
      </c>
      <c r="D113" s="1">
        <v>0.51741803985166979</v>
      </c>
      <c r="E113" s="1"/>
    </row>
    <row r="114" spans="1:5" x14ac:dyDescent="0.3">
      <c r="A114" s="1" t="s">
        <v>47</v>
      </c>
      <c r="B114" s="1">
        <v>28.992249280327734</v>
      </c>
      <c r="C114" s="1">
        <v>6.1424256949846896</v>
      </c>
      <c r="D114" s="1">
        <v>0.49139405559877514</v>
      </c>
      <c r="E114" s="1"/>
    </row>
    <row r="115" spans="1:5" x14ac:dyDescent="0.3">
      <c r="A115" s="1" t="s">
        <v>434</v>
      </c>
      <c r="B115" s="1">
        <v>28.240376717634227</v>
      </c>
      <c r="C115" s="1">
        <v>7.0372459781806977</v>
      </c>
      <c r="D115" s="1">
        <v>0.27417841473431293</v>
      </c>
      <c r="E115" s="1"/>
    </row>
    <row r="116" spans="1:5" x14ac:dyDescent="0.3">
      <c r="A116" s="1" t="s">
        <v>45</v>
      </c>
      <c r="B116" s="1">
        <v>23.356573705179279</v>
      </c>
      <c r="C116" s="1">
        <v>8.1748007968127485</v>
      </c>
      <c r="D116" s="1">
        <v>3.5034860557768921</v>
      </c>
      <c r="E116" s="1"/>
    </row>
    <row r="117" spans="1:5" x14ac:dyDescent="0.3">
      <c r="A117" s="1" t="s">
        <v>44</v>
      </c>
      <c r="B117" s="1">
        <v>26.816806846687324</v>
      </c>
      <c r="C117" s="1">
        <v>7.7855245683930931</v>
      </c>
      <c r="D117" s="1">
        <v>0</v>
      </c>
      <c r="E117" s="1"/>
    </row>
    <row r="118" spans="1:5" x14ac:dyDescent="0.3">
      <c r="A118" s="1" t="s">
        <v>43</v>
      </c>
      <c r="B118" s="1">
        <v>24.805827196265444</v>
      </c>
      <c r="C118" s="1">
        <v>5.3925711296229215</v>
      </c>
      <c r="D118" s="1">
        <v>4.3140569036983374</v>
      </c>
      <c r="E118" s="1"/>
    </row>
    <row r="119" spans="1:5" x14ac:dyDescent="0.3">
      <c r="A119" s="1" t="s">
        <v>42</v>
      </c>
      <c r="B119" s="1">
        <v>31.433145920988938</v>
      </c>
      <c r="C119" s="1">
        <v>2.3283811793325135</v>
      </c>
      <c r="D119" s="1">
        <v>0</v>
      </c>
      <c r="E119" s="1"/>
    </row>
    <row r="120" spans="1:5" x14ac:dyDescent="0.3">
      <c r="A120" s="1" t="s">
        <v>41</v>
      </c>
      <c r="B120" s="1">
        <v>28.53242523388754</v>
      </c>
      <c r="C120" s="1">
        <v>2.0877384317478684</v>
      </c>
      <c r="D120" s="1">
        <v>2.7836512423304915</v>
      </c>
      <c r="E120" s="1"/>
    </row>
    <row r="121" spans="1:5" x14ac:dyDescent="0.3">
      <c r="A121" s="1" t="s">
        <v>487</v>
      </c>
      <c r="B121" s="1">
        <v>23.137468886181352</v>
      </c>
      <c r="C121" s="1">
        <v>8.2967691460549293</v>
      </c>
      <c r="D121" s="1">
        <v>1.6359826485178735</v>
      </c>
      <c r="E121" s="1"/>
    </row>
    <row r="122" spans="1:5" x14ac:dyDescent="0.3">
      <c r="A122" s="1" t="s">
        <v>435</v>
      </c>
      <c r="B122" s="1">
        <v>22.244355909694555</v>
      </c>
      <c r="C122" s="1">
        <v>9.5821840841761148</v>
      </c>
      <c r="D122" s="1">
        <v>0.68444172029829398</v>
      </c>
      <c r="E122" s="1"/>
    </row>
    <row r="123" spans="1:5" x14ac:dyDescent="0.3">
      <c r="A123" s="1" t="s">
        <v>436</v>
      </c>
      <c r="B123" s="1">
        <v>21.782451251460461</v>
      </c>
      <c r="C123" s="1">
        <v>8.8491208209058119</v>
      </c>
      <c r="D123" s="1">
        <v>1.3614032032162788</v>
      </c>
      <c r="E123" s="1"/>
    </row>
    <row r="124" spans="1:5" x14ac:dyDescent="0.3">
      <c r="A124" s="1" t="s">
        <v>37</v>
      </c>
      <c r="B124" s="1">
        <v>26.69322709163346</v>
      </c>
      <c r="C124" s="1">
        <v>4.2840981752004321</v>
      </c>
      <c r="D124" s="1">
        <v>0.32954601347695633</v>
      </c>
      <c r="E124" s="1"/>
    </row>
    <row r="125" spans="1:5" x14ac:dyDescent="0.3">
      <c r="A125" s="1" t="s">
        <v>36</v>
      </c>
      <c r="B125" s="1">
        <v>23.727312970340858</v>
      </c>
      <c r="C125" s="1">
        <v>7.2500122964930389</v>
      </c>
      <c r="D125" s="1">
        <v>0</v>
      </c>
      <c r="E125" s="1"/>
    </row>
    <row r="126" spans="1:5" x14ac:dyDescent="0.3">
      <c r="A126" s="1" t="s">
        <v>437</v>
      </c>
      <c r="B126" s="1">
        <v>22.847971597696311</v>
      </c>
      <c r="C126" s="1">
        <v>6.5727041582414047</v>
      </c>
      <c r="D126" s="1">
        <v>0.93895773689162931</v>
      </c>
      <c r="E126" s="1"/>
    </row>
    <row r="127" spans="1:5" x14ac:dyDescent="0.3">
      <c r="A127" s="1" t="s">
        <v>34</v>
      </c>
      <c r="B127" s="1">
        <v>23.068220943386944</v>
      </c>
      <c r="C127" s="1">
        <v>5.3825848867902861</v>
      </c>
      <c r="D127" s="1">
        <v>1.1534110471693471</v>
      </c>
      <c r="E127" s="1"/>
    </row>
    <row r="128" spans="1:5" x14ac:dyDescent="0.3">
      <c r="A128" s="1" t="s">
        <v>33</v>
      </c>
      <c r="B128" s="1">
        <v>22.335149199121879</v>
      </c>
      <c r="C128" s="1">
        <v>5.4475973656394823</v>
      </c>
      <c r="D128" s="1">
        <v>1.8158657885464939</v>
      </c>
      <c r="E128" s="1"/>
    </row>
    <row r="129" spans="1:5" x14ac:dyDescent="0.3">
      <c r="A129" s="1" t="s">
        <v>463</v>
      </c>
      <c r="B129" s="1">
        <v>24.913678618857901</v>
      </c>
      <c r="C129" s="1">
        <v>4.3328136728448516</v>
      </c>
      <c r="D129" s="1">
        <v>0</v>
      </c>
      <c r="E129" s="1"/>
    </row>
    <row r="130" spans="1:5" x14ac:dyDescent="0.3">
      <c r="A130" s="1" t="s">
        <v>31</v>
      </c>
      <c r="B130" s="1">
        <v>20.906583456384251</v>
      </c>
      <c r="C130" s="1">
        <v>6.0977535081120733</v>
      </c>
      <c r="D130" s="1">
        <v>1.088884555020013</v>
      </c>
      <c r="E130" s="1"/>
    </row>
    <row r="131" spans="1:5" x14ac:dyDescent="0.3">
      <c r="A131" s="1" t="s">
        <v>30</v>
      </c>
      <c r="B131" s="1">
        <v>23.041552479868574</v>
      </c>
      <c r="C131" s="1">
        <v>3.6002425749794655</v>
      </c>
      <c r="D131" s="1">
        <v>1.2000808583264884</v>
      </c>
      <c r="E131" s="1"/>
    </row>
    <row r="132" spans="1:5" x14ac:dyDescent="0.3">
      <c r="A132" s="1" t="s">
        <v>438</v>
      </c>
      <c r="B132" s="1">
        <v>20.430351486990535</v>
      </c>
      <c r="C132" s="1">
        <v>5.1075878717476337</v>
      </c>
      <c r="D132" s="1">
        <v>1.9862841723463021</v>
      </c>
      <c r="E132" s="1"/>
    </row>
    <row r="133" spans="1:5" x14ac:dyDescent="0.3">
      <c r="A133" s="1" t="s">
        <v>28</v>
      </c>
      <c r="B133" s="1">
        <v>23.289802482465788</v>
      </c>
      <c r="C133" s="1">
        <v>3.8460224282971027</v>
      </c>
      <c r="D133" s="1">
        <v>0.21366791268317237</v>
      </c>
      <c r="E133" s="1"/>
    </row>
    <row r="134" spans="1:5" x14ac:dyDescent="0.3">
      <c r="A134" s="1" t="s">
        <v>439</v>
      </c>
      <c r="B134" s="1">
        <v>21.778844885359224</v>
      </c>
      <c r="C134" s="1">
        <v>4.7847462248137687</v>
      </c>
      <c r="D134" s="1">
        <v>0.49497374739452776</v>
      </c>
      <c r="E134" s="1"/>
    </row>
    <row r="135" spans="1:5" x14ac:dyDescent="0.3">
      <c r="A135" s="1" t="s">
        <v>464</v>
      </c>
      <c r="B135" s="1">
        <v>20.595307658255862</v>
      </c>
      <c r="C135" s="1">
        <v>4.6505533421868082</v>
      </c>
      <c r="D135" s="1">
        <v>1.6609119079238601</v>
      </c>
      <c r="E135" s="1"/>
    </row>
    <row r="136" spans="1:5" x14ac:dyDescent="0.3">
      <c r="A136" s="1" t="s">
        <v>25</v>
      </c>
      <c r="B136" s="1">
        <v>19.407394576284233</v>
      </c>
      <c r="C136" s="1">
        <v>4.9646823334680592</v>
      </c>
      <c r="D136" s="1">
        <v>2.2566737879400272</v>
      </c>
      <c r="E136" s="1"/>
    </row>
    <row r="137" spans="1:5" x14ac:dyDescent="0.3">
      <c r="A137" s="1" t="s">
        <v>24</v>
      </c>
      <c r="B137" s="1">
        <v>20.34553107549258</v>
      </c>
      <c r="C137" s="1">
        <v>4.9904132826679923</v>
      </c>
      <c r="D137" s="1">
        <v>1.1516338344618444</v>
      </c>
      <c r="E137" s="1"/>
    </row>
    <row r="138" spans="1:5" x14ac:dyDescent="0.3">
      <c r="A138" s="1" t="s">
        <v>23</v>
      </c>
      <c r="B138" s="1">
        <v>23.552847433794234</v>
      </c>
      <c r="C138" s="1">
        <v>2.6169830481993595</v>
      </c>
      <c r="D138" s="1">
        <v>0.26169830481993595</v>
      </c>
      <c r="E138" s="1"/>
    </row>
    <row r="139" spans="1:5" x14ac:dyDescent="0.3">
      <c r="A139" s="1" t="s">
        <v>22</v>
      </c>
      <c r="B139" s="1">
        <v>21.1881037155418</v>
      </c>
      <c r="C139" s="1">
        <v>4.7673233359969052</v>
      </c>
      <c r="D139" s="1">
        <v>0.4414188274071208</v>
      </c>
      <c r="E139" s="1"/>
    </row>
    <row r="140" spans="1:5" x14ac:dyDescent="0.3">
      <c r="A140" s="1" t="s">
        <v>440</v>
      </c>
      <c r="B140" s="1">
        <v>22.478507024533439</v>
      </c>
      <c r="C140" s="1">
        <v>3.1220148645185337</v>
      </c>
      <c r="D140" s="1">
        <v>0.31220148645185336</v>
      </c>
      <c r="E140" s="1"/>
    </row>
    <row r="141" spans="1:5" x14ac:dyDescent="0.3">
      <c r="A141" s="1" t="s">
        <v>20</v>
      </c>
      <c r="B141" s="1">
        <v>20.552215989108216</v>
      </c>
      <c r="C141" s="1">
        <v>5.0203886385607861</v>
      </c>
      <c r="D141" s="1">
        <v>0.31377428991004913</v>
      </c>
      <c r="E141" s="1"/>
    </row>
    <row r="142" spans="1:5" x14ac:dyDescent="0.3">
      <c r="A142" s="1" t="s">
        <v>19</v>
      </c>
      <c r="B142" s="1">
        <v>19.126643034162562</v>
      </c>
      <c r="C142" s="1">
        <v>5.5581697706113422</v>
      </c>
      <c r="D142" s="1">
        <v>0.49042674446570661</v>
      </c>
      <c r="E142" s="1"/>
    </row>
    <row r="143" spans="1:5" x14ac:dyDescent="0.3">
      <c r="A143" s="1" t="s">
        <v>441</v>
      </c>
      <c r="B143" s="1">
        <v>20.745501912716662</v>
      </c>
      <c r="C143" s="1">
        <v>3.576810674606322</v>
      </c>
      <c r="D143" s="1">
        <v>0.14307242698425288</v>
      </c>
      <c r="E143" s="1"/>
    </row>
    <row r="144" spans="1:5" x14ac:dyDescent="0.3">
      <c r="A144" s="1" t="s">
        <v>17</v>
      </c>
      <c r="B144" s="1">
        <v>19.062067270656399</v>
      </c>
      <c r="C144" s="1">
        <v>3.768083065129753</v>
      </c>
      <c r="D144" s="1">
        <v>1.3299116700457956</v>
      </c>
      <c r="E144" s="1"/>
    </row>
    <row r="145" spans="1:5" x14ac:dyDescent="0.3">
      <c r="A145" s="1" t="s">
        <v>16</v>
      </c>
      <c r="B145" s="1">
        <v>22.757687199918269</v>
      </c>
      <c r="C145" s="1">
        <v>1.1977730105220143</v>
      </c>
      <c r="D145" s="1">
        <v>0</v>
      </c>
      <c r="E145" s="1"/>
    </row>
    <row r="146" spans="1:5" x14ac:dyDescent="0.3">
      <c r="A146" s="1" t="s">
        <v>442</v>
      </c>
      <c r="B146" s="1">
        <v>18.447811880532608</v>
      </c>
      <c r="C146" s="1">
        <v>4.1096610624948875</v>
      </c>
      <c r="D146" s="1">
        <v>0.91325801388775296</v>
      </c>
      <c r="E146" s="1"/>
    </row>
    <row r="147" spans="1:5" x14ac:dyDescent="0.3">
      <c r="A147" s="1" t="s">
        <v>14</v>
      </c>
      <c r="B147" s="1">
        <v>18.103365086367333</v>
      </c>
      <c r="C147" s="1">
        <v>4.4180831460777421</v>
      </c>
      <c r="D147" s="1">
        <v>0.10775812551409127</v>
      </c>
      <c r="E147" s="1"/>
    </row>
    <row r="148" spans="1:5" x14ac:dyDescent="0.3">
      <c r="A148" s="1" t="s">
        <v>443</v>
      </c>
      <c r="B148" s="1">
        <v>16.027987373305873</v>
      </c>
      <c r="C148" s="1">
        <v>5.1317678870672303</v>
      </c>
      <c r="D148" s="1">
        <v>1.4059638046759537</v>
      </c>
      <c r="E148" s="1"/>
    </row>
    <row r="149" spans="1:5" x14ac:dyDescent="0.3">
      <c r="A149" s="1" t="s">
        <v>12</v>
      </c>
      <c r="B149" s="1">
        <v>18.378943243419762</v>
      </c>
      <c r="C149" s="1">
        <v>3.7438588088447662</v>
      </c>
      <c r="D149" s="1">
        <v>0.34035080080406971</v>
      </c>
      <c r="E149" s="1"/>
    </row>
    <row r="150" spans="1:5" x14ac:dyDescent="0.3">
      <c r="A150" s="1" t="s">
        <v>11</v>
      </c>
      <c r="B150" s="1">
        <v>21.375641418546717</v>
      </c>
      <c r="C150" s="1">
        <v>0.73709108339816276</v>
      </c>
      <c r="D150" s="1">
        <v>0</v>
      </c>
      <c r="E150" s="1"/>
    </row>
    <row r="151" spans="1:5" x14ac:dyDescent="0.3">
      <c r="A151" s="1" t="s">
        <v>10</v>
      </c>
      <c r="B151" s="1">
        <v>16.763264035890465</v>
      </c>
      <c r="C151" s="1">
        <v>4.3353269058337416</v>
      </c>
      <c r="D151" s="1">
        <v>0.5780435874444988</v>
      </c>
      <c r="E151" s="1"/>
    </row>
    <row r="152" spans="1:5" x14ac:dyDescent="0.3">
      <c r="A152" s="1" t="s">
        <v>9</v>
      </c>
      <c r="B152" s="1">
        <v>13.444606303128161</v>
      </c>
      <c r="C152" s="1">
        <v>4.6644552480240558</v>
      </c>
      <c r="D152" s="1">
        <v>0.54875944094400664</v>
      </c>
      <c r="E152" s="1"/>
    </row>
    <row r="153" spans="1:5" x14ac:dyDescent="0.3">
      <c r="A153" s="1" t="s">
        <v>444</v>
      </c>
      <c r="B153" s="1">
        <v>15.246652279769807</v>
      </c>
      <c r="C153" s="1">
        <v>0.64879371403275765</v>
      </c>
      <c r="D153" s="1">
        <v>0.97319057104913664</v>
      </c>
      <c r="E153" s="1"/>
    </row>
    <row r="154" spans="1:5" x14ac:dyDescent="0.3">
      <c r="A154" s="1" t="s">
        <v>445</v>
      </c>
      <c r="B154" s="1">
        <v>14.698335468352742</v>
      </c>
      <c r="C154" s="1">
        <v>1.1023751601264558</v>
      </c>
      <c r="D154" s="1">
        <v>0.12248612890293953</v>
      </c>
      <c r="E154" s="1"/>
    </row>
    <row r="155" spans="1:5" x14ac:dyDescent="0.3">
      <c r="A155" s="1" t="s">
        <v>446</v>
      </c>
      <c r="B155" s="1">
        <v>11.442608133922208</v>
      </c>
      <c r="C155" s="1">
        <v>3.900889136564389</v>
      </c>
      <c r="D155" s="1">
        <v>0</v>
      </c>
      <c r="E155" s="1"/>
    </row>
    <row r="156" spans="1:5" x14ac:dyDescent="0.3">
      <c r="A156" s="1" t="s">
        <v>447</v>
      </c>
      <c r="B156" s="1">
        <v>10.437924889929439</v>
      </c>
      <c r="C156" s="1">
        <v>0.68670558486377886</v>
      </c>
      <c r="D156" s="1">
        <v>1.5107522867003136</v>
      </c>
      <c r="E156" s="1"/>
    </row>
    <row r="157" spans="1:5" x14ac:dyDescent="0.3">
      <c r="A157" s="1" t="s">
        <v>448</v>
      </c>
      <c r="B157" s="1">
        <v>10.943391542862816</v>
      </c>
      <c r="C157" s="1">
        <v>1.3970287075995083</v>
      </c>
      <c r="D157" s="1">
        <v>0</v>
      </c>
      <c r="E157" s="1"/>
    </row>
    <row r="158" spans="1:5" x14ac:dyDescent="0.3">
      <c r="A158" s="1" t="s">
        <v>3</v>
      </c>
      <c r="B158" s="1">
        <v>9.2890388731879359</v>
      </c>
      <c r="C158" s="1">
        <v>1.8260503767805345</v>
      </c>
      <c r="D158" s="1">
        <v>0.59545120981973954</v>
      </c>
      <c r="E158" s="1"/>
    </row>
    <row r="159" spans="1:5" x14ac:dyDescent="0.3">
      <c r="A159" s="1" t="s">
        <v>449</v>
      </c>
      <c r="B159" s="1">
        <v>10.360851050863465</v>
      </c>
      <c r="C159" s="1">
        <v>1.0718121776755312</v>
      </c>
      <c r="D159" s="1">
        <v>0</v>
      </c>
      <c r="E159" s="1"/>
    </row>
    <row r="160" spans="1:5" x14ac:dyDescent="0.3">
      <c r="A160" s="1" t="s">
        <v>1</v>
      </c>
      <c r="B160" s="1">
        <v>8.4343182824258509</v>
      </c>
      <c r="C160" s="1">
        <v>0.64879371403275765</v>
      </c>
      <c r="D160" s="1">
        <v>2.1085795706064627</v>
      </c>
      <c r="E160" s="1"/>
    </row>
    <row r="161" spans="1:5" x14ac:dyDescent="0.3">
      <c r="A161" s="1" t="s">
        <v>0</v>
      </c>
      <c r="B161" s="1">
        <v>7.9451366893852082</v>
      </c>
      <c r="C161" s="1">
        <v>0.66209472411543391</v>
      </c>
      <c r="D161" s="1">
        <v>1.2296044876429486</v>
      </c>
      <c r="E161" s="1"/>
    </row>
  </sheetData>
  <sortState ref="A3:E159">
    <sortCondition descending="1" ref="E3:E159"/>
  </sortState>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topLeftCell="B1" zoomScale="40" zoomScaleNormal="40" workbookViewId="0">
      <selection activeCell="T47" sqref="T47"/>
    </sheetView>
  </sheetViews>
  <sheetFormatPr defaultColWidth="8.88671875" defaultRowHeight="14.4" x14ac:dyDescent="0.3"/>
  <cols>
    <col min="1" max="1" width="29.33203125" style="108" customWidth="1"/>
    <col min="2" max="2" width="10.109375" style="108" customWidth="1"/>
    <col min="3" max="4" width="11.44140625" style="110" customWidth="1"/>
    <col min="5" max="5" width="2.6640625" style="110" customWidth="1"/>
    <col min="6" max="6" width="4.33203125" style="108" customWidth="1"/>
    <col min="7" max="7" width="23.44140625" style="53" customWidth="1"/>
    <col min="8" max="8" width="16.44140625" style="49" customWidth="1"/>
    <col min="9" max="9" width="13.33203125" style="83" customWidth="1"/>
    <col min="10" max="11" width="2" style="53" customWidth="1"/>
    <col min="12" max="12" width="8.88671875" style="53"/>
    <col min="13" max="13" width="2.109375" style="53" customWidth="1"/>
    <col min="14" max="14" width="1.6640625" style="108" customWidth="1"/>
    <col min="15" max="15" width="4.44140625" style="108" customWidth="1"/>
    <col min="16" max="16" width="27" style="53" customWidth="1"/>
    <col min="17" max="17" width="16" style="49" customWidth="1"/>
    <col min="18" max="18" width="11.88671875" style="83" customWidth="1"/>
    <col min="19" max="19" width="1.44140625" style="53" customWidth="1"/>
    <col min="20" max="20" width="8.44140625" style="53" customWidth="1"/>
    <col min="21" max="21" width="3.6640625" style="53" customWidth="1"/>
    <col min="22" max="22" width="2.33203125" style="53" customWidth="1"/>
    <col min="23" max="23" width="3.5546875" style="53" customWidth="1"/>
    <col min="24" max="24" width="35.6640625" style="53" customWidth="1"/>
    <col min="25" max="25" width="15.6640625" style="49" customWidth="1"/>
    <col min="26" max="26" width="8.88671875" style="83"/>
    <col min="27" max="27" width="1.5546875" style="53" customWidth="1"/>
    <col min="28" max="28" width="12" style="111" customWidth="1"/>
    <col min="29" max="16384" width="8.88671875" style="53"/>
  </cols>
  <sheetData>
    <row r="1" spans="1:28" ht="15" thickBot="1" x14ac:dyDescent="0.35">
      <c r="F1" s="109" t="s">
        <v>369</v>
      </c>
      <c r="O1" s="109" t="s">
        <v>370</v>
      </c>
      <c r="W1" s="109" t="s">
        <v>371</v>
      </c>
    </row>
    <row r="2" spans="1:28" ht="15" thickBot="1" x14ac:dyDescent="0.35">
      <c r="E2" s="112"/>
      <c r="F2" s="113"/>
      <c r="G2" s="114"/>
      <c r="H2" s="115" t="s">
        <v>389</v>
      </c>
      <c r="I2" s="116"/>
      <c r="J2" s="117"/>
      <c r="N2" s="118"/>
      <c r="O2" s="113"/>
      <c r="P2" s="113"/>
      <c r="Q2" s="119" t="s">
        <v>390</v>
      </c>
      <c r="R2" s="120"/>
      <c r="S2" s="121"/>
      <c r="T2" s="108"/>
      <c r="U2" s="108"/>
      <c r="V2" s="118"/>
      <c r="W2" s="114"/>
      <c r="X2" s="122" t="s">
        <v>391</v>
      </c>
      <c r="Y2" s="115"/>
      <c r="Z2" s="116"/>
      <c r="AA2" s="117"/>
      <c r="AB2" s="123"/>
    </row>
    <row r="3" spans="1:28" x14ac:dyDescent="0.3">
      <c r="E3" s="124"/>
      <c r="F3" s="125"/>
      <c r="G3" s="33"/>
      <c r="H3" s="126"/>
      <c r="I3" s="127" t="s">
        <v>392</v>
      </c>
      <c r="J3" s="128"/>
      <c r="N3" s="129"/>
      <c r="O3" s="125"/>
      <c r="P3" s="125"/>
      <c r="Q3" s="130"/>
      <c r="R3" s="131" t="s">
        <v>392</v>
      </c>
      <c r="S3" s="132"/>
      <c r="T3" s="108"/>
      <c r="U3" s="108"/>
      <c r="V3" s="129"/>
      <c r="W3" s="33"/>
      <c r="X3" s="33"/>
      <c r="Y3" s="126"/>
      <c r="Z3" s="127" t="s">
        <v>393</v>
      </c>
      <c r="AA3" s="128"/>
    </row>
    <row r="4" spans="1:28" x14ac:dyDescent="0.3">
      <c r="B4" s="139"/>
      <c r="C4" s="134" t="s">
        <v>394</v>
      </c>
      <c r="D4" s="134"/>
      <c r="E4" s="135"/>
      <c r="F4" s="136"/>
      <c r="G4" s="33"/>
      <c r="H4" s="137" t="s">
        <v>419</v>
      </c>
      <c r="I4" s="127" t="s">
        <v>395</v>
      </c>
      <c r="J4" s="128"/>
      <c r="L4" s="53" t="s">
        <v>396</v>
      </c>
      <c r="N4" s="129"/>
      <c r="O4" s="125"/>
      <c r="P4" s="125"/>
      <c r="Q4" s="138" t="s">
        <v>419</v>
      </c>
      <c r="R4" s="131" t="s">
        <v>395</v>
      </c>
      <c r="S4" s="132"/>
      <c r="T4" s="139" t="s">
        <v>397</v>
      </c>
      <c r="U4" s="139"/>
      <c r="V4" s="140"/>
      <c r="W4" s="33"/>
      <c r="X4" s="33"/>
      <c r="Y4" s="137" t="s">
        <v>419</v>
      </c>
      <c r="Z4" s="127" t="s">
        <v>395</v>
      </c>
      <c r="AA4" s="128"/>
      <c r="AB4" s="141" t="s">
        <v>396</v>
      </c>
    </row>
    <row r="5" spans="1:28" ht="15" thickBot="1" x14ac:dyDescent="0.35">
      <c r="A5" s="178"/>
      <c r="B5" s="179" t="s">
        <v>398</v>
      </c>
      <c r="C5" s="134" t="s">
        <v>398</v>
      </c>
      <c r="D5" s="134"/>
      <c r="E5" s="135"/>
      <c r="F5" s="136"/>
      <c r="G5" s="142" t="s">
        <v>389</v>
      </c>
      <c r="H5" s="137" t="s">
        <v>399</v>
      </c>
      <c r="I5" s="143" t="s">
        <v>400</v>
      </c>
      <c r="J5" s="128"/>
      <c r="K5" s="33"/>
      <c r="L5" s="53" t="s">
        <v>401</v>
      </c>
      <c r="N5" s="129"/>
      <c r="O5" s="125"/>
      <c r="P5" s="144"/>
      <c r="Q5" s="138" t="s">
        <v>399</v>
      </c>
      <c r="R5" s="131" t="s">
        <v>402</v>
      </c>
      <c r="S5" s="132"/>
      <c r="T5" s="139" t="s">
        <v>401</v>
      </c>
      <c r="U5" s="139"/>
      <c r="V5" s="140"/>
      <c r="W5" s="33"/>
      <c r="X5" s="142"/>
      <c r="Y5" s="137" t="s">
        <v>399</v>
      </c>
      <c r="Z5" s="127" t="s">
        <v>402</v>
      </c>
      <c r="AA5" s="128"/>
      <c r="AB5" s="141" t="s">
        <v>401</v>
      </c>
    </row>
    <row r="6" spans="1:28" x14ac:dyDescent="0.3">
      <c r="E6" s="124"/>
      <c r="F6" s="145">
        <v>1</v>
      </c>
      <c r="G6" s="146" t="s">
        <v>313</v>
      </c>
      <c r="H6" s="147">
        <v>11.71</v>
      </c>
      <c r="I6" s="148">
        <v>24.528820390524551</v>
      </c>
      <c r="J6" s="149"/>
      <c r="K6" s="150"/>
      <c r="L6" s="51">
        <v>9.1403641647777624E-3</v>
      </c>
      <c r="M6" s="51"/>
      <c r="N6" s="151"/>
      <c r="O6" s="152">
        <v>1</v>
      </c>
      <c r="P6" s="125" t="s">
        <v>314</v>
      </c>
      <c r="Q6" s="130">
        <v>9.84</v>
      </c>
      <c r="R6" s="153">
        <v>6.0859982385729516</v>
      </c>
      <c r="S6" s="149"/>
      <c r="T6" s="110">
        <v>2.2678726217197917E-3</v>
      </c>
      <c r="U6" s="110"/>
      <c r="V6" s="124"/>
      <c r="W6" s="33">
        <v>1</v>
      </c>
      <c r="X6" s="33" t="s">
        <v>324</v>
      </c>
      <c r="Y6" s="126">
        <v>11.19</v>
      </c>
      <c r="Z6" s="154">
        <v>0.47254201659157913</v>
      </c>
      <c r="AA6" s="155"/>
      <c r="AB6" s="156">
        <v>1.7608698853182489E-4</v>
      </c>
    </row>
    <row r="7" spans="1:28" x14ac:dyDescent="0.3">
      <c r="A7" s="108" t="s">
        <v>229</v>
      </c>
      <c r="B7" s="150">
        <v>3.7735019999999997</v>
      </c>
      <c r="C7" s="110">
        <v>1.4061492524867242E-3</v>
      </c>
      <c r="E7" s="124"/>
      <c r="F7" s="152">
        <v>2</v>
      </c>
      <c r="G7" s="125" t="s">
        <v>17</v>
      </c>
      <c r="H7" s="130">
        <v>24.16</v>
      </c>
      <c r="I7" s="153">
        <v>189.99605080299369</v>
      </c>
      <c r="J7" s="149"/>
      <c r="K7" s="150"/>
      <c r="L7" s="51">
        <v>7.079969874457713E-2</v>
      </c>
      <c r="M7" s="51"/>
      <c r="N7" s="151"/>
      <c r="O7" s="152">
        <v>2</v>
      </c>
      <c r="P7" s="125" t="s">
        <v>272</v>
      </c>
      <c r="Q7" s="130">
        <v>12.34</v>
      </c>
      <c r="R7" s="153">
        <v>2.7140877951440672</v>
      </c>
      <c r="S7" s="149"/>
      <c r="T7" s="110">
        <v>1.0113715387788775E-3</v>
      </c>
      <c r="U7" s="110"/>
      <c r="V7" s="124"/>
      <c r="W7" s="33">
        <v>2</v>
      </c>
      <c r="X7" s="33" t="s">
        <v>235</v>
      </c>
      <c r="Y7" s="126">
        <v>11.43</v>
      </c>
      <c r="Z7" s="154">
        <v>0.96456509999999995</v>
      </c>
      <c r="AA7" s="155"/>
      <c r="AB7" s="156">
        <v>3.5943335775091216E-4</v>
      </c>
    </row>
    <row r="8" spans="1:28" x14ac:dyDescent="0.3">
      <c r="A8" s="108" t="s">
        <v>230</v>
      </c>
      <c r="B8" s="150">
        <v>3.4000000000000002E-2</v>
      </c>
      <c r="C8" s="110">
        <v>1.2669683117843486E-5</v>
      </c>
      <c r="E8" s="124"/>
      <c r="F8" s="152">
        <v>3</v>
      </c>
      <c r="G8" s="125" t="s">
        <v>403</v>
      </c>
      <c r="H8" s="130">
        <v>24.47</v>
      </c>
      <c r="I8" s="153">
        <v>177.0199212</v>
      </c>
      <c r="J8" s="149"/>
      <c r="K8" s="150"/>
      <c r="L8" s="51">
        <v>6.5964303151459527E-2</v>
      </c>
      <c r="M8" s="51"/>
      <c r="N8" s="151"/>
      <c r="O8" s="145">
        <v>3</v>
      </c>
      <c r="P8" s="146" t="s">
        <v>269</v>
      </c>
      <c r="Q8" s="147">
        <v>15.92</v>
      </c>
      <c r="R8" s="148">
        <v>2.6336050967177882</v>
      </c>
      <c r="S8" s="149"/>
      <c r="T8" s="110">
        <v>9.813806480279976E-4</v>
      </c>
      <c r="U8" s="110"/>
      <c r="V8" s="124"/>
      <c r="W8" s="33">
        <v>3</v>
      </c>
      <c r="X8" s="33" t="s">
        <v>271</v>
      </c>
      <c r="Y8" s="126">
        <v>12.64</v>
      </c>
      <c r="Z8" s="154">
        <v>1.0611287650994845</v>
      </c>
      <c r="AA8" s="155"/>
      <c r="AB8" s="156">
        <v>3.9541662355997188E-4</v>
      </c>
    </row>
    <row r="9" spans="1:28" x14ac:dyDescent="0.3">
      <c r="A9" s="108" t="s">
        <v>273</v>
      </c>
      <c r="B9" s="150">
        <v>0.86399999999999999</v>
      </c>
      <c r="C9" s="110">
        <v>3.2195900628872857E-4</v>
      </c>
      <c r="E9" s="124"/>
      <c r="F9" s="152">
        <v>4</v>
      </c>
      <c r="G9" s="125" t="s">
        <v>24</v>
      </c>
      <c r="H9" s="130">
        <v>26.49</v>
      </c>
      <c r="I9" s="153">
        <v>138.00219305175779</v>
      </c>
      <c r="J9" s="149"/>
      <c r="K9" s="150"/>
      <c r="L9" s="51">
        <v>5.1424825162742153E-2</v>
      </c>
      <c r="M9" s="51"/>
      <c r="N9" s="151"/>
      <c r="O9" s="152">
        <v>4</v>
      </c>
      <c r="P9" s="125" t="s">
        <v>411</v>
      </c>
      <c r="Q9" s="130">
        <v>21.68</v>
      </c>
      <c r="R9" s="153">
        <v>6.5296785000000011</v>
      </c>
      <c r="S9" s="149"/>
      <c r="T9" s="110">
        <v>2.4332046310704585E-3</v>
      </c>
      <c r="U9" s="110"/>
      <c r="V9" s="124"/>
      <c r="W9" s="33">
        <v>4</v>
      </c>
      <c r="X9" s="33" t="s">
        <v>270</v>
      </c>
      <c r="Y9" s="126">
        <v>15.34</v>
      </c>
      <c r="Z9" s="154">
        <v>0.56747668710844079</v>
      </c>
      <c r="AA9" s="155"/>
      <c r="AB9" s="156">
        <v>2.114632294831636E-4</v>
      </c>
    </row>
    <row r="10" spans="1:28" x14ac:dyDescent="0.3">
      <c r="A10" s="108" t="s">
        <v>231</v>
      </c>
      <c r="B10" s="150">
        <v>1.98114E-2</v>
      </c>
      <c r="C10" s="110">
        <v>7.382475297671895E-6</v>
      </c>
      <c r="E10" s="124"/>
      <c r="F10" s="152">
        <v>5</v>
      </c>
      <c r="G10" s="125" t="s">
        <v>27</v>
      </c>
      <c r="H10" s="130">
        <v>27.06</v>
      </c>
      <c r="I10" s="153">
        <v>14.2198317</v>
      </c>
      <c r="J10" s="149"/>
      <c r="K10" s="150"/>
      <c r="L10" s="51">
        <v>5.2988459302372249E-3</v>
      </c>
      <c r="M10" s="51"/>
      <c r="N10" s="151"/>
      <c r="O10" s="152">
        <v>5</v>
      </c>
      <c r="P10" s="125" t="s">
        <v>268</v>
      </c>
      <c r="Q10" s="130">
        <v>22.57</v>
      </c>
      <c r="R10" s="153">
        <v>6.1496018057344877</v>
      </c>
      <c r="S10" s="149"/>
      <c r="T10" s="110">
        <v>2.2915737111639427E-3</v>
      </c>
      <c r="U10" s="110"/>
      <c r="V10" s="124"/>
      <c r="W10" s="33">
        <v>5</v>
      </c>
      <c r="X10" s="33" t="s">
        <v>230</v>
      </c>
      <c r="Y10" s="126">
        <v>16.87</v>
      </c>
      <c r="Z10" s="154">
        <v>3.4000000000000002E-2</v>
      </c>
      <c r="AA10" s="155"/>
      <c r="AB10" s="156">
        <v>1.2669683117843486E-5</v>
      </c>
    </row>
    <row r="11" spans="1:28" x14ac:dyDescent="0.3">
      <c r="A11" s="108" t="s">
        <v>232</v>
      </c>
      <c r="B11" s="150">
        <v>0.1294805</v>
      </c>
      <c r="C11" s="110">
        <v>4.824932073352745E-5</v>
      </c>
      <c r="E11" s="124"/>
      <c r="F11" s="152">
        <v>6</v>
      </c>
      <c r="G11" s="125" t="s">
        <v>404</v>
      </c>
      <c r="H11" s="130">
        <v>37.65</v>
      </c>
      <c r="I11" s="153">
        <v>28.028582700000005</v>
      </c>
      <c r="J11" s="149"/>
      <c r="K11" s="150"/>
      <c r="L11" s="51">
        <v>1.044450767797853E-2</v>
      </c>
      <c r="M11" s="51"/>
      <c r="N11" s="151"/>
      <c r="O11" s="152">
        <v>6</v>
      </c>
      <c r="P11" s="125" t="s">
        <v>315</v>
      </c>
      <c r="Q11" s="130">
        <v>22.63</v>
      </c>
      <c r="R11" s="153">
        <v>7.5985213251913253</v>
      </c>
      <c r="S11" s="149"/>
      <c r="T11" s="110">
        <v>2.8314958045397129E-3</v>
      </c>
      <c r="U11" s="110"/>
      <c r="V11" s="124"/>
      <c r="W11" s="46">
        <v>6</v>
      </c>
      <c r="X11" s="46" t="s">
        <v>323</v>
      </c>
      <c r="Y11" s="157">
        <v>18.66</v>
      </c>
      <c r="Z11" s="158">
        <v>1.0507314999999999</v>
      </c>
      <c r="AA11" s="155"/>
      <c r="AB11" s="156">
        <v>3.915422102040106E-4</v>
      </c>
    </row>
    <row r="12" spans="1:28" x14ac:dyDescent="0.3">
      <c r="A12" s="108" t="s">
        <v>233</v>
      </c>
      <c r="B12" s="150">
        <v>3.23337E-2</v>
      </c>
      <c r="C12" s="110">
        <v>1.2048756853747527E-5</v>
      </c>
      <c r="E12" s="124"/>
      <c r="F12" s="145">
        <v>7</v>
      </c>
      <c r="G12" s="146" t="s">
        <v>59</v>
      </c>
      <c r="H12" s="147">
        <v>39.56</v>
      </c>
      <c r="I12" s="148">
        <v>113.2747</v>
      </c>
      <c r="J12" s="149"/>
      <c r="K12" s="150"/>
      <c r="L12" s="51">
        <v>4.2210428066728985E-2</v>
      </c>
      <c r="M12" s="51"/>
      <c r="N12" s="151"/>
      <c r="O12" s="152">
        <v>7</v>
      </c>
      <c r="P12" s="125" t="s">
        <v>15</v>
      </c>
      <c r="Q12" s="130">
        <v>23.47</v>
      </c>
      <c r="R12" s="153">
        <v>3.0295101</v>
      </c>
      <c r="S12" s="149"/>
      <c r="T12" s="110">
        <v>1.128909793214892E-3</v>
      </c>
      <c r="U12" s="110"/>
      <c r="V12" s="124"/>
      <c r="W12" s="33">
        <v>7</v>
      </c>
      <c r="X12" s="33" t="s">
        <v>12</v>
      </c>
      <c r="Y12" s="126">
        <v>22.46</v>
      </c>
      <c r="Z12" s="154">
        <v>1.1212897005081153</v>
      </c>
      <c r="AA12" s="155"/>
      <c r="AB12" s="156">
        <v>4.1783485849233664E-4</v>
      </c>
    </row>
    <row r="13" spans="1:28" x14ac:dyDescent="0.3">
      <c r="A13" s="108" t="s">
        <v>235</v>
      </c>
      <c r="B13" s="150">
        <v>0.96456509999999995</v>
      </c>
      <c r="C13" s="110">
        <v>3.5943335775091216E-4</v>
      </c>
      <c r="E13" s="124"/>
      <c r="F13" s="152">
        <v>8</v>
      </c>
      <c r="G13" s="125" t="s">
        <v>67</v>
      </c>
      <c r="H13" s="130">
        <v>43.55</v>
      </c>
      <c r="I13" s="153">
        <v>21.932400205993648</v>
      </c>
      <c r="J13" s="149"/>
      <c r="K13" s="150"/>
      <c r="L13" s="51">
        <v>8.1728400183430795E-3</v>
      </c>
      <c r="M13" s="51"/>
      <c r="N13" s="151"/>
      <c r="O13" s="152">
        <v>8</v>
      </c>
      <c r="P13" s="125" t="s">
        <v>19</v>
      </c>
      <c r="Q13" s="130">
        <v>25.18</v>
      </c>
      <c r="R13" s="153">
        <v>6.3265583000000003</v>
      </c>
      <c r="S13" s="149"/>
      <c r="T13" s="110">
        <v>2.3575143790459585E-3</v>
      </c>
      <c r="U13" s="110"/>
      <c r="V13" s="124"/>
      <c r="W13" s="33">
        <v>8</v>
      </c>
      <c r="X13" s="33" t="s">
        <v>327</v>
      </c>
      <c r="Y13" s="126">
        <v>25.89</v>
      </c>
      <c r="Z13" s="154">
        <v>0.63105346787257977</v>
      </c>
      <c r="AA13" s="155"/>
      <c r="AB13" s="156">
        <v>2.3515433730475911E-4</v>
      </c>
    </row>
    <row r="14" spans="1:28" x14ac:dyDescent="0.3">
      <c r="A14" s="108" t="s">
        <v>236</v>
      </c>
      <c r="B14" s="150">
        <v>2.1306600000000002E-2</v>
      </c>
      <c r="C14" s="110">
        <v>7.9396432446660008E-6</v>
      </c>
      <c r="E14" s="124"/>
      <c r="F14" s="152">
        <v>9</v>
      </c>
      <c r="G14" s="125" t="s">
        <v>92</v>
      </c>
      <c r="H14" s="130">
        <v>53.93</v>
      </c>
      <c r="I14" s="153">
        <v>15.385811381530756</v>
      </c>
      <c r="J14" s="149"/>
      <c r="K14" s="150"/>
      <c r="L14" s="51">
        <v>5.73333396220307E-3</v>
      </c>
      <c r="M14" s="51"/>
      <c r="N14" s="151"/>
      <c r="O14" s="152">
        <v>9</v>
      </c>
      <c r="P14" s="125" t="s">
        <v>30</v>
      </c>
      <c r="Q14" s="130">
        <v>27.84</v>
      </c>
      <c r="R14" s="153">
        <v>11.761150000000001</v>
      </c>
      <c r="S14" s="149"/>
      <c r="T14" s="110">
        <v>4.3826483412183802E-3</v>
      </c>
      <c r="U14" s="110"/>
      <c r="V14" s="124"/>
      <c r="W14" s="33">
        <v>9</v>
      </c>
      <c r="X14" s="33" t="s">
        <v>267</v>
      </c>
      <c r="Y14" s="126">
        <v>25.91</v>
      </c>
      <c r="Z14" s="154">
        <v>1.3403308946492061</v>
      </c>
      <c r="AA14" s="155"/>
      <c r="AB14" s="156">
        <v>4.9945787377238531E-4</v>
      </c>
    </row>
    <row r="15" spans="1:28" x14ac:dyDescent="0.3">
      <c r="A15" s="108" t="s">
        <v>270</v>
      </c>
      <c r="B15" s="150">
        <v>0.56747668710844079</v>
      </c>
      <c r="C15" s="110">
        <v>2.114632294831636E-4</v>
      </c>
      <c r="E15" s="124"/>
      <c r="F15" s="152">
        <v>10</v>
      </c>
      <c r="G15" s="125" t="s">
        <v>100</v>
      </c>
      <c r="H15" s="130">
        <v>57.23</v>
      </c>
      <c r="I15" s="153">
        <v>34.842130297546298</v>
      </c>
      <c r="J15" s="149"/>
      <c r="K15" s="150"/>
      <c r="L15" s="51">
        <v>1.298349264766251E-2</v>
      </c>
      <c r="M15" s="51"/>
      <c r="N15" s="151"/>
      <c r="O15" s="152">
        <v>10</v>
      </c>
      <c r="P15" s="125" t="s">
        <v>322</v>
      </c>
      <c r="Q15" s="130">
        <v>28.09</v>
      </c>
      <c r="R15" s="153">
        <v>1.9479557241494914</v>
      </c>
      <c r="S15" s="149"/>
      <c r="T15" s="110">
        <v>7.2588181625186444E-4</v>
      </c>
      <c r="U15" s="110"/>
      <c r="V15" s="124"/>
      <c r="W15" s="33">
        <v>10</v>
      </c>
      <c r="X15" s="33" t="s">
        <v>22</v>
      </c>
      <c r="Y15" s="126">
        <v>26.4</v>
      </c>
      <c r="Z15" s="154">
        <v>1.1024799000000001</v>
      </c>
      <c r="AA15" s="155"/>
      <c r="AB15" s="156">
        <v>4.1082561696446397E-4</v>
      </c>
    </row>
    <row r="16" spans="1:28" x14ac:dyDescent="0.3">
      <c r="A16" s="108" t="s">
        <v>320</v>
      </c>
      <c r="B16" s="150">
        <v>6.2134741095345012</v>
      </c>
      <c r="C16" s="110">
        <v>2.3153749420213778E-3</v>
      </c>
      <c r="E16" s="124"/>
      <c r="F16" s="145">
        <v>11</v>
      </c>
      <c r="G16" s="146" t="s">
        <v>317</v>
      </c>
      <c r="H16" s="147">
        <v>59.71</v>
      </c>
      <c r="I16" s="148">
        <v>16.6094312</v>
      </c>
      <c r="J16" s="149"/>
      <c r="K16" s="150"/>
      <c r="L16" s="51">
        <v>6.1893008844594961E-3</v>
      </c>
      <c r="M16" s="51"/>
      <c r="N16" s="151"/>
      <c r="O16" s="152">
        <v>11</v>
      </c>
      <c r="P16" s="125" t="s">
        <v>266</v>
      </c>
      <c r="Q16" s="130">
        <v>30.36</v>
      </c>
      <c r="R16" s="153">
        <v>4.0280088342301816</v>
      </c>
      <c r="S16" s="149"/>
      <c r="T16" s="110">
        <v>1.5009881036932514E-3</v>
      </c>
      <c r="U16" s="110"/>
      <c r="V16" s="124"/>
      <c r="W16" s="33">
        <v>11</v>
      </c>
      <c r="X16" s="33" t="s">
        <v>273</v>
      </c>
      <c r="Y16" s="126">
        <v>26.43</v>
      </c>
      <c r="Z16" s="154">
        <v>0.86399999999999999</v>
      </c>
      <c r="AA16" s="155"/>
      <c r="AB16" s="156">
        <v>3.2195900628872857E-4</v>
      </c>
    </row>
    <row r="17" spans="1:28" x14ac:dyDescent="0.3">
      <c r="A17" s="108" t="s">
        <v>272</v>
      </c>
      <c r="B17" s="150">
        <v>2.7140877951440672</v>
      </c>
      <c r="C17" s="110">
        <v>1.0113715387788775E-3</v>
      </c>
      <c r="E17" s="124"/>
      <c r="F17" s="152">
        <v>12</v>
      </c>
      <c r="G17" s="125" t="s">
        <v>107</v>
      </c>
      <c r="H17" s="130">
        <v>60.14</v>
      </c>
      <c r="I17" s="153">
        <v>15.550293</v>
      </c>
      <c r="J17" s="149"/>
      <c r="K17" s="150"/>
      <c r="L17" s="51">
        <v>5.7946260205770503E-3</v>
      </c>
      <c r="M17" s="51"/>
      <c r="N17" s="151"/>
      <c r="O17" s="152">
        <v>12</v>
      </c>
      <c r="P17" s="125" t="s">
        <v>412</v>
      </c>
      <c r="Q17" s="130">
        <v>33.07</v>
      </c>
      <c r="R17" s="153">
        <v>7.4191359799610899</v>
      </c>
      <c r="S17" s="149"/>
      <c r="T17" s="110">
        <v>2.7646500551264178E-3</v>
      </c>
      <c r="U17" s="110"/>
      <c r="V17" s="124"/>
      <c r="W17" s="33">
        <v>12</v>
      </c>
      <c r="X17" s="33" t="s">
        <v>25</v>
      </c>
      <c r="Y17" s="126">
        <v>26.63</v>
      </c>
      <c r="Z17" s="154">
        <v>0.7966740000000001</v>
      </c>
      <c r="AA17" s="155"/>
      <c r="AB17" s="156">
        <v>2.9687079788896597E-4</v>
      </c>
    </row>
    <row r="18" spans="1:28" x14ac:dyDescent="0.3">
      <c r="A18" s="108" t="s">
        <v>260</v>
      </c>
      <c r="B18" s="150">
        <v>4.1113477830032847</v>
      </c>
      <c r="C18" s="110">
        <v>1.5320433411147047E-3</v>
      </c>
      <c r="E18" s="124"/>
      <c r="F18" s="152">
        <v>13</v>
      </c>
      <c r="G18" s="125" t="s">
        <v>115</v>
      </c>
      <c r="H18" s="130">
        <v>62.62</v>
      </c>
      <c r="I18" s="153">
        <v>18.747370190734863</v>
      </c>
      <c r="J18" s="149"/>
      <c r="K18" s="150"/>
      <c r="L18" s="51">
        <v>6.985977635573991E-3</v>
      </c>
      <c r="M18" s="51"/>
      <c r="N18" s="151"/>
      <c r="O18" s="152">
        <v>13</v>
      </c>
      <c r="P18" s="125" t="s">
        <v>43</v>
      </c>
      <c r="Q18" s="130">
        <v>34.51</v>
      </c>
      <c r="R18" s="153">
        <v>2.4238700000000004</v>
      </c>
      <c r="S18" s="149"/>
      <c r="T18" s="110">
        <v>9.0322543584844979E-4</v>
      </c>
      <c r="U18" s="110"/>
      <c r="V18" s="124"/>
      <c r="W18" s="33">
        <v>13</v>
      </c>
      <c r="X18" s="33" t="s">
        <v>280</v>
      </c>
      <c r="Y18" s="126">
        <v>26.91</v>
      </c>
      <c r="Z18" s="154">
        <v>0.22152959999999999</v>
      </c>
      <c r="AA18" s="155"/>
      <c r="AB18" s="156">
        <v>8.2550289212430006E-5</v>
      </c>
    </row>
    <row r="19" spans="1:28" x14ac:dyDescent="0.3">
      <c r="A19" s="108" t="s">
        <v>262</v>
      </c>
      <c r="B19" s="150">
        <v>5.145335622561416</v>
      </c>
      <c r="C19" s="110">
        <v>1.9173462315530904E-3</v>
      </c>
      <c r="E19" s="124"/>
      <c r="F19" s="152">
        <v>14</v>
      </c>
      <c r="G19" s="125" t="s">
        <v>121</v>
      </c>
      <c r="H19" s="130">
        <v>70.23</v>
      </c>
      <c r="I19" s="153">
        <v>161.10972002384185</v>
      </c>
      <c r="J19" s="149"/>
      <c r="K19" s="150"/>
      <c r="L19" s="51">
        <v>6.003556176195763E-2</v>
      </c>
      <c r="M19" s="51"/>
      <c r="N19" s="151"/>
      <c r="O19" s="152">
        <v>14</v>
      </c>
      <c r="P19" s="125" t="s">
        <v>229</v>
      </c>
      <c r="Q19" s="130">
        <v>35.549999999999997</v>
      </c>
      <c r="R19" s="153">
        <v>3.7735019999999997</v>
      </c>
      <c r="S19" s="149"/>
      <c r="T19" s="110">
        <v>1.4061492524867242E-3</v>
      </c>
      <c r="U19" s="110"/>
      <c r="V19" s="124"/>
      <c r="W19" s="33">
        <v>14</v>
      </c>
      <c r="X19" s="33" t="s">
        <v>334</v>
      </c>
      <c r="Y19" s="126">
        <v>27.35</v>
      </c>
      <c r="Z19" s="154">
        <v>0.22264567251097506</v>
      </c>
      <c r="AA19" s="155"/>
      <c r="AB19" s="156">
        <v>8.2966179949212058E-5</v>
      </c>
    </row>
    <row r="20" spans="1:28" x14ac:dyDescent="0.3">
      <c r="A20" s="108" t="s">
        <v>265</v>
      </c>
      <c r="B20" s="150">
        <v>8.152170273726532E-2</v>
      </c>
      <c r="C20" s="110">
        <v>3.0378062967887807E-5</v>
      </c>
      <c r="E20" s="124"/>
      <c r="F20" s="152">
        <v>15</v>
      </c>
      <c r="G20" s="125" t="s">
        <v>122</v>
      </c>
      <c r="H20" s="130">
        <v>70.41</v>
      </c>
      <c r="I20" s="153">
        <v>13.8897431590271</v>
      </c>
      <c r="J20" s="149"/>
      <c r="K20" s="150"/>
      <c r="L20" s="51">
        <v>5.1758424827384611E-3</v>
      </c>
      <c r="M20" s="51"/>
      <c r="N20" s="151"/>
      <c r="O20" s="152">
        <v>15</v>
      </c>
      <c r="P20" s="125" t="s">
        <v>49</v>
      </c>
      <c r="Q20" s="130">
        <v>35.81</v>
      </c>
      <c r="R20" s="153">
        <v>3.0063800238418601</v>
      </c>
      <c r="S20" s="149"/>
      <c r="T20" s="110">
        <v>1.1202906539379738E-3</v>
      </c>
      <c r="U20" s="110"/>
      <c r="V20" s="124"/>
      <c r="W20" s="33">
        <v>15</v>
      </c>
      <c r="X20" s="33" t="s">
        <v>233</v>
      </c>
      <c r="Y20" s="126">
        <v>27.52</v>
      </c>
      <c r="Z20" s="154">
        <v>3.23337E-2</v>
      </c>
      <c r="AA20" s="155"/>
      <c r="AB20" s="156">
        <v>1.2048756853747527E-5</v>
      </c>
    </row>
    <row r="21" spans="1:28" x14ac:dyDescent="0.3">
      <c r="A21" s="108" t="s">
        <v>271</v>
      </c>
      <c r="B21" s="150">
        <v>1.0611287650994845</v>
      </c>
      <c r="C21" s="110">
        <v>3.9541662355997188E-4</v>
      </c>
      <c r="E21" s="124"/>
      <c r="F21" s="152">
        <v>16</v>
      </c>
      <c r="G21" s="125" t="s">
        <v>124</v>
      </c>
      <c r="H21" s="130">
        <v>71.040000000000006</v>
      </c>
      <c r="I21" s="153">
        <v>41.935789809265103</v>
      </c>
      <c r="J21" s="149"/>
      <c r="K21" s="150"/>
      <c r="L21" s="51">
        <v>1.5626857887643498E-2</v>
      </c>
      <c r="M21" s="51"/>
      <c r="N21" s="151"/>
      <c r="O21" s="152">
        <v>16</v>
      </c>
      <c r="P21" s="125" t="s">
        <v>321</v>
      </c>
      <c r="Q21" s="130">
        <v>37.450000000000003</v>
      </c>
      <c r="R21" s="153">
        <v>3.478277638244617</v>
      </c>
      <c r="S21" s="149"/>
      <c r="T21" s="110">
        <v>1.2961375138953039E-3</v>
      </c>
      <c r="U21" s="110"/>
      <c r="V21" s="124"/>
      <c r="W21" s="33">
        <v>16</v>
      </c>
      <c r="X21" s="33" t="s">
        <v>279</v>
      </c>
      <c r="Y21" s="126">
        <v>29.25</v>
      </c>
      <c r="Z21" s="154">
        <v>7.0480500000000001E-2</v>
      </c>
      <c r="AA21" s="155"/>
      <c r="AB21" s="156">
        <v>2.6263694146681404E-5</v>
      </c>
    </row>
    <row r="22" spans="1:28" x14ac:dyDescent="0.3">
      <c r="A22" s="108" t="s">
        <v>268</v>
      </c>
      <c r="B22" s="150">
        <v>6.1496018057344877</v>
      </c>
      <c r="C22" s="110">
        <v>2.2915737111639427E-3</v>
      </c>
      <c r="E22" s="124"/>
      <c r="F22" s="152">
        <v>17</v>
      </c>
      <c r="G22" s="125" t="s">
        <v>130</v>
      </c>
      <c r="H22" s="130">
        <v>74.36</v>
      </c>
      <c r="I22" s="153">
        <v>23.607999854736335</v>
      </c>
      <c r="J22" s="149"/>
      <c r="K22" s="150"/>
      <c r="L22" s="51">
        <v>8.7972316825177758E-3</v>
      </c>
      <c r="M22" s="51"/>
      <c r="N22" s="151"/>
      <c r="O22" s="152">
        <v>17</v>
      </c>
      <c r="P22" s="125" t="s">
        <v>264</v>
      </c>
      <c r="Q22" s="130">
        <v>39.130000000000003</v>
      </c>
      <c r="R22" s="153">
        <v>2.6633122142491445</v>
      </c>
      <c r="S22" s="149"/>
      <c r="T22" s="110">
        <v>9.9245064112996289E-4</v>
      </c>
      <c r="U22" s="110"/>
      <c r="V22" s="124"/>
      <c r="W22" s="33">
        <v>17</v>
      </c>
      <c r="X22" s="33" t="s">
        <v>33</v>
      </c>
      <c r="Y22" s="126">
        <v>29.6</v>
      </c>
      <c r="Z22" s="154">
        <v>0.29541440000000002</v>
      </c>
      <c r="AA22" s="155"/>
      <c r="AB22" s="156">
        <v>1.1008255401317244E-4</v>
      </c>
    </row>
    <row r="23" spans="1:28" x14ac:dyDescent="0.3">
      <c r="A23" s="108" t="s">
        <v>263</v>
      </c>
      <c r="B23" s="150">
        <v>0.61578596585647516</v>
      </c>
      <c r="C23" s="110">
        <v>2.294650898769626E-4</v>
      </c>
      <c r="E23" s="124"/>
      <c r="F23" s="152">
        <v>18</v>
      </c>
      <c r="G23" s="125" t="s">
        <v>133</v>
      </c>
      <c r="H23" s="130">
        <v>75.75</v>
      </c>
      <c r="I23" s="153">
        <v>70.92758816375715</v>
      </c>
      <c r="J23" s="149"/>
      <c r="K23" s="150"/>
      <c r="L23" s="51">
        <v>2.6430296069050275E-2</v>
      </c>
      <c r="M23" s="51"/>
      <c r="N23" s="151"/>
      <c r="O23" s="145">
        <v>18</v>
      </c>
      <c r="P23" s="146" t="s">
        <v>58</v>
      </c>
      <c r="Q23" s="147">
        <v>39.14</v>
      </c>
      <c r="R23" s="148">
        <v>2.29231000166893</v>
      </c>
      <c r="S23" s="149"/>
      <c r="T23" s="110">
        <v>8.5420121555907684E-4</v>
      </c>
      <c r="U23" s="110"/>
      <c r="V23" s="124"/>
      <c r="W23" s="33">
        <v>18</v>
      </c>
      <c r="X23" s="33" t="s">
        <v>34</v>
      </c>
      <c r="Y23" s="126">
        <v>29.6</v>
      </c>
      <c r="Z23" s="154">
        <v>6.5415000000000001E-2</v>
      </c>
      <c r="AA23" s="155"/>
      <c r="AB23" s="156">
        <v>2.4376097680992105E-5</v>
      </c>
    </row>
    <row r="24" spans="1:28" x14ac:dyDescent="0.3">
      <c r="A24" s="108" t="s">
        <v>324</v>
      </c>
      <c r="B24" s="150">
        <v>0.47254201659157913</v>
      </c>
      <c r="C24" s="110">
        <v>1.7608698853182489E-4</v>
      </c>
      <c r="E24" s="124"/>
      <c r="F24" s="152">
        <v>19</v>
      </c>
      <c r="G24" s="125" t="s">
        <v>137</v>
      </c>
      <c r="H24" s="130">
        <v>76.73</v>
      </c>
      <c r="I24" s="153">
        <v>42.410160000000005</v>
      </c>
      <c r="J24" s="149"/>
      <c r="K24" s="150"/>
      <c r="L24" s="51">
        <v>1.5803626122854152E-2</v>
      </c>
      <c r="M24" s="51"/>
      <c r="N24" s="151"/>
      <c r="O24" s="152">
        <v>19</v>
      </c>
      <c r="P24" s="125" t="s">
        <v>262</v>
      </c>
      <c r="Q24" s="130">
        <v>42.02</v>
      </c>
      <c r="R24" s="153">
        <v>5.145335622561416</v>
      </c>
      <c r="S24" s="149"/>
      <c r="T24" s="110">
        <v>1.9173462315530904E-3</v>
      </c>
      <c r="U24" s="110"/>
      <c r="V24" s="124"/>
      <c r="W24" s="33">
        <v>19</v>
      </c>
      <c r="X24" s="33" t="s">
        <v>37</v>
      </c>
      <c r="Y24" s="126">
        <v>31.31</v>
      </c>
      <c r="Z24" s="154">
        <v>0.41118000000000005</v>
      </c>
      <c r="AA24" s="155"/>
      <c r="AB24" s="156">
        <v>1.5322118542337898E-4</v>
      </c>
    </row>
    <row r="25" spans="1:28" x14ac:dyDescent="0.3">
      <c r="A25" s="108" t="s">
        <v>327</v>
      </c>
      <c r="B25" s="150">
        <v>0.63105346787257977</v>
      </c>
      <c r="C25" s="110">
        <v>2.3515433730475911E-4</v>
      </c>
      <c r="E25" s="124"/>
      <c r="F25" s="152">
        <v>20</v>
      </c>
      <c r="G25" s="125" t="s">
        <v>138</v>
      </c>
      <c r="H25" s="130">
        <v>76.75</v>
      </c>
      <c r="I25" s="153">
        <v>23.725000000000001</v>
      </c>
      <c r="J25" s="149"/>
      <c r="K25" s="150"/>
      <c r="L25" s="51">
        <v>8.8408303520834328E-3</v>
      </c>
      <c r="M25" s="51"/>
      <c r="N25" s="151"/>
      <c r="O25" s="152">
        <v>20</v>
      </c>
      <c r="P25" s="125" t="s">
        <v>72</v>
      </c>
      <c r="Q25" s="130">
        <v>47.65</v>
      </c>
      <c r="R25" s="153">
        <v>3.0716199689102197</v>
      </c>
      <c r="S25" s="149"/>
      <c r="T25" s="110">
        <v>1.1446015195450807E-3</v>
      </c>
      <c r="U25" s="110"/>
      <c r="V25" s="124"/>
      <c r="W25" s="33">
        <v>20</v>
      </c>
      <c r="X25" s="33" t="s">
        <v>236</v>
      </c>
      <c r="Y25" s="126">
        <v>31.99</v>
      </c>
      <c r="Z25" s="154">
        <v>2.1306600000000002E-2</v>
      </c>
      <c r="AA25" s="155"/>
      <c r="AB25" s="156">
        <v>7.9396432446660008E-6</v>
      </c>
    </row>
    <row r="26" spans="1:28" x14ac:dyDescent="0.3">
      <c r="A26" s="108" t="s">
        <v>266</v>
      </c>
      <c r="B26" s="150">
        <v>4.0280088342301816</v>
      </c>
      <c r="C26" s="110">
        <v>1.5009881036932514E-3</v>
      </c>
      <c r="E26" s="124"/>
      <c r="F26" s="145">
        <v>21</v>
      </c>
      <c r="G26" s="146" t="s">
        <v>143</v>
      </c>
      <c r="H26" s="147">
        <v>79.98</v>
      </c>
      <c r="I26" s="148">
        <v>56.967462771224888</v>
      </c>
      <c r="J26" s="149"/>
      <c r="K26" s="150"/>
      <c r="L26" s="51">
        <v>2.1228226509969566E-2</v>
      </c>
      <c r="M26" s="51"/>
      <c r="N26" s="151"/>
      <c r="O26" s="152">
        <v>21</v>
      </c>
      <c r="P26" s="125" t="s">
        <v>320</v>
      </c>
      <c r="Q26" s="130">
        <v>49.7</v>
      </c>
      <c r="R26" s="153">
        <v>6.2134741095345012</v>
      </c>
      <c r="S26" s="149"/>
      <c r="T26" s="110">
        <v>2.3153749420213778E-3</v>
      </c>
      <c r="U26" s="110"/>
      <c r="V26" s="124"/>
      <c r="W26" s="33">
        <v>21</v>
      </c>
      <c r="X26" s="33" t="s">
        <v>265</v>
      </c>
      <c r="Y26" s="159">
        <v>32.51</v>
      </c>
      <c r="Z26" s="154">
        <v>8.152170273726532E-2</v>
      </c>
      <c r="AA26" s="155"/>
      <c r="AB26" s="156">
        <v>3.0378062967887807E-5</v>
      </c>
    </row>
    <row r="27" spans="1:28" x14ac:dyDescent="0.3">
      <c r="A27" s="108" t="s">
        <v>259</v>
      </c>
      <c r="B27" s="150">
        <v>7.1214482454483655E-2</v>
      </c>
      <c r="C27" s="110">
        <v>2.6537203708809783E-5</v>
      </c>
      <c r="E27" s="124"/>
      <c r="F27" s="152">
        <v>22</v>
      </c>
      <c r="G27" s="125" t="s">
        <v>405</v>
      </c>
      <c r="H27" s="130">
        <v>81.62</v>
      </c>
      <c r="I27" s="153">
        <v>204.75299999999999</v>
      </c>
      <c r="J27" s="149"/>
      <c r="K27" s="150"/>
      <c r="L27" s="110">
        <v>7.6298694924347266E-2</v>
      </c>
      <c r="M27" s="51"/>
      <c r="N27" s="151"/>
      <c r="O27" s="152">
        <v>22</v>
      </c>
      <c r="P27" s="125" t="s">
        <v>91</v>
      </c>
      <c r="Q27" s="130">
        <v>53.26</v>
      </c>
      <c r="R27" s="153">
        <v>5.45275</v>
      </c>
      <c r="S27" s="149"/>
      <c r="T27" s="110">
        <v>2.0319004300241488E-3</v>
      </c>
      <c r="U27" s="110"/>
      <c r="V27" s="124"/>
      <c r="W27" s="33">
        <v>22</v>
      </c>
      <c r="X27" s="33" t="s">
        <v>41</v>
      </c>
      <c r="Y27" s="126">
        <v>33.4</v>
      </c>
      <c r="Z27" s="154">
        <v>0.10607</v>
      </c>
      <c r="AA27" s="155"/>
      <c r="AB27" s="156">
        <v>3.9525684950284071E-5</v>
      </c>
    </row>
    <row r="28" spans="1:28" x14ac:dyDescent="0.3">
      <c r="A28" s="108" t="s">
        <v>269</v>
      </c>
      <c r="B28" s="150">
        <v>2.6336050967177882</v>
      </c>
      <c r="C28" s="110">
        <v>9.813806480279976E-4</v>
      </c>
      <c r="E28" s="124"/>
      <c r="F28" s="152">
        <v>23</v>
      </c>
      <c r="G28" s="125" t="s">
        <v>147</v>
      </c>
      <c r="H28" s="130">
        <v>82.88</v>
      </c>
      <c r="I28" s="153">
        <v>166.78023610351499</v>
      </c>
      <c r="J28" s="149"/>
      <c r="K28" s="150"/>
      <c r="L28" s="160">
        <v>6.214861005148984E-2</v>
      </c>
      <c r="M28" s="161"/>
      <c r="N28" s="151"/>
      <c r="O28" s="152">
        <v>23</v>
      </c>
      <c r="P28" s="125" t="s">
        <v>93</v>
      </c>
      <c r="Q28" s="130">
        <v>54.17</v>
      </c>
      <c r="R28" s="153">
        <v>1.9577722059631302</v>
      </c>
      <c r="S28" s="149"/>
      <c r="T28" s="110">
        <v>7.2953980783747852E-4</v>
      </c>
      <c r="U28" s="110"/>
      <c r="V28" s="124"/>
      <c r="W28" s="33">
        <v>23</v>
      </c>
      <c r="X28" s="33" t="s">
        <v>44</v>
      </c>
      <c r="Y28" s="126">
        <v>34.6</v>
      </c>
      <c r="Z28" s="154">
        <v>4.0809700000000004E-2</v>
      </c>
      <c r="AA28" s="155"/>
      <c r="AB28" s="156">
        <v>1.5207234327478157E-5</v>
      </c>
    </row>
    <row r="29" spans="1:28" x14ac:dyDescent="0.3">
      <c r="A29" s="108" t="s">
        <v>334</v>
      </c>
      <c r="B29" s="150">
        <v>0.22264567251097506</v>
      </c>
      <c r="C29" s="110">
        <v>8.2966179949212058E-5</v>
      </c>
      <c r="E29" s="124"/>
      <c r="F29" s="152">
        <v>24</v>
      </c>
      <c r="G29" s="125" t="s">
        <v>406</v>
      </c>
      <c r="H29" s="130">
        <v>85.8</v>
      </c>
      <c r="I29" s="153">
        <v>18.789000000000001</v>
      </c>
      <c r="J29" s="149"/>
      <c r="K29" s="150"/>
      <c r="L29" s="110">
        <v>7.0014904735635668E-3</v>
      </c>
      <c r="M29" s="51"/>
      <c r="N29" s="151"/>
      <c r="O29" s="152">
        <v>24</v>
      </c>
      <c r="P29" s="125" t="s">
        <v>260</v>
      </c>
      <c r="Q29" s="130">
        <v>55.7</v>
      </c>
      <c r="R29" s="153">
        <v>4.1113477830032847</v>
      </c>
      <c r="S29" s="149"/>
      <c r="T29" s="110">
        <v>1.5320433411147047E-3</v>
      </c>
      <c r="U29" s="110"/>
      <c r="V29" s="124"/>
      <c r="W29" s="33">
        <v>24</v>
      </c>
      <c r="X29" s="33" t="s">
        <v>45</v>
      </c>
      <c r="Y29" s="126">
        <v>35.03</v>
      </c>
      <c r="Z29" s="154">
        <v>0.89966999999999997</v>
      </c>
      <c r="AA29" s="155"/>
      <c r="AB29" s="156">
        <v>3.3525099443030139E-4</v>
      </c>
    </row>
    <row r="30" spans="1:28" x14ac:dyDescent="0.3">
      <c r="A30" s="108" t="s">
        <v>314</v>
      </c>
      <c r="B30" s="150">
        <v>6.0859982385729516</v>
      </c>
      <c r="C30" s="110">
        <v>2.2678726217197917E-3</v>
      </c>
      <c r="E30" s="124"/>
      <c r="F30" s="152">
        <v>25</v>
      </c>
      <c r="G30" s="125" t="s">
        <v>407</v>
      </c>
      <c r="H30" s="130">
        <v>90.74</v>
      </c>
      <c r="I30" s="153">
        <v>135.09100000000001</v>
      </c>
      <c r="J30" s="149"/>
      <c r="K30" s="150"/>
      <c r="L30" s="110">
        <v>5.0340004766841008E-2</v>
      </c>
      <c r="M30" s="51"/>
      <c r="N30" s="151"/>
      <c r="O30" s="152">
        <v>25</v>
      </c>
      <c r="P30" s="125" t="s">
        <v>98</v>
      </c>
      <c r="Q30" s="130">
        <v>56.13</v>
      </c>
      <c r="R30" s="153">
        <v>8.4744200953674298</v>
      </c>
      <c r="S30" s="149"/>
      <c r="T30" s="110">
        <v>3.1578887416408912E-3</v>
      </c>
      <c r="U30" s="110"/>
      <c r="V30" s="124"/>
      <c r="W30" s="33">
        <v>25</v>
      </c>
      <c r="X30" s="33" t="s">
        <v>47</v>
      </c>
      <c r="Y30" s="126">
        <v>35.630000000000003</v>
      </c>
      <c r="Z30" s="154">
        <v>0.31074420000000003</v>
      </c>
      <c r="AA30" s="155"/>
      <c r="AB30" s="156">
        <v>1.1579501602081705E-4</v>
      </c>
    </row>
    <row r="31" spans="1:28" x14ac:dyDescent="0.3">
      <c r="A31" s="108" t="s">
        <v>264</v>
      </c>
      <c r="B31" s="150">
        <v>2.6633122142491445</v>
      </c>
      <c r="C31" s="110">
        <v>9.9245064112996289E-4</v>
      </c>
      <c r="E31" s="124"/>
      <c r="F31" s="152">
        <v>26</v>
      </c>
      <c r="G31" s="125" t="s">
        <v>153</v>
      </c>
      <c r="H31" s="130">
        <v>97.17</v>
      </c>
      <c r="I31" s="153">
        <v>369.58133816894497</v>
      </c>
      <c r="J31" s="149"/>
      <c r="K31" s="150"/>
      <c r="L31" s="160">
        <v>0.13771995414320842</v>
      </c>
      <c r="M31" s="161"/>
      <c r="N31" s="151"/>
      <c r="O31" s="152">
        <v>26</v>
      </c>
      <c r="P31" s="125" t="s">
        <v>101</v>
      </c>
      <c r="Q31" s="130">
        <v>57.85</v>
      </c>
      <c r="R31" s="153">
        <v>3.87090001525879</v>
      </c>
      <c r="S31" s="149"/>
      <c r="T31" s="110">
        <v>1.4424434286524818E-3</v>
      </c>
      <c r="U31" s="110"/>
      <c r="V31" s="124"/>
      <c r="W31" s="33">
        <v>26</v>
      </c>
      <c r="X31" s="33" t="s">
        <v>278</v>
      </c>
      <c r="Y31" s="126">
        <v>35.700000000000003</v>
      </c>
      <c r="Z31" s="154">
        <v>0.11271540000000001</v>
      </c>
      <c r="AA31" s="155"/>
      <c r="AB31" s="156">
        <v>4.2002011779440462E-5</v>
      </c>
    </row>
    <row r="32" spans="1:28" x14ac:dyDescent="0.3">
      <c r="E32" s="124"/>
      <c r="F32" s="152">
        <v>27</v>
      </c>
      <c r="G32" s="125" t="s">
        <v>155</v>
      </c>
      <c r="H32" s="130">
        <v>100</v>
      </c>
      <c r="I32" s="153">
        <v>332.98091578979432</v>
      </c>
      <c r="J32" s="149"/>
      <c r="K32" s="150"/>
      <c r="L32" s="110">
        <v>0.12408125551017707</v>
      </c>
      <c r="M32" s="51"/>
      <c r="N32" s="151"/>
      <c r="O32" s="152">
        <v>27</v>
      </c>
      <c r="P32" s="125" t="s">
        <v>103</v>
      </c>
      <c r="Q32" s="130">
        <v>58.74</v>
      </c>
      <c r="R32" s="153">
        <v>1.9479700429153399</v>
      </c>
      <c r="S32" s="149"/>
      <c r="T32" s="110">
        <v>7.2588715196439206E-4</v>
      </c>
      <c r="U32" s="110"/>
      <c r="V32" s="124"/>
      <c r="W32" s="33">
        <v>27</v>
      </c>
      <c r="X32" s="33" t="s">
        <v>50</v>
      </c>
      <c r="Y32" s="126">
        <v>36.18</v>
      </c>
      <c r="Z32" s="154">
        <v>1.05319E-2</v>
      </c>
      <c r="AA32" s="155"/>
      <c r="AB32" s="156">
        <v>3.9245834008475238E-6</v>
      </c>
    </row>
    <row r="33" spans="1:28" ht="15" thickBot="1" x14ac:dyDescent="0.35">
      <c r="A33" s="108" t="s">
        <v>322</v>
      </c>
      <c r="B33" s="150">
        <v>1.9479557241494914</v>
      </c>
      <c r="C33" s="110">
        <v>7.2588181625186444E-4</v>
      </c>
      <c r="E33" s="162"/>
      <c r="F33" s="163"/>
      <c r="G33" s="24"/>
      <c r="H33" s="164"/>
      <c r="I33" s="165"/>
      <c r="J33" s="166"/>
      <c r="L33" s="110">
        <f>SUM(L6:L32)</f>
        <v>0.92067102680576252</v>
      </c>
      <c r="N33" s="151"/>
      <c r="O33" s="152">
        <v>28</v>
      </c>
      <c r="P33" s="125" t="s">
        <v>328</v>
      </c>
      <c r="Q33" s="130">
        <v>59.02</v>
      </c>
      <c r="R33" s="153">
        <v>1.4309688</v>
      </c>
      <c r="S33" s="149"/>
      <c r="T33" s="110">
        <v>5.3323297786825742E-4</v>
      </c>
      <c r="U33" s="110"/>
      <c r="V33" s="124"/>
      <c r="W33" s="33">
        <v>28</v>
      </c>
      <c r="X33" s="33" t="s">
        <v>54</v>
      </c>
      <c r="Y33" s="126">
        <v>38.07</v>
      </c>
      <c r="Z33" s="154">
        <v>0.68718000000000012</v>
      </c>
      <c r="AA33" s="155"/>
      <c r="AB33" s="156">
        <v>2.560692013211673E-4</v>
      </c>
    </row>
    <row r="34" spans="1:28" x14ac:dyDescent="0.3">
      <c r="A34" s="108" t="s">
        <v>267</v>
      </c>
      <c r="B34" s="150">
        <v>1.3403308946492061</v>
      </c>
      <c r="C34" s="110">
        <v>4.9945787377238531E-4</v>
      </c>
      <c r="F34" s="51"/>
      <c r="N34" s="151"/>
      <c r="O34" s="152">
        <v>29</v>
      </c>
      <c r="P34" s="125" t="s">
        <v>105</v>
      </c>
      <c r="Q34" s="130">
        <v>59.22</v>
      </c>
      <c r="R34" s="153">
        <v>3.5691477895736523</v>
      </c>
      <c r="S34" s="149"/>
      <c r="T34" s="110">
        <v>1.3299991616073439E-3</v>
      </c>
      <c r="U34" s="110"/>
      <c r="V34" s="124"/>
      <c r="W34" s="33">
        <v>29</v>
      </c>
      <c r="X34" s="33" t="s">
        <v>276</v>
      </c>
      <c r="Y34" s="126">
        <v>38.74</v>
      </c>
      <c r="Z34" s="154">
        <v>3.2476000000000005E-2</v>
      </c>
      <c r="AA34" s="155"/>
      <c r="AB34" s="156">
        <v>1.2101783203973091E-5</v>
      </c>
    </row>
    <row r="35" spans="1:28" x14ac:dyDescent="0.3">
      <c r="A35" s="108" t="s">
        <v>315</v>
      </c>
      <c r="B35" s="150">
        <v>7.5985213251913253</v>
      </c>
      <c r="C35" s="110">
        <v>2.8314958045397129E-3</v>
      </c>
      <c r="F35" s="51"/>
      <c r="N35" s="151"/>
      <c r="O35" s="152">
        <v>30</v>
      </c>
      <c r="P35" s="125" t="s">
        <v>118</v>
      </c>
      <c r="Q35" s="130">
        <v>64.42</v>
      </c>
      <c r="R35" s="153">
        <v>5.8286100762939501</v>
      </c>
      <c r="S35" s="149"/>
      <c r="T35" s="110">
        <v>2.171960078944526E-3</v>
      </c>
      <c r="U35" s="110"/>
      <c r="V35" s="124"/>
      <c r="W35" s="46">
        <v>30</v>
      </c>
      <c r="X35" s="46" t="s">
        <v>56</v>
      </c>
      <c r="Y35" s="157">
        <v>39.049999999999997</v>
      </c>
      <c r="Z35" s="158">
        <v>0.18193219999999999</v>
      </c>
      <c r="AA35" s="155"/>
      <c r="AB35" s="156">
        <v>6.7794803615650717E-5</v>
      </c>
    </row>
    <row r="36" spans="1:28" ht="15" x14ac:dyDescent="0.25">
      <c r="A36" s="108" t="s">
        <v>332</v>
      </c>
      <c r="B36" s="150">
        <v>0.58236184214363784</v>
      </c>
      <c r="C36" s="110">
        <v>2.1700999999657298E-4</v>
      </c>
      <c r="F36" s="51"/>
      <c r="N36" s="151"/>
      <c r="O36" s="152">
        <v>31</v>
      </c>
      <c r="P36" s="125" t="s">
        <v>326</v>
      </c>
      <c r="Q36" s="130">
        <v>66.41</v>
      </c>
      <c r="R36" s="153">
        <v>2.5380800572204603</v>
      </c>
      <c r="S36" s="149"/>
      <c r="T36" s="110">
        <v>9.4578441331474394E-4</v>
      </c>
      <c r="U36" s="110"/>
      <c r="V36" s="124"/>
      <c r="W36" s="33">
        <v>31</v>
      </c>
      <c r="X36" s="33" t="s">
        <v>232</v>
      </c>
      <c r="Y36" s="126">
        <v>40.840000000000003</v>
      </c>
      <c r="Z36" s="154">
        <v>0.1294805</v>
      </c>
      <c r="AA36" s="155"/>
      <c r="AB36" s="156">
        <v>4.824932073352745E-5</v>
      </c>
    </row>
    <row r="37" spans="1:28" ht="15" x14ac:dyDescent="0.25">
      <c r="A37" s="108" t="s">
        <v>319</v>
      </c>
      <c r="B37" s="150">
        <v>7.4191359799610899</v>
      </c>
      <c r="C37" s="110">
        <v>2.7646500551264178E-3</v>
      </c>
      <c r="F37" s="51"/>
      <c r="N37" s="151"/>
      <c r="O37" s="152">
        <v>32</v>
      </c>
      <c r="P37" s="125" t="s">
        <v>123</v>
      </c>
      <c r="Q37" s="130">
        <v>70.62</v>
      </c>
      <c r="R37" s="153">
        <v>3.0036400000000003</v>
      </c>
      <c r="S37" s="149"/>
      <c r="T37" s="110">
        <v>1.1192696176493945E-3</v>
      </c>
      <c r="U37" s="110"/>
      <c r="V37" s="124"/>
      <c r="W37" s="33">
        <v>32</v>
      </c>
      <c r="X37" s="33" t="s">
        <v>263</v>
      </c>
      <c r="Y37" s="126">
        <v>41.03</v>
      </c>
      <c r="Z37" s="154">
        <v>0.61578596585647516</v>
      </c>
      <c r="AA37" s="155"/>
      <c r="AB37" s="156">
        <v>2.294650898769626E-4</v>
      </c>
    </row>
    <row r="38" spans="1:28" ht="15" x14ac:dyDescent="0.25">
      <c r="A38" s="108" t="s">
        <v>340</v>
      </c>
      <c r="B38" s="150">
        <v>2.3365518521016482E-2</v>
      </c>
      <c r="C38" s="110">
        <v>8.706873986628877E-6</v>
      </c>
      <c r="F38" s="51"/>
      <c r="N38" s="151"/>
      <c r="O38" s="152">
        <v>33</v>
      </c>
      <c r="P38" s="125" t="s">
        <v>125</v>
      </c>
      <c r="Q38" s="130">
        <v>71.180000000000007</v>
      </c>
      <c r="R38" s="153">
        <v>1.5078200000000002</v>
      </c>
      <c r="S38" s="149"/>
      <c r="T38" s="110">
        <v>5.6187063525725783E-4</v>
      </c>
      <c r="U38" s="110"/>
      <c r="V38" s="124"/>
      <c r="W38" s="33">
        <v>33</v>
      </c>
      <c r="X38" s="33" t="s">
        <v>341</v>
      </c>
      <c r="Y38" s="126">
        <v>41.52</v>
      </c>
      <c r="Z38" s="154">
        <v>3.0000000000000001E-3</v>
      </c>
      <c r="AA38" s="155"/>
      <c r="AB38" s="156">
        <v>1.1179132162803076E-6</v>
      </c>
    </row>
    <row r="39" spans="1:28" ht="15" x14ac:dyDescent="0.25">
      <c r="A39" s="108" t="s">
        <v>279</v>
      </c>
      <c r="B39" s="150">
        <v>7.0480500000000001E-2</v>
      </c>
      <c r="C39" s="110">
        <v>2.6263694146681404E-5</v>
      </c>
      <c r="F39" s="51"/>
      <c r="N39" s="151"/>
      <c r="O39" s="152">
        <v>34</v>
      </c>
      <c r="P39" s="125" t="s">
        <v>131</v>
      </c>
      <c r="Q39" s="130">
        <v>74.959999999999994</v>
      </c>
      <c r="R39" s="153">
        <v>1.5</v>
      </c>
      <c r="S39" s="149"/>
      <c r="T39" s="110">
        <v>5.5895660814015379E-4</v>
      </c>
      <c r="U39" s="110"/>
      <c r="V39" s="124"/>
      <c r="W39" s="33">
        <v>34</v>
      </c>
      <c r="X39" s="33" t="s">
        <v>338</v>
      </c>
      <c r="Y39" s="126">
        <v>41.85</v>
      </c>
      <c r="Z39" s="154">
        <v>0.1479345</v>
      </c>
      <c r="AA39" s="155"/>
      <c r="AB39" s="156">
        <v>5.5125977564606383E-5</v>
      </c>
    </row>
    <row r="40" spans="1:28" ht="15" x14ac:dyDescent="0.25">
      <c r="A40" s="108" t="s">
        <v>275</v>
      </c>
      <c r="B40" s="150">
        <v>0.22510609999999998</v>
      </c>
      <c r="C40" s="110">
        <v>8.3883028085105499E-5</v>
      </c>
      <c r="F40" s="51"/>
      <c r="N40" s="151"/>
      <c r="O40" s="152">
        <v>35</v>
      </c>
      <c r="P40" s="125" t="s">
        <v>140</v>
      </c>
      <c r="Q40" s="130">
        <v>78.23</v>
      </c>
      <c r="R40" s="153">
        <v>2.61625</v>
      </c>
      <c r="S40" s="149"/>
      <c r="T40" s="110">
        <v>9.7491348403111813E-4</v>
      </c>
      <c r="U40" s="110"/>
      <c r="V40" s="124"/>
      <c r="W40" s="33">
        <v>35</v>
      </c>
      <c r="X40" s="33" t="s">
        <v>66</v>
      </c>
      <c r="Y40" s="126">
        <v>43.41</v>
      </c>
      <c r="Z40" s="154">
        <v>0.20460700000000001</v>
      </c>
      <c r="AA40" s="155"/>
      <c r="AB40" s="156">
        <v>7.6244289814488296E-5</v>
      </c>
    </row>
    <row r="41" spans="1:28" ht="15" x14ac:dyDescent="0.25">
      <c r="A41" s="108" t="s">
        <v>280</v>
      </c>
      <c r="B41" s="150">
        <v>0.22152959999999999</v>
      </c>
      <c r="C41" s="110">
        <v>8.2550289212430006E-5</v>
      </c>
      <c r="F41" s="51"/>
      <c r="N41" s="151"/>
      <c r="O41" s="152">
        <v>36</v>
      </c>
      <c r="P41" s="125" t="s">
        <v>141</v>
      </c>
      <c r="Q41" s="130">
        <v>78.53</v>
      </c>
      <c r="R41" s="153">
        <v>4.3876900000000001</v>
      </c>
      <c r="S41" s="149"/>
      <c r="T41" s="110">
        <v>1.6350188799803141E-3</v>
      </c>
      <c r="U41" s="110"/>
      <c r="V41" s="124"/>
      <c r="W41" s="33">
        <v>36</v>
      </c>
      <c r="X41" s="33" t="s">
        <v>275</v>
      </c>
      <c r="Y41" s="126">
        <v>45.07</v>
      </c>
      <c r="Z41" s="154">
        <v>0.22510609999999998</v>
      </c>
      <c r="AA41" s="155"/>
      <c r="AB41" s="156">
        <v>8.3883028085105499E-5</v>
      </c>
    </row>
    <row r="42" spans="1:28" ht="15" x14ac:dyDescent="0.25">
      <c r="A42" s="108" t="s">
        <v>276</v>
      </c>
      <c r="B42" s="150">
        <v>3.2476000000000005E-2</v>
      </c>
      <c r="C42" s="110">
        <v>1.2101783203973091E-5</v>
      </c>
      <c r="F42" s="51"/>
      <c r="N42" s="151"/>
      <c r="O42" s="145">
        <v>37</v>
      </c>
      <c r="P42" s="146" t="s">
        <v>142</v>
      </c>
      <c r="Q42" s="147">
        <v>79.27</v>
      </c>
      <c r="R42" s="148">
        <v>6.5677000000000003</v>
      </c>
      <c r="S42" s="149"/>
      <c r="T42" s="110">
        <v>2.4473728768547253E-3</v>
      </c>
      <c r="U42" s="110"/>
      <c r="V42" s="124"/>
      <c r="W42" s="33">
        <v>37</v>
      </c>
      <c r="X42" s="33" t="s">
        <v>69</v>
      </c>
      <c r="Y42" s="126">
        <v>45.33</v>
      </c>
      <c r="Z42" s="154">
        <v>1.3103</v>
      </c>
      <c r="AA42" s="155"/>
      <c r="AB42" s="156">
        <v>4.882672290973623E-4</v>
      </c>
    </row>
    <row r="43" spans="1:28" ht="15" x14ac:dyDescent="0.25">
      <c r="A43" s="108" t="s">
        <v>278</v>
      </c>
      <c r="B43" s="150">
        <v>0.11271540000000001</v>
      </c>
      <c r="C43" s="110">
        <v>4.2002011779440462E-5</v>
      </c>
      <c r="F43" s="51"/>
      <c r="N43" s="151"/>
      <c r="O43" s="152">
        <v>38</v>
      </c>
      <c r="P43" s="125" t="s">
        <v>148</v>
      </c>
      <c r="Q43" s="130">
        <v>83.8</v>
      </c>
      <c r="R43" s="153">
        <v>5.4408525000000001</v>
      </c>
      <c r="S43" s="149"/>
      <c r="T43" s="110">
        <v>2.0274669725272505E-3</v>
      </c>
      <c r="U43" s="110"/>
      <c r="V43" s="124"/>
      <c r="W43" s="33">
        <v>38</v>
      </c>
      <c r="X43" s="33" t="s">
        <v>70</v>
      </c>
      <c r="Y43" s="126">
        <v>45.62</v>
      </c>
      <c r="Z43" s="154">
        <v>0.33689999999999998</v>
      </c>
      <c r="AA43" s="155"/>
      <c r="AB43" s="156">
        <v>1.2554165418827854E-4</v>
      </c>
    </row>
    <row r="44" spans="1:28" ht="15" x14ac:dyDescent="0.25">
      <c r="N44" s="151"/>
      <c r="O44" s="152">
        <v>39</v>
      </c>
      <c r="P44" s="125" t="s">
        <v>150</v>
      </c>
      <c r="Q44" s="130">
        <v>89.22</v>
      </c>
      <c r="R44" s="153">
        <v>11.153849981880191</v>
      </c>
      <c r="S44" s="149"/>
      <c r="T44" s="110">
        <v>4.1563454357172449E-3</v>
      </c>
      <c r="U44" s="110"/>
      <c r="V44" s="124"/>
      <c r="W44" s="33">
        <v>39</v>
      </c>
      <c r="X44" s="33" t="s">
        <v>71</v>
      </c>
      <c r="Y44" s="126">
        <v>47.15</v>
      </c>
      <c r="Z44" s="154">
        <v>0.789412</v>
      </c>
      <c r="AA44" s="155"/>
      <c r="AB44" s="156">
        <v>2.9416470263009004E-4</v>
      </c>
    </row>
    <row r="45" spans="1:28" ht="15" x14ac:dyDescent="0.25">
      <c r="A45" s="108" t="s">
        <v>333</v>
      </c>
      <c r="B45" s="150">
        <v>0.50876670000000002</v>
      </c>
      <c r="C45" s="110">
        <v>1.8958567264443945E-4</v>
      </c>
      <c r="F45" s="51"/>
      <c r="N45" s="151"/>
      <c r="O45" s="152">
        <v>40</v>
      </c>
      <c r="P45" s="125" t="s">
        <v>152</v>
      </c>
      <c r="Q45" s="130">
        <v>95.8</v>
      </c>
      <c r="R45" s="153">
        <v>2.3153100000000002</v>
      </c>
      <c r="S45" s="149"/>
      <c r="T45" s="110">
        <v>8.6277188292865296E-4</v>
      </c>
      <c r="U45" s="110"/>
      <c r="V45" s="124"/>
      <c r="W45" s="33">
        <v>40</v>
      </c>
      <c r="X45" s="33" t="s">
        <v>73</v>
      </c>
      <c r="Y45" s="126">
        <v>47.88</v>
      </c>
      <c r="Z45" s="154">
        <v>0.80952000000000002</v>
      </c>
      <c r="AA45" s="155"/>
      <c r="AB45" s="156">
        <v>3.0165770228107817E-4</v>
      </c>
    </row>
    <row r="46" spans="1:28" ht="15" x14ac:dyDescent="0.25">
      <c r="A46" s="108" t="s">
        <v>49</v>
      </c>
      <c r="B46" s="150">
        <v>3.0063800238418601</v>
      </c>
      <c r="C46" s="110">
        <v>1.1202906539379738E-3</v>
      </c>
      <c r="F46" s="51"/>
      <c r="N46" s="151"/>
      <c r="O46" s="152">
        <v>41</v>
      </c>
      <c r="P46" s="125" t="s">
        <v>154</v>
      </c>
      <c r="Q46" s="130">
        <v>97.97</v>
      </c>
      <c r="R46" s="153">
        <v>6.2105059976013202</v>
      </c>
      <c r="S46" s="149"/>
      <c r="T46" s="110">
        <v>2.3142689115022105E-3</v>
      </c>
      <c r="U46" s="110"/>
      <c r="V46" s="124"/>
      <c r="W46" s="33">
        <v>41</v>
      </c>
      <c r="X46" s="33" t="s">
        <v>413</v>
      </c>
      <c r="Y46" s="126">
        <v>48.11</v>
      </c>
      <c r="Z46" s="154">
        <v>2.3365518521016482E-2</v>
      </c>
      <c r="AA46" s="155"/>
      <c r="AB46" s="156">
        <v>8.706873986628877E-6</v>
      </c>
    </row>
    <row r="47" spans="1:28" ht="15.75" thickBot="1" x14ac:dyDescent="0.3">
      <c r="N47" s="167"/>
      <c r="O47" s="168"/>
      <c r="P47" s="24"/>
      <c r="Q47" s="164"/>
      <c r="R47" s="165"/>
      <c r="S47" s="166"/>
      <c r="T47" s="110">
        <f>SUM(T37:T46)</f>
        <v>1.6658255304588324E-2</v>
      </c>
      <c r="V47" s="169"/>
      <c r="W47" s="33">
        <v>42</v>
      </c>
      <c r="X47" s="33" t="s">
        <v>76</v>
      </c>
      <c r="Y47" s="126">
        <v>48.55</v>
      </c>
      <c r="Z47" s="154">
        <v>0.28690000000000004</v>
      </c>
      <c r="AA47" s="155"/>
      <c r="AB47" s="156">
        <v>1.0690976725027342E-4</v>
      </c>
    </row>
    <row r="48" spans="1:28" ht="15" x14ac:dyDescent="0.25">
      <c r="V48" s="169"/>
      <c r="W48" s="33">
        <v>43</v>
      </c>
      <c r="X48" s="33" t="s">
        <v>77</v>
      </c>
      <c r="Y48" s="126">
        <v>49.35</v>
      </c>
      <c r="Z48" s="154">
        <v>0.85487001192093004</v>
      </c>
      <c r="AA48" s="155"/>
      <c r="AB48" s="156">
        <v>3.1855682817603725E-4</v>
      </c>
    </row>
    <row r="49" spans="1:28" ht="15" x14ac:dyDescent="0.25">
      <c r="A49" s="108" t="s">
        <v>33</v>
      </c>
      <c r="B49" s="150">
        <v>0.29541440000000002</v>
      </c>
      <c r="C49" s="110">
        <v>1.1008255401317244E-4</v>
      </c>
      <c r="F49" s="51"/>
      <c r="V49" s="169"/>
      <c r="W49" s="33">
        <v>44</v>
      </c>
      <c r="X49" s="33" t="s">
        <v>79</v>
      </c>
      <c r="Y49" s="126">
        <v>49.83</v>
      </c>
      <c r="Z49" s="154">
        <v>8.0453399999999994E-2</v>
      </c>
      <c r="AA49" s="155"/>
      <c r="AB49" s="156">
        <v>2.997997305156203E-5</v>
      </c>
    </row>
    <row r="50" spans="1:28" ht="15" x14ac:dyDescent="0.25">
      <c r="A50" s="108" t="s">
        <v>123</v>
      </c>
      <c r="B50" s="150">
        <v>3.0036400000000003</v>
      </c>
      <c r="C50" s="110">
        <v>1.1192696176493945E-3</v>
      </c>
      <c r="F50" s="51"/>
      <c r="V50" s="169"/>
      <c r="W50" s="33">
        <v>45</v>
      </c>
      <c r="X50" s="33" t="s">
        <v>231</v>
      </c>
      <c r="Y50" s="126">
        <v>49.94</v>
      </c>
      <c r="Z50" s="154">
        <v>1.98114E-2</v>
      </c>
      <c r="AA50" s="155"/>
      <c r="AB50" s="156">
        <v>7.382475297671895E-6</v>
      </c>
    </row>
    <row r="51" spans="1:28" ht="15" x14ac:dyDescent="0.25">
      <c r="A51" s="108" t="s">
        <v>71</v>
      </c>
      <c r="B51" s="150">
        <v>0.789412</v>
      </c>
      <c r="C51" s="110">
        <v>2.9416470263009004E-4</v>
      </c>
      <c r="F51" s="51"/>
      <c r="V51" s="169"/>
      <c r="W51" s="33">
        <v>46</v>
      </c>
      <c r="X51" s="33" t="s">
        <v>414</v>
      </c>
      <c r="Y51" s="126">
        <v>50.99</v>
      </c>
      <c r="Z51" s="154">
        <v>0.28690000000000004</v>
      </c>
      <c r="AA51" s="155"/>
      <c r="AB51" s="156">
        <v>1.0690976725027342E-4</v>
      </c>
    </row>
    <row r="52" spans="1:28" ht="15" x14ac:dyDescent="0.25">
      <c r="A52" s="108" t="s">
        <v>66</v>
      </c>
      <c r="B52" s="150">
        <v>0.20460700000000001</v>
      </c>
      <c r="C52" s="110">
        <v>7.6244289814488296E-5</v>
      </c>
      <c r="F52" s="51"/>
      <c r="V52" s="169"/>
      <c r="W52" s="33">
        <v>47</v>
      </c>
      <c r="X52" s="33" t="s">
        <v>85</v>
      </c>
      <c r="Y52" s="126">
        <v>51.66</v>
      </c>
      <c r="Z52" s="154">
        <v>1.091513</v>
      </c>
      <c r="AA52" s="155"/>
      <c r="AB52" s="156">
        <v>4.0673893614725576E-4</v>
      </c>
    </row>
    <row r="53" spans="1:28" ht="15" x14ac:dyDescent="0.25">
      <c r="A53" s="108" t="s">
        <v>112</v>
      </c>
      <c r="B53" s="150">
        <v>5.2380000000000003E-2</v>
      </c>
      <c r="C53" s="110">
        <v>1.9518764756254172E-5</v>
      </c>
      <c r="F53" s="51"/>
      <c r="V53" s="169"/>
      <c r="W53" s="33">
        <v>48</v>
      </c>
      <c r="X53" s="33" t="s">
        <v>86</v>
      </c>
      <c r="Y53" s="126">
        <v>51.94</v>
      </c>
      <c r="Z53" s="154">
        <v>7.1999999999999995E-2</v>
      </c>
      <c r="AA53" s="155"/>
      <c r="AB53" s="156">
        <v>2.682991719072738E-5</v>
      </c>
    </row>
    <row r="54" spans="1:28" ht="15" x14ac:dyDescent="0.25">
      <c r="A54" s="108" t="s">
        <v>12</v>
      </c>
      <c r="B54" s="150">
        <v>1.1212897005081153</v>
      </c>
      <c r="C54" s="110">
        <v>4.1783485849233664E-4</v>
      </c>
      <c r="F54" s="51"/>
      <c r="V54" s="169"/>
      <c r="W54" s="33">
        <v>49</v>
      </c>
      <c r="X54" s="33" t="s">
        <v>88</v>
      </c>
      <c r="Y54" s="126">
        <v>52.32</v>
      </c>
      <c r="Z54" s="154">
        <v>4.2987000000000004E-2</v>
      </c>
      <c r="AA54" s="155"/>
      <c r="AB54" s="156">
        <v>1.6018578476080529E-5</v>
      </c>
    </row>
    <row r="55" spans="1:28" ht="15" x14ac:dyDescent="0.25">
      <c r="A55" s="108" t="s">
        <v>95</v>
      </c>
      <c r="B55" s="150">
        <v>0.12844549999999999</v>
      </c>
      <c r="C55" s="110">
        <v>4.7863640673910746E-5</v>
      </c>
      <c r="F55" s="51"/>
      <c r="V55" s="169"/>
      <c r="W55" s="33">
        <v>50</v>
      </c>
      <c r="X55" s="33" t="s">
        <v>90</v>
      </c>
      <c r="Y55" s="126">
        <v>52.71</v>
      </c>
      <c r="Z55" s="154">
        <v>0.84105000000000008</v>
      </c>
      <c r="AA55" s="155"/>
      <c r="AB55" s="156">
        <v>3.1340697018418425E-4</v>
      </c>
    </row>
    <row r="56" spans="1:28" ht="15" x14ac:dyDescent="0.25">
      <c r="A56" s="108" t="s">
        <v>41</v>
      </c>
      <c r="B56" s="150">
        <v>0.10607</v>
      </c>
      <c r="C56" s="110">
        <v>3.9525684950284071E-5</v>
      </c>
      <c r="F56" s="51"/>
      <c r="V56" s="169"/>
      <c r="W56" s="33">
        <v>51</v>
      </c>
      <c r="X56" s="33" t="s">
        <v>95</v>
      </c>
      <c r="Y56" s="126">
        <v>55.26</v>
      </c>
      <c r="Z56" s="154">
        <v>0.12844549999999999</v>
      </c>
      <c r="AA56" s="155"/>
      <c r="AB56" s="156">
        <v>4.7863640673910746E-5</v>
      </c>
    </row>
    <row r="57" spans="1:28" ht="15" x14ac:dyDescent="0.25">
      <c r="A57" s="108" t="s">
        <v>54</v>
      </c>
      <c r="B57" s="150">
        <v>0.68718000000000012</v>
      </c>
      <c r="C57" s="110">
        <v>2.560692013211673E-4</v>
      </c>
      <c r="F57" s="51"/>
      <c r="V57" s="169"/>
      <c r="W57" s="33">
        <v>52</v>
      </c>
      <c r="X57" s="33" t="s">
        <v>96</v>
      </c>
      <c r="Y57" s="126">
        <v>55.34</v>
      </c>
      <c r="Z57" s="154">
        <v>1.31022002384186</v>
      </c>
      <c r="AA57" s="155"/>
      <c r="AB57" s="156">
        <v>4.8823742696263829E-4</v>
      </c>
    </row>
    <row r="58" spans="1:28" x14ac:dyDescent="0.3">
      <c r="A58" s="108" t="s">
        <v>114</v>
      </c>
      <c r="B58" s="150">
        <v>1.6541500000000001E-2</v>
      </c>
      <c r="C58" s="110">
        <v>6.1639871557002361E-6</v>
      </c>
      <c r="F58" s="51"/>
      <c r="V58" s="169"/>
      <c r="W58" s="33">
        <v>53</v>
      </c>
      <c r="X58" s="33" t="s">
        <v>415</v>
      </c>
      <c r="Y58" s="126">
        <v>56.2</v>
      </c>
      <c r="Z58" s="154">
        <v>0.58236184214363784</v>
      </c>
      <c r="AA58" s="155"/>
      <c r="AB58" s="156">
        <v>2.1700999999657298E-4</v>
      </c>
    </row>
    <row r="59" spans="1:28" x14ac:dyDescent="0.3">
      <c r="A59" s="108" t="s">
        <v>79</v>
      </c>
      <c r="B59" s="150">
        <v>8.0453399999999994E-2</v>
      </c>
      <c r="C59" s="110">
        <v>2.997997305156203E-5</v>
      </c>
      <c r="F59" s="51"/>
      <c r="V59" s="169"/>
      <c r="W59" s="46">
        <v>54</v>
      </c>
      <c r="X59" s="46" t="s">
        <v>102</v>
      </c>
      <c r="Y59" s="157">
        <v>58.74</v>
      </c>
      <c r="Z59" s="158">
        <v>0.16447200000000001</v>
      </c>
      <c r="AA59" s="155"/>
      <c r="AB59" s="156">
        <v>6.1288474169351583E-5</v>
      </c>
    </row>
    <row r="60" spans="1:28" x14ac:dyDescent="0.3">
      <c r="A60" s="108" t="s">
        <v>34</v>
      </c>
      <c r="B60" s="150">
        <v>6.5415000000000001E-2</v>
      </c>
      <c r="C60" s="110">
        <v>2.4376097680992105E-5</v>
      </c>
      <c r="F60" s="51"/>
      <c r="V60" s="169"/>
      <c r="W60" s="33">
        <v>55</v>
      </c>
      <c r="X60" s="33" t="s">
        <v>333</v>
      </c>
      <c r="Y60" s="126">
        <v>61.09</v>
      </c>
      <c r="Z60" s="154">
        <v>0.50876670000000002</v>
      </c>
      <c r="AA60" s="155"/>
      <c r="AB60" s="156">
        <v>1.8958567264443945E-4</v>
      </c>
    </row>
    <row r="61" spans="1:28" x14ac:dyDescent="0.3">
      <c r="A61" s="108" t="s">
        <v>93</v>
      </c>
      <c r="B61" s="150">
        <v>1.9577722059631302</v>
      </c>
      <c r="C61" s="110">
        <v>7.2953980783747852E-4</v>
      </c>
      <c r="F61" s="51"/>
      <c r="V61" s="169"/>
      <c r="W61" s="33">
        <v>56</v>
      </c>
      <c r="X61" s="33" t="s">
        <v>110</v>
      </c>
      <c r="Y61" s="126">
        <v>61.14</v>
      </c>
      <c r="Z61" s="154">
        <v>0.18690000000000001</v>
      </c>
      <c r="AA61" s="155"/>
      <c r="AB61" s="156">
        <v>6.9645993374263166E-5</v>
      </c>
    </row>
    <row r="62" spans="1:28" x14ac:dyDescent="0.3">
      <c r="A62" s="108" t="s">
        <v>316</v>
      </c>
      <c r="B62" s="150">
        <v>6.5296785000000011</v>
      </c>
      <c r="C62" s="110">
        <v>2.4332046310704585E-3</v>
      </c>
      <c r="F62" s="51"/>
      <c r="V62" s="169"/>
      <c r="W62" s="33">
        <v>57</v>
      </c>
      <c r="X62" s="33" t="s">
        <v>112</v>
      </c>
      <c r="Y62" s="126">
        <v>61.68</v>
      </c>
      <c r="Z62" s="154">
        <v>5.2380000000000003E-2</v>
      </c>
      <c r="AA62" s="155"/>
      <c r="AB62" s="156">
        <v>1.9518764756254172E-5</v>
      </c>
    </row>
    <row r="63" spans="1:28" x14ac:dyDescent="0.3">
      <c r="A63" s="108" t="s">
        <v>323</v>
      </c>
      <c r="B63" s="150">
        <v>1.0507314999999999</v>
      </c>
      <c r="C63" s="110">
        <v>3.915422102040106E-4</v>
      </c>
      <c r="F63" s="51"/>
      <c r="V63" s="169"/>
      <c r="W63" s="33">
        <v>58</v>
      </c>
      <c r="X63" s="33" t="s">
        <v>114</v>
      </c>
      <c r="Y63" s="126">
        <v>61.99</v>
      </c>
      <c r="Z63" s="154">
        <v>1.6541500000000001E-2</v>
      </c>
      <c r="AA63" s="155"/>
      <c r="AB63" s="156">
        <v>6.1639871557002361E-6</v>
      </c>
    </row>
    <row r="64" spans="1:28" x14ac:dyDescent="0.3">
      <c r="A64" s="108" t="s">
        <v>318</v>
      </c>
      <c r="B64" s="150">
        <v>6.3265583000000003</v>
      </c>
      <c r="C64" s="110">
        <v>2.3575143790459585E-3</v>
      </c>
      <c r="F64" s="51"/>
      <c r="V64" s="169"/>
      <c r="W64" s="33">
        <v>59</v>
      </c>
      <c r="X64" s="33" t="s">
        <v>116</v>
      </c>
      <c r="Y64" s="126">
        <v>64.06</v>
      </c>
      <c r="Z64" s="154">
        <v>1</v>
      </c>
      <c r="AA64" s="155"/>
      <c r="AB64" s="156">
        <v>3.7263773876010251E-4</v>
      </c>
    </row>
    <row r="65" spans="1:28" x14ac:dyDescent="0.3">
      <c r="V65" s="169"/>
      <c r="W65" s="33">
        <v>60</v>
      </c>
      <c r="X65" s="33" t="s">
        <v>259</v>
      </c>
      <c r="Y65" s="126">
        <v>64.2</v>
      </c>
      <c r="Z65" s="154">
        <v>7.1214482454483655E-2</v>
      </c>
      <c r="AA65" s="155"/>
      <c r="AB65" s="156">
        <v>2.6537203708809783E-5</v>
      </c>
    </row>
    <row r="66" spans="1:28" x14ac:dyDescent="0.3">
      <c r="A66" s="108" t="s">
        <v>45</v>
      </c>
      <c r="B66" s="150">
        <v>0.89966999999999997</v>
      </c>
      <c r="C66" s="110">
        <v>3.3525099443030139E-4</v>
      </c>
      <c r="F66" s="51"/>
      <c r="V66" s="169"/>
      <c r="W66" s="33">
        <v>61</v>
      </c>
      <c r="X66" s="53" t="s">
        <v>120</v>
      </c>
      <c r="Y66" s="126">
        <v>69.319999999999993</v>
      </c>
      <c r="Z66" s="154">
        <v>0.24541499999999999</v>
      </c>
      <c r="AA66" s="155"/>
      <c r="AB66" s="156">
        <v>9.1450890657810552E-5</v>
      </c>
    </row>
    <row r="67" spans="1:28" x14ac:dyDescent="0.3">
      <c r="A67" s="108" t="s">
        <v>96</v>
      </c>
      <c r="B67" s="150">
        <v>1.31022002384186</v>
      </c>
      <c r="C67" s="110">
        <v>4.8823742696263829E-4</v>
      </c>
      <c r="F67" s="51"/>
      <c r="V67" s="169"/>
      <c r="W67" s="33">
        <v>62</v>
      </c>
      <c r="X67" s="33" t="s">
        <v>126</v>
      </c>
      <c r="Y67" s="126">
        <v>73.48</v>
      </c>
      <c r="Z67" s="154">
        <v>0.26990000000000003</v>
      </c>
      <c r="AA67" s="155"/>
      <c r="AB67" s="156">
        <v>1.0057492569135167E-4</v>
      </c>
    </row>
    <row r="68" spans="1:28" x14ac:dyDescent="0.3">
      <c r="V68" s="169"/>
      <c r="W68" s="33">
        <v>63</v>
      </c>
      <c r="X68" s="33" t="s">
        <v>330</v>
      </c>
      <c r="Y68" s="126">
        <v>73.760000000000005</v>
      </c>
      <c r="Z68" s="154">
        <v>1.1093487</v>
      </c>
      <c r="AA68" s="155"/>
      <c r="AB68" s="156">
        <v>4.1338519106445934E-4</v>
      </c>
    </row>
    <row r="69" spans="1:28" x14ac:dyDescent="0.3">
      <c r="V69" s="169"/>
      <c r="W69" s="33">
        <v>64</v>
      </c>
      <c r="X69" s="33" t="s">
        <v>331</v>
      </c>
      <c r="Y69" s="126">
        <v>74.02</v>
      </c>
      <c r="Z69" s="154">
        <v>0.77120490000000008</v>
      </c>
      <c r="AA69" s="155"/>
      <c r="AB69" s="156">
        <v>2.87380050056711E-4</v>
      </c>
    </row>
    <row r="70" spans="1:28" x14ac:dyDescent="0.3">
      <c r="V70" s="169"/>
      <c r="W70" s="33">
        <v>65</v>
      </c>
      <c r="X70" s="33" t="s">
        <v>329</v>
      </c>
      <c r="Y70" s="126">
        <v>75.62</v>
      </c>
      <c r="Z70" s="154">
        <v>1.3182800000000001</v>
      </c>
      <c r="AA70" s="155"/>
      <c r="AB70" s="156">
        <v>4.9124087825266796E-4</v>
      </c>
    </row>
    <row r="71" spans="1:28" x14ac:dyDescent="0.3">
      <c r="V71" s="169"/>
      <c r="W71" s="33">
        <v>66</v>
      </c>
      <c r="X71" s="33" t="s">
        <v>336</v>
      </c>
      <c r="Y71" s="126">
        <v>75.88</v>
      </c>
      <c r="Z71" s="154">
        <v>0.37546299999999999</v>
      </c>
      <c r="AA71" s="155"/>
      <c r="AB71" s="156">
        <v>1.3991168330808437E-4</v>
      </c>
    </row>
    <row r="72" spans="1:28" x14ac:dyDescent="0.3">
      <c r="A72" s="108" t="s">
        <v>338</v>
      </c>
      <c r="B72" s="150">
        <v>0.1479345</v>
      </c>
      <c r="C72" s="110">
        <v>5.5125977564606383E-5</v>
      </c>
      <c r="F72" s="51"/>
      <c r="V72" s="169"/>
      <c r="W72" s="33">
        <v>67</v>
      </c>
      <c r="X72" s="33" t="s">
        <v>135</v>
      </c>
      <c r="Y72" s="126">
        <v>76.290000000000006</v>
      </c>
      <c r="Z72" s="154">
        <v>0.25552279999999999</v>
      </c>
      <c r="AA72" s="155"/>
      <c r="AB72" s="156">
        <v>9.5217438393649921E-5</v>
      </c>
    </row>
    <row r="73" spans="1:28" x14ac:dyDescent="0.3">
      <c r="A73" s="108" t="s">
        <v>341</v>
      </c>
      <c r="B73" s="150">
        <v>3.0000000000000001E-3</v>
      </c>
      <c r="C73" s="110">
        <v>1.1179132162803076E-6</v>
      </c>
      <c r="F73" s="51"/>
      <c r="V73" s="169"/>
      <c r="W73" s="46">
        <v>68</v>
      </c>
      <c r="X73" s="46" t="s">
        <v>136</v>
      </c>
      <c r="Y73" s="157">
        <v>76.56</v>
      </c>
      <c r="Z73" s="158">
        <v>3.7380000000000004E-2</v>
      </c>
      <c r="AA73" s="155"/>
      <c r="AB73" s="156">
        <v>1.3929198674852633E-5</v>
      </c>
    </row>
    <row r="74" spans="1:28" x14ac:dyDescent="0.3">
      <c r="A74" s="108" t="s">
        <v>47</v>
      </c>
      <c r="B74" s="150">
        <v>0.31074420000000003</v>
      </c>
      <c r="C74" s="110">
        <v>1.1579501602081705E-4</v>
      </c>
      <c r="F74" s="51"/>
      <c r="V74" s="169"/>
      <c r="W74" s="33">
        <v>69</v>
      </c>
      <c r="X74" s="33" t="s">
        <v>144</v>
      </c>
      <c r="Y74" s="126">
        <v>80.599999999999994</v>
      </c>
      <c r="Z74" s="154">
        <v>7.7380000000000004E-2</v>
      </c>
      <c r="AA74" s="155"/>
      <c r="AB74" s="156">
        <v>2.8834708225256732E-5</v>
      </c>
    </row>
    <row r="75" spans="1:28" x14ac:dyDescent="0.3">
      <c r="A75" s="108" t="s">
        <v>142</v>
      </c>
      <c r="B75" s="150">
        <v>6.5677000000000003</v>
      </c>
      <c r="C75" s="110">
        <v>2.4473728768547253E-3</v>
      </c>
      <c r="F75" s="51"/>
      <c r="V75" s="169"/>
      <c r="W75" s="33">
        <v>70</v>
      </c>
      <c r="X75" s="33" t="s">
        <v>339</v>
      </c>
      <c r="Y75" s="126">
        <v>81.08</v>
      </c>
      <c r="Z75" s="154">
        <v>0.2441682</v>
      </c>
      <c r="AA75" s="155"/>
      <c r="AB75" s="156">
        <v>9.0986285925124464E-5</v>
      </c>
    </row>
    <row r="76" spans="1:28" ht="15" thickBot="1" x14ac:dyDescent="0.35">
      <c r="A76" s="108" t="s">
        <v>325</v>
      </c>
      <c r="B76" s="150">
        <v>1.1024799000000001</v>
      </c>
      <c r="C76" s="110">
        <v>4.1082561696446397E-4</v>
      </c>
      <c r="F76" s="51"/>
      <c r="V76" s="170"/>
      <c r="W76" s="24"/>
      <c r="X76" s="24"/>
      <c r="Y76" s="164"/>
      <c r="Z76" s="165"/>
      <c r="AA76" s="166"/>
      <c r="AB76" s="111">
        <f>SUM(AB6:AB75)</f>
        <v>1.1442769506851979E-2</v>
      </c>
    </row>
    <row r="77" spans="1:28" x14ac:dyDescent="0.3">
      <c r="A77" s="108" t="s">
        <v>15</v>
      </c>
      <c r="B77" s="150">
        <v>3.0295101</v>
      </c>
      <c r="C77" s="110">
        <v>1.128909793214892E-3</v>
      </c>
      <c r="F77" s="51"/>
    </row>
    <row r="79" spans="1:28" x14ac:dyDescent="0.3">
      <c r="A79" s="108" t="s">
        <v>140</v>
      </c>
      <c r="B79" s="150">
        <v>2.61625</v>
      </c>
      <c r="C79" s="110">
        <v>9.7491348403111813E-4</v>
      </c>
      <c r="F79" s="51"/>
    </row>
    <row r="82" spans="1:6" x14ac:dyDescent="0.3">
      <c r="A82" s="108" t="s">
        <v>56</v>
      </c>
      <c r="B82" s="150">
        <v>0.18193219999999999</v>
      </c>
      <c r="C82" s="110">
        <v>6.7794803615650717E-5</v>
      </c>
      <c r="F82" s="51"/>
    </row>
    <row r="84" spans="1:6" x14ac:dyDescent="0.3">
      <c r="A84" s="108" t="s">
        <v>144</v>
      </c>
      <c r="B84" s="150">
        <v>7.7380000000000004E-2</v>
      </c>
      <c r="C84" s="110">
        <v>2.8834708225256732E-5</v>
      </c>
      <c r="F84" s="51"/>
    </row>
    <row r="85" spans="1:6" x14ac:dyDescent="0.3">
      <c r="A85" s="108" t="s">
        <v>125</v>
      </c>
      <c r="B85" s="150">
        <v>1.5078200000000002</v>
      </c>
      <c r="C85" s="110">
        <v>5.6187063525725783E-4</v>
      </c>
      <c r="F85" s="51"/>
    </row>
    <row r="86" spans="1:6" x14ac:dyDescent="0.3">
      <c r="A86" s="108" t="s">
        <v>91</v>
      </c>
      <c r="B86" s="150">
        <v>5.45275</v>
      </c>
      <c r="C86" s="110">
        <v>2.0319004300241488E-3</v>
      </c>
      <c r="F86" s="51"/>
    </row>
    <row r="87" spans="1:6" x14ac:dyDescent="0.3">
      <c r="A87" s="108" t="s">
        <v>58</v>
      </c>
      <c r="B87" s="150">
        <v>2.29231000166893</v>
      </c>
      <c r="C87" s="110">
        <v>8.5420121555907684E-4</v>
      </c>
      <c r="F87" s="51"/>
    </row>
    <row r="89" spans="1:6" x14ac:dyDescent="0.3">
      <c r="A89" s="108" t="s">
        <v>150</v>
      </c>
      <c r="B89" s="150">
        <v>11.153849981880191</v>
      </c>
      <c r="C89" s="110">
        <v>4.1563454357172449E-3</v>
      </c>
      <c r="F89" s="51"/>
    </row>
    <row r="90" spans="1:6" x14ac:dyDescent="0.3">
      <c r="A90" s="108" t="s">
        <v>98</v>
      </c>
      <c r="B90" s="150">
        <v>8.4744200953674298</v>
      </c>
      <c r="C90" s="110">
        <v>3.1578887416408912E-3</v>
      </c>
      <c r="F90" s="51"/>
    </row>
    <row r="91" spans="1:6" x14ac:dyDescent="0.3">
      <c r="B91" s="150"/>
      <c r="F91" s="51"/>
    </row>
    <row r="92" spans="1:6" x14ac:dyDescent="0.3">
      <c r="A92" s="108" t="s">
        <v>85</v>
      </c>
      <c r="B92" s="150">
        <v>1.091513</v>
      </c>
      <c r="C92" s="110">
        <v>4.0673893614725576E-4</v>
      </c>
      <c r="F92" s="51"/>
    </row>
    <row r="93" spans="1:6" x14ac:dyDescent="0.3">
      <c r="A93" s="108" t="s">
        <v>131</v>
      </c>
      <c r="B93" s="150">
        <v>1.5</v>
      </c>
      <c r="C93" s="110">
        <v>5.5895660814015379E-4</v>
      </c>
      <c r="F93" s="51"/>
    </row>
    <row r="94" spans="1:6" x14ac:dyDescent="0.3">
      <c r="A94" s="108" t="s">
        <v>337</v>
      </c>
      <c r="B94" s="150">
        <v>0.24541499999999999</v>
      </c>
      <c r="C94" s="110">
        <v>9.1450890657810552E-5</v>
      </c>
      <c r="F94" s="51"/>
    </row>
    <row r="95" spans="1:6" x14ac:dyDescent="0.3">
      <c r="A95" s="108" t="s">
        <v>103</v>
      </c>
      <c r="B95" s="150">
        <v>1.9479700429153399</v>
      </c>
      <c r="C95" s="110">
        <v>7.2588715196439206E-4</v>
      </c>
      <c r="F95" s="51"/>
    </row>
    <row r="96" spans="1:6" x14ac:dyDescent="0.3">
      <c r="A96" s="108" t="s">
        <v>102</v>
      </c>
      <c r="B96" s="150">
        <v>0.16447200000000001</v>
      </c>
      <c r="C96" s="110">
        <v>6.1288474169351583E-5</v>
      </c>
      <c r="F96" s="51"/>
    </row>
    <row r="97" spans="1:6" x14ac:dyDescent="0.3">
      <c r="A97" s="108" t="s">
        <v>101</v>
      </c>
      <c r="B97" s="150">
        <v>3.87090001525879</v>
      </c>
      <c r="C97" s="110">
        <v>1.4424434286524818E-3</v>
      </c>
      <c r="F97" s="51"/>
    </row>
    <row r="98" spans="1:6" x14ac:dyDescent="0.3">
      <c r="A98" s="108" t="s">
        <v>73</v>
      </c>
      <c r="B98" s="150">
        <v>0.80952000000000002</v>
      </c>
      <c r="C98" s="110">
        <v>3.0165770228107817E-4</v>
      </c>
      <c r="F98" s="51"/>
    </row>
    <row r="99" spans="1:6" x14ac:dyDescent="0.3">
      <c r="A99" s="108" t="s">
        <v>335</v>
      </c>
      <c r="B99" s="150">
        <v>0.28690000000000004</v>
      </c>
      <c r="C99" s="110">
        <v>1.0690976725027342E-4</v>
      </c>
      <c r="F99" s="51"/>
    </row>
    <row r="100" spans="1:6" x14ac:dyDescent="0.3">
      <c r="A100" s="108" t="s">
        <v>110</v>
      </c>
      <c r="B100" s="150">
        <v>0.18690000000000001</v>
      </c>
      <c r="C100" s="110">
        <v>6.9645993374263166E-5</v>
      </c>
      <c r="F100" s="51"/>
    </row>
    <row r="101" spans="1:6" x14ac:dyDescent="0.3">
      <c r="A101" s="108" t="s">
        <v>90</v>
      </c>
      <c r="B101" s="150">
        <v>0.84105000000000008</v>
      </c>
      <c r="C101" s="110">
        <v>3.1340697018418425E-4</v>
      </c>
      <c r="F101" s="51"/>
    </row>
    <row r="102" spans="1:6" x14ac:dyDescent="0.3">
      <c r="A102" s="108" t="s">
        <v>37</v>
      </c>
      <c r="B102" s="150">
        <v>0.41118000000000005</v>
      </c>
      <c r="C102" s="110">
        <v>1.5322118542337898E-4</v>
      </c>
      <c r="F102" s="51"/>
    </row>
    <row r="104" spans="1:6" x14ac:dyDescent="0.3">
      <c r="A104" s="108" t="s">
        <v>326</v>
      </c>
      <c r="B104" s="150">
        <v>2.5380800572204603</v>
      </c>
      <c r="C104" s="110">
        <v>9.4578441331474394E-4</v>
      </c>
      <c r="F104" s="51"/>
    </row>
    <row r="105" spans="1:6" x14ac:dyDescent="0.3">
      <c r="A105" s="108" t="s">
        <v>136</v>
      </c>
      <c r="B105" s="150">
        <v>3.7380000000000004E-2</v>
      </c>
      <c r="C105" s="110">
        <v>1.3929198674852633E-5</v>
      </c>
      <c r="F105" s="51"/>
    </row>
    <row r="106" spans="1:6" x14ac:dyDescent="0.3">
      <c r="A106" s="108" t="s">
        <v>70</v>
      </c>
      <c r="B106" s="150">
        <v>0.33689999999999998</v>
      </c>
      <c r="C106" s="110">
        <v>1.2554165418827854E-4</v>
      </c>
      <c r="F106" s="51"/>
    </row>
    <row r="107" spans="1:6" x14ac:dyDescent="0.3">
      <c r="A107" s="108" t="s">
        <v>148</v>
      </c>
      <c r="B107" s="150">
        <v>5.4408525000000001</v>
      </c>
      <c r="C107" s="110">
        <v>2.0274669725272505E-3</v>
      </c>
      <c r="F107" s="51"/>
    </row>
    <row r="108" spans="1:6" x14ac:dyDescent="0.3">
      <c r="A108" s="108" t="s">
        <v>88</v>
      </c>
      <c r="B108" s="150">
        <v>4.2987000000000004E-2</v>
      </c>
      <c r="C108" s="110">
        <v>1.6018578476080529E-5</v>
      </c>
      <c r="F108" s="51"/>
    </row>
    <row r="109" spans="1:6" x14ac:dyDescent="0.3">
      <c r="A109" s="108" t="s">
        <v>116</v>
      </c>
      <c r="B109" s="150">
        <v>1</v>
      </c>
      <c r="C109" s="110">
        <v>3.7263773876010251E-4</v>
      </c>
      <c r="F109" s="51"/>
    </row>
    <row r="111" spans="1:6" x14ac:dyDescent="0.3">
      <c r="A111" s="108" t="s">
        <v>43</v>
      </c>
      <c r="B111" s="150">
        <v>2.4238700000000004</v>
      </c>
      <c r="C111" s="110">
        <v>9.0322543584844979E-4</v>
      </c>
      <c r="F111" s="51"/>
    </row>
    <row r="115" spans="1:6" x14ac:dyDescent="0.3">
      <c r="A115" s="108" t="s">
        <v>69</v>
      </c>
      <c r="B115" s="150">
        <v>1.3103</v>
      </c>
      <c r="C115" s="110">
        <v>4.882672290973623E-4</v>
      </c>
      <c r="F115" s="51"/>
    </row>
    <row r="116" spans="1:6" x14ac:dyDescent="0.3">
      <c r="A116" s="108" t="s">
        <v>44</v>
      </c>
      <c r="B116" s="150">
        <v>4.0809700000000004E-2</v>
      </c>
      <c r="C116" s="110">
        <v>1.5207234327478157E-5</v>
      </c>
      <c r="F116" s="51"/>
    </row>
    <row r="119" spans="1:6" x14ac:dyDescent="0.3">
      <c r="A119" s="108" t="s">
        <v>76</v>
      </c>
      <c r="B119" s="150">
        <v>0.28690000000000004</v>
      </c>
      <c r="C119" s="110">
        <v>1.0690976725027342E-4</v>
      </c>
      <c r="F119" s="51"/>
    </row>
    <row r="120" spans="1:6" x14ac:dyDescent="0.3">
      <c r="A120" s="108" t="s">
        <v>50</v>
      </c>
      <c r="B120" s="150">
        <v>1.05319E-2</v>
      </c>
      <c r="C120" s="110">
        <v>3.9245834008475238E-6</v>
      </c>
      <c r="F120" s="51"/>
    </row>
    <row r="121" spans="1:6" x14ac:dyDescent="0.3">
      <c r="A121" s="108" t="s">
        <v>30</v>
      </c>
      <c r="B121" s="150">
        <v>11.761150000000001</v>
      </c>
      <c r="C121" s="110">
        <v>4.3826483412183802E-3</v>
      </c>
      <c r="F121" s="51"/>
    </row>
    <row r="123" spans="1:6" x14ac:dyDescent="0.3">
      <c r="A123" s="108" t="s">
        <v>141</v>
      </c>
      <c r="B123" s="150">
        <v>4.3876900000000001</v>
      </c>
      <c r="C123" s="110">
        <v>1.6350188799803141E-3</v>
      </c>
      <c r="F123" s="51"/>
    </row>
    <row r="124" spans="1:6" x14ac:dyDescent="0.3">
      <c r="A124" s="108" t="s">
        <v>77</v>
      </c>
      <c r="B124" s="150">
        <v>0.85487001192093004</v>
      </c>
      <c r="C124" s="110">
        <v>3.1855682817603725E-4</v>
      </c>
      <c r="F124" s="51"/>
    </row>
    <row r="125" spans="1:6" x14ac:dyDescent="0.3">
      <c r="A125" s="108" t="s">
        <v>118</v>
      </c>
      <c r="B125" s="150">
        <v>5.8286100762939501</v>
      </c>
      <c r="C125" s="110">
        <v>2.171960078944526E-3</v>
      </c>
    </row>
    <row r="127" spans="1:6" x14ac:dyDescent="0.3">
      <c r="A127" s="108" t="s">
        <v>339</v>
      </c>
      <c r="B127" s="150">
        <v>0.2441682</v>
      </c>
      <c r="C127" s="110">
        <v>9.0986285925124464E-5</v>
      </c>
      <c r="F127" s="51"/>
    </row>
    <row r="128" spans="1:6" x14ac:dyDescent="0.3">
      <c r="A128" s="108" t="s">
        <v>336</v>
      </c>
      <c r="B128" s="150">
        <v>0.37546299999999999</v>
      </c>
      <c r="C128" s="110">
        <v>1.3991168330808437E-4</v>
      </c>
      <c r="F128" s="51"/>
    </row>
    <row r="129" spans="1:6" x14ac:dyDescent="0.3">
      <c r="A129" s="108" t="s">
        <v>330</v>
      </c>
      <c r="B129" s="150">
        <v>1.1093487</v>
      </c>
      <c r="C129" s="110">
        <v>4.1338519106445934E-4</v>
      </c>
      <c r="F129" s="51"/>
    </row>
    <row r="130" spans="1:6" x14ac:dyDescent="0.3">
      <c r="A130" s="108" t="s">
        <v>329</v>
      </c>
      <c r="B130" s="150">
        <v>1.3182800000000001</v>
      </c>
      <c r="C130" s="110">
        <v>4.9124087825266796E-4</v>
      </c>
      <c r="F130" s="51"/>
    </row>
    <row r="131" spans="1:6" x14ac:dyDescent="0.3">
      <c r="A131" s="108" t="s">
        <v>331</v>
      </c>
      <c r="B131" s="150">
        <v>0.77120490000000008</v>
      </c>
      <c r="C131" s="110">
        <v>2.87380050056711E-4</v>
      </c>
      <c r="F131" s="51"/>
    </row>
    <row r="132" spans="1:6" x14ac:dyDescent="0.3">
      <c r="A132" s="108" t="s">
        <v>135</v>
      </c>
      <c r="B132" s="150">
        <v>0.25552279999999999</v>
      </c>
      <c r="C132" s="110">
        <v>9.5217438393649921E-5</v>
      </c>
      <c r="F132" s="51"/>
    </row>
    <row r="133" spans="1:6" x14ac:dyDescent="0.3">
      <c r="A133" s="108" t="s">
        <v>152</v>
      </c>
      <c r="B133" s="150">
        <v>2.3153100000000002</v>
      </c>
      <c r="C133" s="110">
        <v>8.6277188292865296E-4</v>
      </c>
      <c r="F133" s="51"/>
    </row>
    <row r="134" spans="1:6" x14ac:dyDescent="0.3">
      <c r="A134" s="108" t="s">
        <v>328</v>
      </c>
      <c r="B134" s="150">
        <v>1.4309688</v>
      </c>
      <c r="C134" s="110">
        <v>5.3323297786825742E-4</v>
      </c>
      <c r="F134" s="51"/>
    </row>
    <row r="136" spans="1:6" x14ac:dyDescent="0.3">
      <c r="A136" s="108" t="s">
        <v>25</v>
      </c>
      <c r="B136" s="150">
        <v>0.7966740000000001</v>
      </c>
      <c r="C136" s="110">
        <v>2.9687079788896597E-4</v>
      </c>
      <c r="F136" s="51"/>
    </row>
    <row r="137" spans="1:6" x14ac:dyDescent="0.3">
      <c r="A137" s="108" t="s">
        <v>72</v>
      </c>
      <c r="B137" s="150">
        <v>3.0716199689102197</v>
      </c>
      <c r="C137" s="110">
        <v>1.1446015195450807E-3</v>
      </c>
      <c r="F137" s="51"/>
    </row>
    <row r="138" spans="1:6" x14ac:dyDescent="0.3">
      <c r="A138" s="108" t="s">
        <v>154</v>
      </c>
      <c r="B138" s="150">
        <v>6.2105059976013202</v>
      </c>
      <c r="C138" s="110">
        <v>2.3142689115022105E-3</v>
      </c>
      <c r="F138" s="51"/>
    </row>
    <row r="139" spans="1:6" x14ac:dyDescent="0.3">
      <c r="A139" s="108" t="s">
        <v>126</v>
      </c>
      <c r="B139" s="150">
        <v>0.26990000000000003</v>
      </c>
      <c r="C139" s="110">
        <v>1.0057492569135167E-4</v>
      </c>
      <c r="F139" s="51"/>
    </row>
    <row r="140" spans="1:6" x14ac:dyDescent="0.3">
      <c r="A140" s="108" t="s">
        <v>105</v>
      </c>
      <c r="B140" s="150">
        <v>3.5691477895736523</v>
      </c>
      <c r="C140" s="110">
        <v>1.3299991616073439E-3</v>
      </c>
      <c r="F140" s="51"/>
    </row>
    <row r="141" spans="1:6" x14ac:dyDescent="0.3">
      <c r="A141" s="108" t="s">
        <v>86</v>
      </c>
      <c r="B141" s="150">
        <v>7.1999999999999995E-2</v>
      </c>
      <c r="C141" s="110">
        <v>2.682991719072738E-5</v>
      </c>
      <c r="F141" s="51"/>
    </row>
    <row r="142" spans="1:6" x14ac:dyDescent="0.3">
      <c r="A142" s="108" t="s">
        <v>321</v>
      </c>
      <c r="B142" s="150">
        <v>3.478277638244617</v>
      </c>
      <c r="C142" s="110">
        <v>1.2961375138953039E-3</v>
      </c>
      <c r="F142" s="51"/>
    </row>
    <row r="144" spans="1:6" x14ac:dyDescent="0.3">
      <c r="A144" s="108" t="s">
        <v>408</v>
      </c>
      <c r="B144" s="150">
        <v>2683.5714582407932</v>
      </c>
      <c r="C144" s="110">
        <v>1.0000000000000004</v>
      </c>
      <c r="F144" s="51"/>
    </row>
  </sheetData>
  <pageMargins left="0.7" right="0.7" top="0.75" bottom="0.75" header="0.3" footer="0.3"/>
  <pageSetup scale="59" orientation="portrait" r:id="rId1"/>
  <rowBreaks count="1" manualBreakCount="1">
    <brk id="78" max="16383" man="1"/>
  </rowBreaks>
  <colBreaks count="2" manualBreakCount="2">
    <brk id="4" max="1048575" man="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6"/>
  <sheetViews>
    <sheetView topLeftCell="L1" zoomScale="80" zoomScaleNormal="80" workbookViewId="0">
      <selection activeCell="I8" sqref="I8"/>
    </sheetView>
  </sheetViews>
  <sheetFormatPr defaultRowHeight="14.4" x14ac:dyDescent="0.3"/>
  <cols>
    <col min="2" max="2" width="18.44140625" customWidth="1"/>
  </cols>
  <sheetData>
    <row r="1" spans="1:9" x14ac:dyDescent="0.3">
      <c r="A1" s="3" t="s">
        <v>465</v>
      </c>
      <c r="I1" s="82" t="s">
        <v>409</v>
      </c>
    </row>
    <row r="2" spans="1:9" ht="15" x14ac:dyDescent="0.25">
      <c r="A2" s="6" t="s">
        <v>178</v>
      </c>
    </row>
    <row r="3" spans="1:9" ht="15" x14ac:dyDescent="0.25">
      <c r="A3" s="7" t="s">
        <v>179</v>
      </c>
    </row>
    <row r="4" spans="1:9" ht="15" x14ac:dyDescent="0.25">
      <c r="A4" s="8" t="s">
        <v>180</v>
      </c>
    </row>
    <row r="5" spans="1:9" ht="15" x14ac:dyDescent="0.25">
      <c r="A5" s="9" t="s">
        <v>181</v>
      </c>
    </row>
    <row r="7" spans="1:9" ht="15" x14ac:dyDescent="0.25">
      <c r="A7" s="4"/>
      <c r="B7" s="84"/>
      <c r="C7" s="174" t="s">
        <v>492</v>
      </c>
      <c r="D7" s="174" t="s">
        <v>493</v>
      </c>
      <c r="E7" s="174" t="s">
        <v>494</v>
      </c>
      <c r="F7" s="85"/>
    </row>
    <row r="8" spans="1:9" ht="15" x14ac:dyDescent="0.25">
      <c r="B8" s="86" t="s">
        <v>155</v>
      </c>
      <c r="C8" s="86">
        <v>32.352939999999997</v>
      </c>
      <c r="D8" s="86">
        <v>35.661760000000001</v>
      </c>
      <c r="E8" s="86">
        <v>31.985289999999999</v>
      </c>
      <c r="F8" s="86">
        <f>SUM(C8:E8)</f>
        <v>99.999989999999997</v>
      </c>
    </row>
    <row r="9" spans="1:9" ht="15" x14ac:dyDescent="0.25">
      <c r="A9" s="3"/>
      <c r="B9" s="86" t="s">
        <v>153</v>
      </c>
      <c r="C9" s="86">
        <v>43.186039999999998</v>
      </c>
      <c r="D9" s="86">
        <v>26.845369999999999</v>
      </c>
      <c r="E9" s="86">
        <v>29.179749999999999</v>
      </c>
      <c r="F9" s="86">
        <f t="shared" ref="F9:F72" si="0">SUM(C9:E9)</f>
        <v>99.211159999999992</v>
      </c>
    </row>
    <row r="10" spans="1:9" x14ac:dyDescent="0.3">
      <c r="A10" s="3"/>
      <c r="B10" s="86" t="s">
        <v>152</v>
      </c>
      <c r="C10" s="86">
        <v>51.13861</v>
      </c>
      <c r="D10" s="86">
        <v>30.503730000000001</v>
      </c>
      <c r="E10" s="86">
        <v>16.14903</v>
      </c>
      <c r="F10" s="86">
        <f t="shared" si="0"/>
        <v>97.791370000000001</v>
      </c>
    </row>
    <row r="11" spans="1:9" x14ac:dyDescent="0.3">
      <c r="A11" s="3"/>
      <c r="B11" s="86" t="s">
        <v>150</v>
      </c>
      <c r="C11" s="86">
        <v>58.976140000000001</v>
      </c>
      <c r="D11" s="86">
        <v>27.219760000000001</v>
      </c>
      <c r="E11" s="86">
        <v>6.8049390000000001</v>
      </c>
      <c r="F11" s="86">
        <f t="shared" si="0"/>
        <v>93.000838999999999</v>
      </c>
    </row>
    <row r="12" spans="1:9" x14ac:dyDescent="0.3">
      <c r="A12" s="3"/>
      <c r="B12" s="86" t="s">
        <v>466</v>
      </c>
      <c r="C12" s="86">
        <v>55.183219999999999</v>
      </c>
      <c r="D12" s="86">
        <v>31.533270000000002</v>
      </c>
      <c r="E12" s="86">
        <v>5.9124879999999997</v>
      </c>
      <c r="F12" s="86">
        <f t="shared" si="0"/>
        <v>92.628977999999989</v>
      </c>
    </row>
    <row r="13" spans="1:9" x14ac:dyDescent="0.3">
      <c r="A13" s="3"/>
      <c r="B13" s="86" t="s">
        <v>154</v>
      </c>
      <c r="C13" s="86">
        <v>40.926160000000003</v>
      </c>
      <c r="D13" s="86">
        <v>37.089329999999997</v>
      </c>
      <c r="E13" s="86">
        <v>13.428900000000001</v>
      </c>
      <c r="F13" s="86">
        <f t="shared" si="0"/>
        <v>91.444389999999999</v>
      </c>
    </row>
    <row r="14" spans="1:9" x14ac:dyDescent="0.3">
      <c r="A14" s="3"/>
      <c r="B14" s="86" t="s">
        <v>421</v>
      </c>
      <c r="C14" s="86">
        <v>45.798319999999997</v>
      </c>
      <c r="D14" s="86">
        <v>36.638660000000002</v>
      </c>
      <c r="E14" s="86">
        <v>6.8697480000000004</v>
      </c>
      <c r="F14" s="86">
        <f t="shared" si="0"/>
        <v>89.306728000000007</v>
      </c>
    </row>
    <row r="15" spans="1:9" x14ac:dyDescent="0.3">
      <c r="A15" s="3"/>
      <c r="B15" s="86" t="s">
        <v>137</v>
      </c>
      <c r="C15" s="86">
        <v>60.110289999999999</v>
      </c>
      <c r="D15" s="86">
        <v>22.17183</v>
      </c>
      <c r="E15" s="86">
        <v>4.927073</v>
      </c>
      <c r="F15" s="86">
        <f t="shared" si="0"/>
        <v>87.209192999999999</v>
      </c>
    </row>
    <row r="16" spans="1:9" x14ac:dyDescent="0.3">
      <c r="A16" s="3"/>
      <c r="B16" s="86" t="s">
        <v>422</v>
      </c>
      <c r="C16" s="86">
        <v>54.47495</v>
      </c>
      <c r="D16" s="86">
        <v>24.419809999999998</v>
      </c>
      <c r="E16" s="86">
        <v>6.2614890000000001</v>
      </c>
      <c r="F16" s="86">
        <f t="shared" si="0"/>
        <v>85.156248999999988</v>
      </c>
    </row>
    <row r="17" spans="1:6" x14ac:dyDescent="0.3">
      <c r="A17" s="3"/>
      <c r="B17" s="86" t="s">
        <v>450</v>
      </c>
      <c r="C17" s="86">
        <v>40.482439999999997</v>
      </c>
      <c r="D17" s="86">
        <v>30.668520000000001</v>
      </c>
      <c r="E17" s="86">
        <v>12.26741</v>
      </c>
      <c r="F17" s="86">
        <f t="shared" si="0"/>
        <v>83.418369999999996</v>
      </c>
    </row>
    <row r="18" spans="1:6" x14ac:dyDescent="0.3">
      <c r="A18" s="3"/>
      <c r="B18" s="86" t="s">
        <v>141</v>
      </c>
      <c r="C18" s="86">
        <v>38.679670000000002</v>
      </c>
      <c r="D18" s="86">
        <v>31.361889999999999</v>
      </c>
      <c r="E18" s="86">
        <v>11.499359999999999</v>
      </c>
      <c r="F18" s="86">
        <f t="shared" si="0"/>
        <v>81.54092</v>
      </c>
    </row>
    <row r="19" spans="1:6" x14ac:dyDescent="0.3">
      <c r="A19" s="3"/>
      <c r="B19" s="86" t="s">
        <v>147</v>
      </c>
      <c r="C19" s="86">
        <v>47.011629999999997</v>
      </c>
      <c r="D19" s="86">
        <v>27.27392</v>
      </c>
      <c r="E19" s="86">
        <v>7.1773490000000004</v>
      </c>
      <c r="F19" s="86">
        <f t="shared" si="0"/>
        <v>81.462899000000007</v>
      </c>
    </row>
    <row r="20" spans="1:6" x14ac:dyDescent="0.3">
      <c r="A20" s="3"/>
      <c r="B20" s="86" t="s">
        <v>143</v>
      </c>
      <c r="C20" s="86">
        <v>43.755200000000002</v>
      </c>
      <c r="D20" s="86">
        <v>29.311730000000001</v>
      </c>
      <c r="E20" s="86">
        <v>8.0713469999999994</v>
      </c>
      <c r="F20" s="86">
        <f t="shared" si="0"/>
        <v>81.138277000000002</v>
      </c>
    </row>
    <row r="21" spans="1:6" x14ac:dyDescent="0.3">
      <c r="A21" s="3"/>
      <c r="B21" s="86" t="s">
        <v>140</v>
      </c>
      <c r="C21" s="86">
        <v>50.782829999999997</v>
      </c>
      <c r="D21" s="86">
        <v>27.982379999999999</v>
      </c>
      <c r="E21" s="86">
        <v>2.0727690000000001</v>
      </c>
      <c r="F21" s="86">
        <f t="shared" si="0"/>
        <v>80.83797899999999</v>
      </c>
    </row>
    <row r="22" spans="1:6" x14ac:dyDescent="0.3">
      <c r="A22" s="3"/>
      <c r="B22" s="86" t="s">
        <v>424</v>
      </c>
      <c r="C22" s="86">
        <v>51.052579999999999</v>
      </c>
      <c r="D22" s="86">
        <v>26.349720000000001</v>
      </c>
      <c r="E22" s="86">
        <v>3.2937150000000002</v>
      </c>
      <c r="F22" s="86">
        <f t="shared" si="0"/>
        <v>80.696015000000003</v>
      </c>
    </row>
    <row r="23" spans="1:6" x14ac:dyDescent="0.3">
      <c r="A23" s="3"/>
      <c r="B23" s="86" t="s">
        <v>425</v>
      </c>
      <c r="C23" s="86">
        <v>42.658920000000002</v>
      </c>
      <c r="D23" s="86">
        <v>24.238019999999999</v>
      </c>
      <c r="E23" s="86">
        <v>13.57329</v>
      </c>
      <c r="F23" s="86">
        <f t="shared" si="0"/>
        <v>80.470230000000001</v>
      </c>
    </row>
    <row r="24" spans="1:6" x14ac:dyDescent="0.3">
      <c r="A24" s="3"/>
      <c r="B24" s="86" t="s">
        <v>144</v>
      </c>
      <c r="C24" s="86">
        <v>55.486429999999999</v>
      </c>
      <c r="D24" s="86">
        <v>21.578050000000001</v>
      </c>
      <c r="E24" s="86">
        <v>3.082579</v>
      </c>
      <c r="F24" s="86">
        <f t="shared" si="0"/>
        <v>80.147058999999999</v>
      </c>
    </row>
    <row r="25" spans="1:6" x14ac:dyDescent="0.3">
      <c r="A25" s="3"/>
      <c r="B25" s="86" t="s">
        <v>148</v>
      </c>
      <c r="C25" s="86">
        <v>35.449660000000002</v>
      </c>
      <c r="D25" s="86">
        <v>35.449660000000002</v>
      </c>
      <c r="E25" s="86">
        <v>9.247738</v>
      </c>
      <c r="F25" s="86">
        <f t="shared" si="0"/>
        <v>80.147058000000001</v>
      </c>
    </row>
    <row r="26" spans="1:6" x14ac:dyDescent="0.3">
      <c r="A26" s="3"/>
      <c r="B26" s="86" t="s">
        <v>121</v>
      </c>
      <c r="C26" s="86">
        <v>49.746450000000003</v>
      </c>
      <c r="D26" s="86">
        <v>26.25507</v>
      </c>
      <c r="E26" s="86">
        <v>2.7636919999999998</v>
      </c>
      <c r="F26" s="86">
        <f t="shared" si="0"/>
        <v>78.765212000000005</v>
      </c>
    </row>
    <row r="27" spans="1:6" x14ac:dyDescent="0.3">
      <c r="A27" s="3"/>
      <c r="B27" s="86" t="s">
        <v>131</v>
      </c>
      <c r="C27" s="86">
        <v>46.673879999999997</v>
      </c>
      <c r="D27" s="86">
        <v>26.87284</v>
      </c>
      <c r="E27" s="86">
        <v>4.24308</v>
      </c>
      <c r="F27" s="86">
        <f t="shared" si="0"/>
        <v>77.7898</v>
      </c>
    </row>
    <row r="28" spans="1:6" x14ac:dyDescent="0.3">
      <c r="A28" s="3"/>
      <c r="B28" s="86" t="s">
        <v>128</v>
      </c>
      <c r="C28" s="86">
        <v>39.202370000000002</v>
      </c>
      <c r="D28" s="86">
        <v>30.055150000000001</v>
      </c>
      <c r="E28" s="86">
        <v>7.8404730000000002</v>
      </c>
      <c r="F28" s="86">
        <f t="shared" si="0"/>
        <v>77.097993000000002</v>
      </c>
    </row>
    <row r="29" spans="1:6" x14ac:dyDescent="0.3">
      <c r="A29" s="3"/>
      <c r="B29" s="86" t="s">
        <v>453</v>
      </c>
      <c r="C29" s="86">
        <v>32.20194</v>
      </c>
      <c r="D29" s="86">
        <v>27.908349999999999</v>
      </c>
      <c r="E29" s="86">
        <v>16.10097</v>
      </c>
      <c r="F29" s="86">
        <f t="shared" si="0"/>
        <v>76.211259999999996</v>
      </c>
    </row>
    <row r="30" spans="1:6" x14ac:dyDescent="0.3">
      <c r="A30" s="3"/>
      <c r="B30" s="86" t="s">
        <v>130</v>
      </c>
      <c r="C30" s="86">
        <v>51.692869999999999</v>
      </c>
      <c r="D30" s="86">
        <v>21.58821</v>
      </c>
      <c r="E30" s="86">
        <v>2.5747409999999999</v>
      </c>
      <c r="F30" s="86">
        <f t="shared" si="0"/>
        <v>75.855821000000006</v>
      </c>
    </row>
    <row r="31" spans="1:6" x14ac:dyDescent="0.3">
      <c r="A31" s="3"/>
      <c r="B31" s="86" t="s">
        <v>451</v>
      </c>
      <c r="C31" s="86">
        <v>41.689399999999999</v>
      </c>
      <c r="D31" s="86">
        <v>26.177060000000001</v>
      </c>
      <c r="E31" s="86">
        <v>7.7561669999999996</v>
      </c>
      <c r="F31" s="86">
        <f t="shared" si="0"/>
        <v>75.622627000000008</v>
      </c>
    </row>
    <row r="32" spans="1:6" x14ac:dyDescent="0.3">
      <c r="A32" s="3"/>
      <c r="B32" s="86" t="s">
        <v>452</v>
      </c>
      <c r="C32" s="86">
        <v>33.252499999999998</v>
      </c>
      <c r="D32" s="86">
        <v>28.13673</v>
      </c>
      <c r="E32" s="86">
        <v>14.06837</v>
      </c>
      <c r="F32" s="86">
        <f t="shared" si="0"/>
        <v>75.457599999999999</v>
      </c>
    </row>
    <row r="33" spans="1:6" x14ac:dyDescent="0.3">
      <c r="A33" s="3"/>
      <c r="B33" s="86" t="s">
        <v>454</v>
      </c>
      <c r="C33" s="86">
        <v>38.252009999999999</v>
      </c>
      <c r="D33" s="86">
        <v>23.845410000000001</v>
      </c>
      <c r="E33" s="86">
        <v>12.916259999999999</v>
      </c>
      <c r="F33" s="86">
        <f t="shared" si="0"/>
        <v>75.013679999999994</v>
      </c>
    </row>
    <row r="34" spans="1:6" x14ac:dyDescent="0.3">
      <c r="A34" s="3"/>
      <c r="B34" s="86" t="s">
        <v>125</v>
      </c>
      <c r="C34" s="86">
        <v>49.084150000000001</v>
      </c>
      <c r="D34" s="86">
        <v>20.629570000000001</v>
      </c>
      <c r="E34" s="86">
        <v>4.9795509999999998</v>
      </c>
      <c r="F34" s="86">
        <f t="shared" si="0"/>
        <v>74.693270999999996</v>
      </c>
    </row>
    <row r="35" spans="1:6" x14ac:dyDescent="0.3">
      <c r="A35" s="3"/>
      <c r="B35" s="86" t="s">
        <v>120</v>
      </c>
      <c r="C35" s="86">
        <v>49.746450000000003</v>
      </c>
      <c r="D35" s="86">
        <v>20.727689999999999</v>
      </c>
      <c r="E35" s="86">
        <v>2.7636919999999998</v>
      </c>
      <c r="F35" s="86">
        <f t="shared" si="0"/>
        <v>73.237832000000012</v>
      </c>
    </row>
    <row r="36" spans="1:6" x14ac:dyDescent="0.3">
      <c r="A36" s="3"/>
      <c r="B36" s="86" t="s">
        <v>142</v>
      </c>
      <c r="C36" s="86">
        <v>52.269820000000003</v>
      </c>
      <c r="D36" s="86">
        <v>16.987690000000001</v>
      </c>
      <c r="E36" s="86">
        <v>2.6134909999999998</v>
      </c>
      <c r="F36" s="86">
        <f t="shared" si="0"/>
        <v>71.871000999999993</v>
      </c>
    </row>
    <row r="37" spans="1:6" x14ac:dyDescent="0.3">
      <c r="A37" s="3"/>
      <c r="B37" s="86" t="s">
        <v>116</v>
      </c>
      <c r="C37" s="86">
        <v>50.091909999999999</v>
      </c>
      <c r="D37" s="86">
        <v>18.784469999999999</v>
      </c>
      <c r="E37" s="86">
        <v>2.5045959999999998</v>
      </c>
      <c r="F37" s="86">
        <f t="shared" si="0"/>
        <v>71.380976000000004</v>
      </c>
    </row>
    <row r="38" spans="1:6" x14ac:dyDescent="0.3">
      <c r="A38" s="3"/>
      <c r="B38" s="86" t="s">
        <v>124</v>
      </c>
      <c r="C38" s="86">
        <v>40.262560000000001</v>
      </c>
      <c r="D38" s="86">
        <v>24.384360000000001</v>
      </c>
      <c r="E38" s="86">
        <v>6.2378609999999997</v>
      </c>
      <c r="F38" s="86">
        <f t="shared" si="0"/>
        <v>70.88478099999999</v>
      </c>
    </row>
    <row r="39" spans="1:6" x14ac:dyDescent="0.3">
      <c r="A39" s="3"/>
      <c r="B39" s="86" t="s">
        <v>133</v>
      </c>
      <c r="C39" s="86">
        <v>39.43235</v>
      </c>
      <c r="D39" s="86">
        <v>28.85294</v>
      </c>
      <c r="E39" s="86">
        <v>2.5647060000000002</v>
      </c>
      <c r="F39" s="86">
        <f t="shared" si="0"/>
        <v>70.849996000000004</v>
      </c>
    </row>
    <row r="40" spans="1:6" x14ac:dyDescent="0.3">
      <c r="A40" s="3"/>
      <c r="B40" s="86" t="s">
        <v>423</v>
      </c>
      <c r="C40" s="86">
        <v>34.973260000000003</v>
      </c>
      <c r="D40" s="86">
        <v>28.415780000000002</v>
      </c>
      <c r="E40" s="86">
        <v>6.5574870000000001</v>
      </c>
      <c r="F40" s="86">
        <f t="shared" si="0"/>
        <v>69.946527000000003</v>
      </c>
    </row>
    <row r="41" spans="1:6" x14ac:dyDescent="0.3">
      <c r="A41" s="3"/>
      <c r="B41" s="86" t="s">
        <v>126</v>
      </c>
      <c r="C41" s="86">
        <v>45.873649999999998</v>
      </c>
      <c r="D41" s="86">
        <v>23.72775</v>
      </c>
      <c r="E41" s="86">
        <v>0</v>
      </c>
      <c r="F41" s="86">
        <f t="shared" si="0"/>
        <v>69.601399999999998</v>
      </c>
    </row>
    <row r="42" spans="1:6" x14ac:dyDescent="0.3">
      <c r="A42" s="3"/>
      <c r="B42" s="86" t="s">
        <v>122</v>
      </c>
      <c r="C42" s="86">
        <v>45.394500000000001</v>
      </c>
      <c r="D42" s="86">
        <v>20.452470000000002</v>
      </c>
      <c r="E42" s="86">
        <v>1.9953620000000001</v>
      </c>
      <c r="F42" s="86">
        <f t="shared" si="0"/>
        <v>67.842331999999999</v>
      </c>
    </row>
    <row r="43" spans="1:6" x14ac:dyDescent="0.3">
      <c r="A43" s="3"/>
      <c r="B43" s="86" t="s">
        <v>100</v>
      </c>
      <c r="C43" s="86">
        <v>51.427700000000002</v>
      </c>
      <c r="D43" s="86">
        <v>14.693630000000001</v>
      </c>
      <c r="E43" s="86">
        <v>1.3357840000000001</v>
      </c>
      <c r="F43" s="86">
        <f t="shared" si="0"/>
        <v>67.457114000000004</v>
      </c>
    </row>
    <row r="44" spans="1:6" x14ac:dyDescent="0.3">
      <c r="A44" s="3"/>
      <c r="B44" s="86" t="s">
        <v>113</v>
      </c>
      <c r="C44" s="86">
        <v>46.190019999999997</v>
      </c>
      <c r="D44" s="86">
        <v>15.8185</v>
      </c>
      <c r="E44" s="86">
        <v>5.0619199999999998</v>
      </c>
      <c r="F44" s="86">
        <f t="shared" si="0"/>
        <v>67.070439999999991</v>
      </c>
    </row>
    <row r="45" spans="1:6" x14ac:dyDescent="0.3">
      <c r="A45" s="3"/>
      <c r="B45" s="86" t="s">
        <v>136</v>
      </c>
      <c r="C45" s="86">
        <v>32.787430000000001</v>
      </c>
      <c r="D45" s="86">
        <v>29.144390000000001</v>
      </c>
      <c r="E45" s="86">
        <v>3.6430479999999998</v>
      </c>
      <c r="F45" s="86">
        <f t="shared" si="0"/>
        <v>65.574867999999995</v>
      </c>
    </row>
    <row r="46" spans="1:6" x14ac:dyDescent="0.3">
      <c r="A46" s="3"/>
      <c r="B46" s="86" t="s">
        <v>123</v>
      </c>
      <c r="C46" s="86">
        <v>42.430799999999998</v>
      </c>
      <c r="D46" s="86">
        <v>19.80104</v>
      </c>
      <c r="E46" s="86">
        <v>2.3572660000000001</v>
      </c>
      <c r="F46" s="86">
        <f t="shared" si="0"/>
        <v>64.589106000000001</v>
      </c>
    </row>
    <row r="47" spans="1:6" x14ac:dyDescent="0.3">
      <c r="A47" s="3"/>
      <c r="B47" s="86" t="s">
        <v>119</v>
      </c>
      <c r="C47" s="86">
        <v>46.156120000000001</v>
      </c>
      <c r="D47" s="86">
        <v>15.027570000000001</v>
      </c>
      <c r="E47" s="86">
        <v>2.1467960000000001</v>
      </c>
      <c r="F47" s="86">
        <f t="shared" si="0"/>
        <v>63.330486000000001</v>
      </c>
    </row>
    <row r="48" spans="1:6" x14ac:dyDescent="0.3">
      <c r="A48" s="3"/>
      <c r="B48" s="86" t="s">
        <v>107</v>
      </c>
      <c r="C48" s="86">
        <v>42.344900000000003</v>
      </c>
      <c r="D48" s="86">
        <v>18.008749999999999</v>
      </c>
      <c r="E48" s="86">
        <v>2.9203380000000001</v>
      </c>
      <c r="F48" s="86">
        <f t="shared" si="0"/>
        <v>63.273988000000003</v>
      </c>
    </row>
    <row r="49" spans="1:6" x14ac:dyDescent="0.3">
      <c r="A49" s="3"/>
      <c r="B49" s="86" t="s">
        <v>118</v>
      </c>
      <c r="C49" s="86">
        <v>40.584020000000002</v>
      </c>
      <c r="D49" s="86">
        <v>16.8462</v>
      </c>
      <c r="E49" s="86">
        <v>5.3601539999999996</v>
      </c>
      <c r="F49" s="86">
        <f t="shared" si="0"/>
        <v>62.790374000000007</v>
      </c>
    </row>
    <row r="50" spans="1:6" x14ac:dyDescent="0.3">
      <c r="A50" s="3"/>
      <c r="B50" s="86" t="s">
        <v>101</v>
      </c>
      <c r="C50" s="86">
        <v>45.082720000000002</v>
      </c>
      <c r="D50" s="86">
        <v>15.65372</v>
      </c>
      <c r="E50" s="86">
        <v>1.878447</v>
      </c>
      <c r="F50" s="86">
        <f t="shared" si="0"/>
        <v>62.614887000000003</v>
      </c>
    </row>
    <row r="51" spans="1:6" x14ac:dyDescent="0.3">
      <c r="A51" s="3"/>
      <c r="B51" s="86" t="s">
        <v>109</v>
      </c>
      <c r="C51" s="86">
        <v>41.455379999999998</v>
      </c>
      <c r="D51" s="86">
        <v>20.727689999999999</v>
      </c>
      <c r="E51" s="86">
        <v>0</v>
      </c>
      <c r="F51" s="86">
        <f t="shared" si="0"/>
        <v>62.183070000000001</v>
      </c>
    </row>
    <row r="52" spans="1:6" x14ac:dyDescent="0.3">
      <c r="A52" s="3"/>
      <c r="B52" s="86" t="s">
        <v>103</v>
      </c>
      <c r="C52" s="86">
        <v>45.153269999999999</v>
      </c>
      <c r="D52" s="86">
        <v>14.1104</v>
      </c>
      <c r="E52" s="86">
        <v>2.8220800000000001</v>
      </c>
      <c r="F52" s="86">
        <f t="shared" si="0"/>
        <v>62.085749999999997</v>
      </c>
    </row>
    <row r="53" spans="1:6" x14ac:dyDescent="0.3">
      <c r="A53" s="3"/>
      <c r="B53" s="86" t="s">
        <v>98</v>
      </c>
      <c r="C53" s="86">
        <v>47.68526</v>
      </c>
      <c r="D53" s="86">
        <v>10.410159999999999</v>
      </c>
      <c r="E53" s="86">
        <v>3.6939289999999998</v>
      </c>
      <c r="F53" s="86">
        <f t="shared" si="0"/>
        <v>61.789348999999994</v>
      </c>
    </row>
    <row r="54" spans="1:6" x14ac:dyDescent="0.3">
      <c r="A54" s="3"/>
      <c r="B54" s="86" t="s">
        <v>106</v>
      </c>
      <c r="C54" s="86">
        <v>41.775489999999998</v>
      </c>
      <c r="D54" s="86">
        <v>15.317679999999999</v>
      </c>
      <c r="E54" s="86">
        <v>3.2492049999999999</v>
      </c>
      <c r="F54" s="86">
        <f t="shared" si="0"/>
        <v>60.342375000000004</v>
      </c>
    </row>
    <row r="55" spans="1:6" x14ac:dyDescent="0.3">
      <c r="A55" s="3"/>
      <c r="B55" s="86" t="s">
        <v>104</v>
      </c>
      <c r="C55" s="86">
        <v>40.539499999999997</v>
      </c>
      <c r="D55" s="86">
        <v>16.77497</v>
      </c>
      <c r="E55" s="86">
        <v>2.7958280000000002</v>
      </c>
      <c r="F55" s="86">
        <f t="shared" si="0"/>
        <v>60.110298</v>
      </c>
    </row>
    <row r="56" spans="1:6" x14ac:dyDescent="0.3">
      <c r="A56" s="3"/>
      <c r="B56" s="86" t="s">
        <v>111</v>
      </c>
      <c r="C56" s="86">
        <v>40.073529999999998</v>
      </c>
      <c r="D56" s="86">
        <v>18.92361</v>
      </c>
      <c r="E56" s="86">
        <v>0</v>
      </c>
      <c r="F56" s="86">
        <f t="shared" si="0"/>
        <v>58.997140000000002</v>
      </c>
    </row>
    <row r="57" spans="1:6" x14ac:dyDescent="0.3">
      <c r="A57" s="3"/>
      <c r="B57" s="86" t="s">
        <v>200</v>
      </c>
      <c r="C57" s="86">
        <v>43.244819999999997</v>
      </c>
      <c r="D57" s="86">
        <v>15.56813</v>
      </c>
      <c r="E57" s="86">
        <v>0</v>
      </c>
      <c r="F57" s="86">
        <f t="shared" si="0"/>
        <v>58.812950000000001</v>
      </c>
    </row>
    <row r="58" spans="1:6" x14ac:dyDescent="0.3">
      <c r="A58" s="3"/>
      <c r="B58" s="86" t="s">
        <v>108</v>
      </c>
      <c r="C58" s="86">
        <v>42.430799999999998</v>
      </c>
      <c r="D58" s="86">
        <v>15.91155</v>
      </c>
      <c r="E58" s="86">
        <v>0</v>
      </c>
      <c r="F58" s="86">
        <f t="shared" si="0"/>
        <v>58.342349999999996</v>
      </c>
    </row>
    <row r="59" spans="1:6" x14ac:dyDescent="0.3">
      <c r="A59" s="3"/>
      <c r="B59" s="86" t="s">
        <v>426</v>
      </c>
      <c r="C59" s="86">
        <v>25.91582</v>
      </c>
      <c r="D59" s="86">
        <v>20.876629999999999</v>
      </c>
      <c r="E59" s="86">
        <v>11.518140000000001</v>
      </c>
      <c r="F59" s="86">
        <f t="shared" si="0"/>
        <v>58.310590000000005</v>
      </c>
    </row>
    <row r="60" spans="1:6" x14ac:dyDescent="0.3">
      <c r="A60" s="3"/>
      <c r="B60" s="86" t="s">
        <v>92</v>
      </c>
      <c r="C60" s="86">
        <v>40.690049999999999</v>
      </c>
      <c r="D60" s="86">
        <v>14.796379999999999</v>
      </c>
      <c r="E60" s="86">
        <v>2.774321</v>
      </c>
      <c r="F60" s="86">
        <f t="shared" si="0"/>
        <v>58.260750999999999</v>
      </c>
    </row>
    <row r="61" spans="1:6" x14ac:dyDescent="0.3">
      <c r="A61" s="3"/>
      <c r="B61" s="86" t="s">
        <v>102</v>
      </c>
      <c r="C61" s="86">
        <v>27.049630000000001</v>
      </c>
      <c r="D61" s="86">
        <v>27.049630000000001</v>
      </c>
      <c r="E61" s="86">
        <v>3.0055149999999999</v>
      </c>
      <c r="F61" s="86">
        <f t="shared" si="0"/>
        <v>57.104775000000004</v>
      </c>
    </row>
    <row r="62" spans="1:6" x14ac:dyDescent="0.3">
      <c r="A62" s="3"/>
      <c r="B62" s="86" t="s">
        <v>94</v>
      </c>
      <c r="C62" s="86">
        <v>43.453220000000002</v>
      </c>
      <c r="D62" s="86">
        <v>12.31175</v>
      </c>
      <c r="E62" s="86">
        <v>0.72421999999999997</v>
      </c>
      <c r="F62" s="86">
        <f t="shared" si="0"/>
        <v>56.489190000000008</v>
      </c>
    </row>
    <row r="63" spans="1:6" x14ac:dyDescent="0.3">
      <c r="A63" s="3"/>
      <c r="B63" s="86" t="s">
        <v>110</v>
      </c>
      <c r="C63" s="86">
        <v>42.555959999999999</v>
      </c>
      <c r="D63" s="86">
        <v>12.76679</v>
      </c>
      <c r="E63" s="86">
        <v>1.0638989999999999</v>
      </c>
      <c r="F63" s="86">
        <f t="shared" si="0"/>
        <v>56.386648999999998</v>
      </c>
    </row>
    <row r="64" spans="1:6" x14ac:dyDescent="0.3">
      <c r="A64" s="3"/>
      <c r="B64" s="86" t="s">
        <v>115</v>
      </c>
      <c r="C64" s="86">
        <v>41.481859999999998</v>
      </c>
      <c r="D64" s="86">
        <v>10.75456</v>
      </c>
      <c r="E64" s="86">
        <v>3.840913</v>
      </c>
      <c r="F64" s="86">
        <f t="shared" si="0"/>
        <v>56.077332999999996</v>
      </c>
    </row>
    <row r="65" spans="1:6" x14ac:dyDescent="0.3">
      <c r="A65" s="3"/>
      <c r="B65" s="86" t="s">
        <v>76</v>
      </c>
      <c r="C65" s="86">
        <v>36.23086</v>
      </c>
      <c r="D65" s="86">
        <v>18.11543</v>
      </c>
      <c r="E65" s="86">
        <v>1.646857</v>
      </c>
      <c r="F65" s="86">
        <f t="shared" si="0"/>
        <v>55.993146999999993</v>
      </c>
    </row>
    <row r="66" spans="1:6" x14ac:dyDescent="0.3">
      <c r="A66" s="3"/>
      <c r="B66" s="86" t="s">
        <v>112</v>
      </c>
      <c r="C66" s="86">
        <v>50.52749</v>
      </c>
      <c r="D66" s="86">
        <v>5.2269819999999996</v>
      </c>
      <c r="E66" s="86">
        <v>0</v>
      </c>
      <c r="F66" s="86">
        <f t="shared" si="0"/>
        <v>55.754472</v>
      </c>
    </row>
    <row r="67" spans="1:6" x14ac:dyDescent="0.3">
      <c r="A67" s="3"/>
      <c r="B67" s="86" t="s">
        <v>88</v>
      </c>
      <c r="C67" s="86">
        <v>43.71658</v>
      </c>
      <c r="D67" s="86">
        <v>9.9355860000000007</v>
      </c>
      <c r="E67" s="86">
        <v>0.99355899999999997</v>
      </c>
      <c r="F67" s="86">
        <f t="shared" si="0"/>
        <v>54.645724999999999</v>
      </c>
    </row>
    <row r="68" spans="1:6" x14ac:dyDescent="0.3">
      <c r="A68" s="3"/>
      <c r="B68" s="86" t="s">
        <v>90</v>
      </c>
      <c r="C68" s="86">
        <v>40.313490000000002</v>
      </c>
      <c r="D68" s="86">
        <v>12.238020000000001</v>
      </c>
      <c r="E68" s="86">
        <v>1.4397679999999999</v>
      </c>
      <c r="F68" s="86">
        <f t="shared" si="0"/>
        <v>53.991278000000001</v>
      </c>
    </row>
    <row r="69" spans="1:6" x14ac:dyDescent="0.3">
      <c r="A69" s="3"/>
      <c r="B69" s="86" t="s">
        <v>81</v>
      </c>
      <c r="C69" s="86">
        <v>33.164299999999997</v>
      </c>
      <c r="D69" s="86">
        <v>17.963999999999999</v>
      </c>
      <c r="E69" s="86">
        <v>2.7636919999999998</v>
      </c>
      <c r="F69" s="86">
        <f t="shared" si="0"/>
        <v>53.891991999999995</v>
      </c>
    </row>
    <row r="70" spans="1:6" x14ac:dyDescent="0.3">
      <c r="A70" s="3"/>
      <c r="B70" s="86" t="s">
        <v>89</v>
      </c>
      <c r="C70" s="86">
        <v>37.964399999999998</v>
      </c>
      <c r="D70" s="86">
        <v>14.236649999999999</v>
      </c>
      <c r="E70" s="86">
        <v>1.58185</v>
      </c>
      <c r="F70" s="86">
        <f t="shared" si="0"/>
        <v>53.782899999999998</v>
      </c>
    </row>
    <row r="71" spans="1:6" x14ac:dyDescent="0.3">
      <c r="A71" s="3"/>
      <c r="B71" s="86" t="s">
        <v>85</v>
      </c>
      <c r="C71" s="86">
        <v>42.636369999999999</v>
      </c>
      <c r="D71" s="86">
        <v>8.3874829999999996</v>
      </c>
      <c r="E71" s="86">
        <v>2.0968710000000002</v>
      </c>
      <c r="F71" s="86">
        <f t="shared" si="0"/>
        <v>53.120724000000003</v>
      </c>
    </row>
    <row r="72" spans="1:6" x14ac:dyDescent="0.3">
      <c r="A72" s="3"/>
      <c r="B72" s="86" t="s">
        <v>114</v>
      </c>
      <c r="C72" s="86">
        <v>29.643429999999999</v>
      </c>
      <c r="D72" s="86">
        <v>8.2342870000000001</v>
      </c>
      <c r="E72" s="86">
        <v>13.174860000000001</v>
      </c>
      <c r="F72" s="86">
        <f t="shared" si="0"/>
        <v>51.052576999999999</v>
      </c>
    </row>
    <row r="73" spans="1:6" x14ac:dyDescent="0.3">
      <c r="A73" s="3"/>
      <c r="B73" s="86" t="s">
        <v>59</v>
      </c>
      <c r="C73" s="86">
        <v>31.75638</v>
      </c>
      <c r="D73" s="86">
        <v>14.74403</v>
      </c>
      <c r="E73" s="86">
        <v>4.536626</v>
      </c>
      <c r="F73" s="86">
        <f t="shared" ref="F73:F136" si="1">SUM(C73:E73)</f>
        <v>51.037036000000001</v>
      </c>
    </row>
    <row r="74" spans="1:6" x14ac:dyDescent="0.3">
      <c r="A74" s="3"/>
      <c r="B74" s="86" t="s">
        <v>96</v>
      </c>
      <c r="C74" s="86">
        <v>45.340339999999998</v>
      </c>
      <c r="D74" s="86">
        <v>4.8088240000000004</v>
      </c>
      <c r="E74" s="86">
        <v>0.686975</v>
      </c>
      <c r="F74" s="86">
        <f t="shared" si="1"/>
        <v>50.836138999999996</v>
      </c>
    </row>
    <row r="75" spans="1:6" x14ac:dyDescent="0.3">
      <c r="A75" s="3"/>
      <c r="B75" s="86" t="s">
        <v>84</v>
      </c>
      <c r="C75" s="86">
        <v>43.387880000000003</v>
      </c>
      <c r="D75" s="86">
        <v>7.2313140000000002</v>
      </c>
      <c r="E75" s="86">
        <v>0</v>
      </c>
      <c r="F75" s="86">
        <f t="shared" si="1"/>
        <v>50.619194</v>
      </c>
    </row>
    <row r="76" spans="1:6" x14ac:dyDescent="0.3">
      <c r="A76" s="3"/>
      <c r="B76" s="86" t="s">
        <v>86</v>
      </c>
      <c r="C76" s="86">
        <v>34.348739999999999</v>
      </c>
      <c r="D76" s="86">
        <v>16.029409999999999</v>
      </c>
      <c r="E76" s="86">
        <v>0</v>
      </c>
      <c r="F76" s="86">
        <f t="shared" si="1"/>
        <v>50.378149999999998</v>
      </c>
    </row>
    <row r="77" spans="1:6" x14ac:dyDescent="0.3">
      <c r="A77" s="3"/>
      <c r="B77" s="86" t="s">
        <v>485</v>
      </c>
      <c r="C77" s="86">
        <v>20.036760000000001</v>
      </c>
      <c r="D77" s="86">
        <v>25.045960000000001</v>
      </c>
      <c r="E77" s="86">
        <v>5.0091910000000004</v>
      </c>
      <c r="F77" s="86">
        <f t="shared" si="1"/>
        <v>50.091911000000003</v>
      </c>
    </row>
    <row r="78" spans="1:6" x14ac:dyDescent="0.3">
      <c r="A78" s="3"/>
      <c r="B78" s="86" t="s">
        <v>429</v>
      </c>
      <c r="C78" s="86">
        <v>34.584000000000003</v>
      </c>
      <c r="D78" s="86">
        <v>13.72381</v>
      </c>
      <c r="E78" s="86">
        <v>1.646857</v>
      </c>
      <c r="F78" s="86">
        <f t="shared" si="1"/>
        <v>49.954667000000001</v>
      </c>
    </row>
    <row r="79" spans="1:6" x14ac:dyDescent="0.3">
      <c r="A79" s="3"/>
      <c r="B79" s="86" t="s">
        <v>427</v>
      </c>
      <c r="C79" s="86">
        <v>25.628419999999998</v>
      </c>
      <c r="D79" s="86">
        <v>21.900649999999999</v>
      </c>
      <c r="E79" s="86">
        <v>1.863885</v>
      </c>
      <c r="F79" s="86">
        <f t="shared" si="1"/>
        <v>49.392955000000001</v>
      </c>
    </row>
    <row r="80" spans="1:6" x14ac:dyDescent="0.3">
      <c r="A80" s="3"/>
      <c r="B80" s="86" t="s">
        <v>95</v>
      </c>
      <c r="C80" s="86">
        <v>27.61824</v>
      </c>
      <c r="D80" s="86">
        <v>11.37222</v>
      </c>
      <c r="E80" s="86">
        <v>9.7476149999999997</v>
      </c>
      <c r="F80" s="86">
        <f t="shared" si="1"/>
        <v>48.738074999999995</v>
      </c>
    </row>
    <row r="81" spans="1:6" x14ac:dyDescent="0.3">
      <c r="A81" s="3"/>
      <c r="B81" s="86" t="s">
        <v>67</v>
      </c>
      <c r="C81" s="86">
        <v>37.432319999999997</v>
      </c>
      <c r="D81" s="86">
        <v>9.5630009999999999</v>
      </c>
      <c r="E81" s="86">
        <v>1.6393720000000001</v>
      </c>
      <c r="F81" s="86">
        <f t="shared" si="1"/>
        <v>48.634692999999999</v>
      </c>
    </row>
    <row r="82" spans="1:6" x14ac:dyDescent="0.3">
      <c r="A82" s="3"/>
      <c r="B82" s="86" t="s">
        <v>73</v>
      </c>
      <c r="C82" s="86">
        <v>35.60181</v>
      </c>
      <c r="D82" s="86">
        <v>11.86727</v>
      </c>
      <c r="E82" s="86">
        <v>0.51596799999999998</v>
      </c>
      <c r="F82" s="86">
        <f t="shared" si="1"/>
        <v>47.985047999999999</v>
      </c>
    </row>
    <row r="83" spans="1:6" x14ac:dyDescent="0.3">
      <c r="A83" s="3"/>
      <c r="B83" s="86" t="s">
        <v>87</v>
      </c>
      <c r="C83" s="86">
        <v>29.144390000000001</v>
      </c>
      <c r="D83" s="86">
        <v>14.572190000000001</v>
      </c>
      <c r="E83" s="86">
        <v>3.6430479999999998</v>
      </c>
      <c r="F83" s="86">
        <f t="shared" si="1"/>
        <v>47.359628000000001</v>
      </c>
    </row>
    <row r="84" spans="1:6" x14ac:dyDescent="0.3">
      <c r="A84" s="3"/>
      <c r="B84" s="86" t="s">
        <v>41</v>
      </c>
      <c r="C84" s="86">
        <v>36.066180000000003</v>
      </c>
      <c r="D84" s="86">
        <v>3.4348740000000002</v>
      </c>
      <c r="E84" s="86">
        <v>6.8697480000000004</v>
      </c>
      <c r="F84" s="86">
        <f t="shared" si="1"/>
        <v>46.370802000000005</v>
      </c>
    </row>
    <row r="85" spans="1:6" x14ac:dyDescent="0.3">
      <c r="A85" s="3"/>
      <c r="B85" s="86" t="s">
        <v>79</v>
      </c>
      <c r="C85" s="86">
        <v>34.136710000000001</v>
      </c>
      <c r="D85" s="86">
        <v>8.9052290000000003</v>
      </c>
      <c r="E85" s="86">
        <v>2.96841</v>
      </c>
      <c r="F85" s="86">
        <f t="shared" si="1"/>
        <v>46.010348999999998</v>
      </c>
    </row>
    <row r="86" spans="1:6" s="16" customFormat="1" x14ac:dyDescent="0.3">
      <c r="A86" s="17"/>
      <c r="B86" s="86"/>
      <c r="C86" s="86"/>
      <c r="D86" s="86"/>
      <c r="E86" s="86"/>
      <c r="F86" s="86">
        <f t="shared" si="1"/>
        <v>0</v>
      </c>
    </row>
    <row r="87" spans="1:6" s="16" customFormat="1" x14ac:dyDescent="0.3">
      <c r="A87" s="17"/>
      <c r="B87" s="86"/>
      <c r="C87" s="174" t="s">
        <v>492</v>
      </c>
      <c r="D87" s="174" t="s">
        <v>493</v>
      </c>
      <c r="E87" s="174" t="s">
        <v>494</v>
      </c>
      <c r="F87" s="86">
        <f t="shared" si="1"/>
        <v>0</v>
      </c>
    </row>
    <row r="88" spans="1:6" x14ac:dyDescent="0.3">
      <c r="A88" s="3"/>
      <c r="B88" s="86" t="s">
        <v>91</v>
      </c>
      <c r="C88" s="86">
        <v>35.064340000000001</v>
      </c>
      <c r="D88" s="86">
        <v>9.1835170000000002</v>
      </c>
      <c r="E88" s="86">
        <v>1.6697299999999999</v>
      </c>
      <c r="F88" s="86">
        <f t="shared" si="1"/>
        <v>45.917587000000005</v>
      </c>
    </row>
    <row r="89" spans="1:6" x14ac:dyDescent="0.3">
      <c r="A89" s="3"/>
      <c r="B89" s="86" t="s">
        <v>428</v>
      </c>
      <c r="C89" s="86">
        <v>36.382550000000002</v>
      </c>
      <c r="D89" s="86">
        <v>9.4910990000000002</v>
      </c>
      <c r="E89" s="86">
        <v>0</v>
      </c>
      <c r="F89" s="86">
        <f t="shared" si="1"/>
        <v>45.873649</v>
      </c>
    </row>
    <row r="90" spans="1:6" x14ac:dyDescent="0.3">
      <c r="A90" s="3"/>
      <c r="B90" s="86" t="s">
        <v>93</v>
      </c>
      <c r="C90" s="86">
        <v>33.633139999999997</v>
      </c>
      <c r="D90" s="86">
        <v>10.733980000000001</v>
      </c>
      <c r="E90" s="86">
        <v>1.4311970000000001</v>
      </c>
      <c r="F90" s="86">
        <f t="shared" si="1"/>
        <v>45.798316999999997</v>
      </c>
    </row>
    <row r="91" spans="1:6" x14ac:dyDescent="0.3">
      <c r="A91" s="3"/>
      <c r="B91" s="86" t="s">
        <v>486</v>
      </c>
      <c r="C91" s="86">
        <v>28.116109999999999</v>
      </c>
      <c r="D91" s="86">
        <v>13.57329</v>
      </c>
      <c r="E91" s="86">
        <v>3.8780830000000002</v>
      </c>
      <c r="F91" s="86">
        <f t="shared" si="1"/>
        <v>45.567482999999996</v>
      </c>
    </row>
    <row r="92" spans="1:6" x14ac:dyDescent="0.3">
      <c r="A92" s="3"/>
      <c r="B92" s="86" t="s">
        <v>105</v>
      </c>
      <c r="C92" s="86">
        <v>34.122019999999999</v>
      </c>
      <c r="D92" s="86">
        <v>8.7288879999999995</v>
      </c>
      <c r="E92" s="86">
        <v>1.58707</v>
      </c>
      <c r="F92" s="86">
        <f t="shared" si="1"/>
        <v>44.437977999999994</v>
      </c>
    </row>
    <row r="93" spans="1:6" x14ac:dyDescent="0.3">
      <c r="A93" s="3"/>
      <c r="B93" s="86" t="s">
        <v>82</v>
      </c>
      <c r="C93" s="86">
        <v>32.058819999999997</v>
      </c>
      <c r="D93" s="86">
        <v>8.0147060000000003</v>
      </c>
      <c r="E93" s="86">
        <v>4.0073530000000002</v>
      </c>
      <c r="F93" s="86">
        <f t="shared" si="1"/>
        <v>44.080879000000003</v>
      </c>
    </row>
    <row r="94" spans="1:6" x14ac:dyDescent="0.3">
      <c r="A94" s="3"/>
      <c r="B94" s="86" t="s">
        <v>77</v>
      </c>
      <c r="C94" s="86">
        <v>33.706710000000001</v>
      </c>
      <c r="D94" s="86">
        <v>5.6177840000000003</v>
      </c>
      <c r="E94" s="86">
        <v>4.4942279999999997</v>
      </c>
      <c r="F94" s="86">
        <f t="shared" si="1"/>
        <v>43.818722000000001</v>
      </c>
    </row>
    <row r="95" spans="1:6" x14ac:dyDescent="0.3">
      <c r="A95" s="3"/>
      <c r="B95" s="86" t="s">
        <v>75</v>
      </c>
      <c r="C95" s="86">
        <v>28.159780000000001</v>
      </c>
      <c r="D95" s="86">
        <v>5.4153419999999999</v>
      </c>
      <c r="E95" s="86">
        <v>9.7476149999999997</v>
      </c>
      <c r="F95" s="86">
        <f t="shared" si="1"/>
        <v>43.322737000000004</v>
      </c>
    </row>
    <row r="96" spans="1:6" x14ac:dyDescent="0.3">
      <c r="A96" s="3"/>
      <c r="B96" s="86" t="s">
        <v>16</v>
      </c>
      <c r="C96" s="86">
        <v>38.8949</v>
      </c>
      <c r="D96" s="86">
        <v>3.5358999999999998</v>
      </c>
      <c r="E96" s="86">
        <v>0</v>
      </c>
      <c r="F96" s="86">
        <f t="shared" si="1"/>
        <v>42.430799999999998</v>
      </c>
    </row>
    <row r="97" spans="1:6" x14ac:dyDescent="0.3">
      <c r="A97" s="3"/>
      <c r="B97" s="86" t="s">
        <v>49</v>
      </c>
      <c r="C97" s="86">
        <v>34.449170000000002</v>
      </c>
      <c r="D97" s="86">
        <v>7.7334880000000004</v>
      </c>
      <c r="E97" s="86">
        <v>0</v>
      </c>
      <c r="F97" s="86">
        <f t="shared" si="1"/>
        <v>42.182658000000004</v>
      </c>
    </row>
    <row r="98" spans="1:6" x14ac:dyDescent="0.3">
      <c r="A98" s="3"/>
      <c r="B98" s="86" t="s">
        <v>62</v>
      </c>
      <c r="C98" s="86">
        <v>29.144390000000001</v>
      </c>
      <c r="D98" s="86">
        <v>8.5004460000000002</v>
      </c>
      <c r="E98" s="86">
        <v>3.6430479999999998</v>
      </c>
      <c r="F98" s="86">
        <f t="shared" si="1"/>
        <v>41.287883999999998</v>
      </c>
    </row>
    <row r="99" spans="1:6" x14ac:dyDescent="0.3">
      <c r="A99" s="3"/>
      <c r="B99" s="86" t="s">
        <v>66</v>
      </c>
      <c r="C99" s="86">
        <v>34.348739999999999</v>
      </c>
      <c r="D99" s="86">
        <v>6.8697480000000004</v>
      </c>
      <c r="E99" s="86">
        <v>0</v>
      </c>
      <c r="F99" s="86">
        <f t="shared" si="1"/>
        <v>41.218488000000001</v>
      </c>
    </row>
    <row r="100" spans="1:6" x14ac:dyDescent="0.3">
      <c r="A100" s="3"/>
      <c r="B100" s="86" t="s">
        <v>71</v>
      </c>
      <c r="C100" s="86">
        <v>33.203780000000002</v>
      </c>
      <c r="D100" s="86">
        <v>5.7247899999999996</v>
      </c>
      <c r="E100" s="86">
        <v>2.2899159999999998</v>
      </c>
      <c r="F100" s="86">
        <f t="shared" si="1"/>
        <v>41.218485999999999</v>
      </c>
    </row>
    <row r="101" spans="1:6" x14ac:dyDescent="0.3">
      <c r="A101" s="3"/>
      <c r="B101" s="86" t="s">
        <v>69</v>
      </c>
      <c r="C101" s="86">
        <v>22.058820000000001</v>
      </c>
      <c r="D101" s="86">
        <v>12.132350000000001</v>
      </c>
      <c r="E101" s="86">
        <v>6.6176469999999998</v>
      </c>
      <c r="F101" s="86">
        <f t="shared" si="1"/>
        <v>40.808816999999998</v>
      </c>
    </row>
    <row r="102" spans="1:6" x14ac:dyDescent="0.3">
      <c r="A102" s="3"/>
      <c r="B102" s="86" t="s">
        <v>455</v>
      </c>
      <c r="C102" s="86">
        <v>25.85389</v>
      </c>
      <c r="D102" s="86">
        <v>11.63425</v>
      </c>
      <c r="E102" s="86">
        <v>1.292694</v>
      </c>
      <c r="F102" s="86">
        <f t="shared" si="1"/>
        <v>38.780833999999999</v>
      </c>
    </row>
    <row r="103" spans="1:6" x14ac:dyDescent="0.3">
      <c r="A103" s="3"/>
      <c r="B103" s="86" t="s">
        <v>54</v>
      </c>
      <c r="C103" s="86">
        <v>32.60219</v>
      </c>
      <c r="D103" s="86">
        <v>5.094093</v>
      </c>
      <c r="E103" s="86">
        <v>1.0188189999999999</v>
      </c>
      <c r="F103" s="86">
        <f t="shared" si="1"/>
        <v>38.715102000000002</v>
      </c>
    </row>
    <row r="104" spans="1:6" x14ac:dyDescent="0.3">
      <c r="A104" s="3"/>
      <c r="B104" s="86" t="s">
        <v>36</v>
      </c>
      <c r="C104" s="86">
        <v>23.64995</v>
      </c>
      <c r="D104" s="86">
        <v>13.795809999999999</v>
      </c>
      <c r="E104" s="86">
        <v>0</v>
      </c>
      <c r="F104" s="86">
        <f t="shared" si="1"/>
        <v>37.44576</v>
      </c>
    </row>
    <row r="105" spans="1:6" x14ac:dyDescent="0.3">
      <c r="A105" s="3"/>
      <c r="B105" s="86" t="s">
        <v>52</v>
      </c>
      <c r="C105" s="86">
        <v>29.461169999999999</v>
      </c>
      <c r="D105" s="86">
        <v>3.3262610000000001</v>
      </c>
      <c r="E105" s="86">
        <v>4.2766219999999997</v>
      </c>
      <c r="F105" s="86">
        <f t="shared" si="1"/>
        <v>37.064053000000001</v>
      </c>
    </row>
    <row r="106" spans="1:6" x14ac:dyDescent="0.3">
      <c r="A106" s="3"/>
      <c r="B106" s="86" t="s">
        <v>30</v>
      </c>
      <c r="C106" s="86">
        <v>29.387250000000002</v>
      </c>
      <c r="D106" s="86">
        <v>4.0073530000000002</v>
      </c>
      <c r="E106" s="86">
        <v>2.6715689999999999</v>
      </c>
      <c r="F106" s="86">
        <f t="shared" si="1"/>
        <v>36.066172000000002</v>
      </c>
    </row>
    <row r="107" spans="1:6" x14ac:dyDescent="0.3">
      <c r="A107" s="3"/>
      <c r="B107" s="86" t="s">
        <v>56</v>
      </c>
      <c r="C107" s="86">
        <v>24.87323</v>
      </c>
      <c r="D107" s="86">
        <v>6.9092289999999998</v>
      </c>
      <c r="E107" s="86">
        <v>4.1455380000000002</v>
      </c>
      <c r="F107" s="86">
        <f t="shared" si="1"/>
        <v>35.927996999999998</v>
      </c>
    </row>
    <row r="108" spans="1:6" x14ac:dyDescent="0.3">
      <c r="A108" s="3"/>
      <c r="B108" s="86" t="s">
        <v>432</v>
      </c>
      <c r="C108" s="86">
        <v>20.492149999999999</v>
      </c>
      <c r="D108" s="86">
        <v>12.29529</v>
      </c>
      <c r="E108" s="86">
        <v>2.7322860000000002</v>
      </c>
      <c r="F108" s="86">
        <f t="shared" si="1"/>
        <v>35.519725999999999</v>
      </c>
    </row>
    <row r="109" spans="1:6" x14ac:dyDescent="0.3">
      <c r="A109" s="3"/>
      <c r="B109" s="86" t="s">
        <v>58</v>
      </c>
      <c r="C109" s="86">
        <v>31.02467</v>
      </c>
      <c r="D109" s="86">
        <v>2.820424</v>
      </c>
      <c r="E109" s="86">
        <v>1.410212</v>
      </c>
      <c r="F109" s="86">
        <f t="shared" si="1"/>
        <v>35.255306000000004</v>
      </c>
    </row>
    <row r="110" spans="1:6" x14ac:dyDescent="0.3">
      <c r="A110" s="3"/>
      <c r="B110" s="86" t="s">
        <v>24</v>
      </c>
      <c r="C110" s="86">
        <v>26.159109999999998</v>
      </c>
      <c r="D110" s="86">
        <v>7.2354979999999998</v>
      </c>
      <c r="E110" s="86">
        <v>1.113154</v>
      </c>
      <c r="F110" s="86">
        <f t="shared" si="1"/>
        <v>34.507762</v>
      </c>
    </row>
    <row r="111" spans="1:6" x14ac:dyDescent="0.3">
      <c r="A111" s="3"/>
      <c r="B111" s="86" t="s">
        <v>37</v>
      </c>
      <c r="C111" s="86">
        <v>26.51925</v>
      </c>
      <c r="D111" s="86">
        <v>7.9557739999999999</v>
      </c>
      <c r="E111" s="86">
        <v>0</v>
      </c>
      <c r="F111" s="86">
        <f t="shared" si="1"/>
        <v>34.475023999999998</v>
      </c>
    </row>
    <row r="112" spans="1:6" x14ac:dyDescent="0.3">
      <c r="A112" s="3"/>
      <c r="B112" s="86" t="s">
        <v>70</v>
      </c>
      <c r="C112" s="86">
        <v>27.47899</v>
      </c>
      <c r="D112" s="86">
        <v>5.4957979999999997</v>
      </c>
      <c r="E112" s="86">
        <v>1.37395</v>
      </c>
      <c r="F112" s="86">
        <f t="shared" si="1"/>
        <v>34.348737999999997</v>
      </c>
    </row>
    <row r="113" spans="1:6" x14ac:dyDescent="0.3">
      <c r="A113" s="3"/>
      <c r="B113" s="86" t="s">
        <v>456</v>
      </c>
      <c r="C113" s="86">
        <v>28.244599999999998</v>
      </c>
      <c r="D113" s="86">
        <v>5.7937630000000002</v>
      </c>
      <c r="E113" s="86">
        <v>0</v>
      </c>
      <c r="F113" s="86">
        <f t="shared" si="1"/>
        <v>34.038362999999997</v>
      </c>
    </row>
    <row r="114" spans="1:6" x14ac:dyDescent="0.3">
      <c r="A114" s="3"/>
      <c r="B114" s="86" t="s">
        <v>23</v>
      </c>
      <c r="C114" s="86">
        <v>30.239529999999998</v>
      </c>
      <c r="D114" s="86">
        <v>2.9501979999999999</v>
      </c>
      <c r="E114" s="86">
        <v>0.73755000000000004</v>
      </c>
      <c r="F114" s="86">
        <f t="shared" si="1"/>
        <v>33.927277999999994</v>
      </c>
    </row>
    <row r="115" spans="1:6" x14ac:dyDescent="0.3">
      <c r="A115" s="3"/>
      <c r="B115" s="86" t="s">
        <v>47</v>
      </c>
      <c r="C115" s="86">
        <v>26.792020000000001</v>
      </c>
      <c r="D115" s="86">
        <v>5.4957979999999997</v>
      </c>
      <c r="E115" s="86">
        <v>1.37395</v>
      </c>
      <c r="F115" s="86">
        <f t="shared" si="1"/>
        <v>33.661768000000002</v>
      </c>
    </row>
    <row r="116" spans="1:6" x14ac:dyDescent="0.3">
      <c r="A116" s="3"/>
      <c r="B116" s="86" t="s">
        <v>72</v>
      </c>
      <c r="C116" s="86">
        <v>24.2622</v>
      </c>
      <c r="D116" s="86">
        <v>6.5426169999999999</v>
      </c>
      <c r="E116" s="86">
        <v>2.7260900000000001</v>
      </c>
      <c r="F116" s="86">
        <f t="shared" si="1"/>
        <v>33.530906999999999</v>
      </c>
    </row>
    <row r="117" spans="1:6" x14ac:dyDescent="0.3">
      <c r="A117" s="3"/>
      <c r="B117" s="86" t="s">
        <v>431</v>
      </c>
      <c r="C117" s="86">
        <v>23.37623</v>
      </c>
      <c r="D117" s="86">
        <v>8.3486519999999995</v>
      </c>
      <c r="E117" s="86">
        <v>1.6697299999999999</v>
      </c>
      <c r="F117" s="86">
        <f t="shared" si="1"/>
        <v>33.394612000000002</v>
      </c>
    </row>
    <row r="118" spans="1:6" x14ac:dyDescent="0.3">
      <c r="A118" s="3"/>
      <c r="B118" s="86" t="s">
        <v>43</v>
      </c>
      <c r="C118" s="86">
        <v>18.982199999999999</v>
      </c>
      <c r="D118" s="86">
        <v>9.4910990000000002</v>
      </c>
      <c r="E118" s="86">
        <v>4.7455499999999997</v>
      </c>
      <c r="F118" s="86">
        <f t="shared" si="1"/>
        <v>33.218848999999999</v>
      </c>
    </row>
    <row r="119" spans="1:6" x14ac:dyDescent="0.3">
      <c r="A119" s="3"/>
      <c r="B119" s="173" t="s">
        <v>462</v>
      </c>
      <c r="C119" s="86">
        <v>27.00339</v>
      </c>
      <c r="D119" s="86">
        <v>5.918552</v>
      </c>
      <c r="E119" s="86">
        <v>0</v>
      </c>
      <c r="F119" s="86">
        <f t="shared" si="1"/>
        <v>32.921942000000001</v>
      </c>
    </row>
    <row r="120" spans="1:6" x14ac:dyDescent="0.3">
      <c r="A120" s="3"/>
      <c r="B120" s="86" t="s">
        <v>438</v>
      </c>
      <c r="C120" s="86">
        <v>25.64706</v>
      </c>
      <c r="D120" s="86">
        <v>5.6102939999999997</v>
      </c>
      <c r="E120" s="86">
        <v>1.6029409999999999</v>
      </c>
      <c r="F120" s="86">
        <f t="shared" si="1"/>
        <v>32.860295000000001</v>
      </c>
    </row>
    <row r="121" spans="1:6" x14ac:dyDescent="0.3">
      <c r="A121" s="3"/>
      <c r="B121" s="86" t="s">
        <v>44</v>
      </c>
      <c r="C121" s="86">
        <v>25.431280000000001</v>
      </c>
      <c r="D121" s="86">
        <v>6.9358029999999999</v>
      </c>
      <c r="E121" s="86">
        <v>0</v>
      </c>
      <c r="F121" s="86">
        <f t="shared" si="1"/>
        <v>32.367083000000001</v>
      </c>
    </row>
    <row r="122" spans="1:6" x14ac:dyDescent="0.3">
      <c r="A122" s="3"/>
      <c r="B122" s="86" t="s">
        <v>50</v>
      </c>
      <c r="C122" s="86">
        <v>24.53481</v>
      </c>
      <c r="D122" s="86">
        <v>6.5426169999999999</v>
      </c>
      <c r="E122" s="86">
        <v>0.81782699999999997</v>
      </c>
      <c r="F122" s="86">
        <f t="shared" si="1"/>
        <v>31.895254000000001</v>
      </c>
    </row>
    <row r="123" spans="1:6" x14ac:dyDescent="0.3">
      <c r="A123" s="3"/>
      <c r="B123" s="173" t="s">
        <v>460</v>
      </c>
      <c r="C123" s="86">
        <v>23.911280000000001</v>
      </c>
      <c r="D123" s="86">
        <v>6.9741229999999996</v>
      </c>
      <c r="E123" s="86">
        <v>0.66420199999999996</v>
      </c>
      <c r="F123" s="86">
        <f t="shared" si="1"/>
        <v>31.549605</v>
      </c>
    </row>
    <row r="124" spans="1:6" x14ac:dyDescent="0.3">
      <c r="A124" s="3"/>
      <c r="B124" s="86" t="s">
        <v>11</v>
      </c>
      <c r="C124" s="86">
        <v>29.562439999999999</v>
      </c>
      <c r="D124" s="86">
        <v>1.9708289999999999</v>
      </c>
      <c r="E124" s="86">
        <v>0</v>
      </c>
      <c r="F124" s="86">
        <f t="shared" si="1"/>
        <v>31.533268999999997</v>
      </c>
    </row>
    <row r="125" spans="1:6" x14ac:dyDescent="0.3">
      <c r="A125" s="3"/>
      <c r="B125" s="86" t="s">
        <v>45</v>
      </c>
      <c r="C125" s="86">
        <v>23.40578</v>
      </c>
      <c r="D125" s="86">
        <v>5.3194949999999999</v>
      </c>
      <c r="E125" s="86">
        <v>2.1277979999999999</v>
      </c>
      <c r="F125" s="86">
        <f t="shared" si="1"/>
        <v>30.853072999999998</v>
      </c>
    </row>
    <row r="126" spans="1:6" x14ac:dyDescent="0.3">
      <c r="A126" s="3"/>
      <c r="B126" s="86" t="s">
        <v>42</v>
      </c>
      <c r="C126" s="86">
        <v>30.825790000000001</v>
      </c>
      <c r="D126" s="86">
        <v>0</v>
      </c>
      <c r="E126" s="86">
        <v>0</v>
      </c>
      <c r="F126" s="86">
        <f t="shared" si="1"/>
        <v>30.825790000000001</v>
      </c>
    </row>
    <row r="127" spans="1:6" x14ac:dyDescent="0.3">
      <c r="A127" s="3"/>
      <c r="B127" s="86" t="s">
        <v>19</v>
      </c>
      <c r="C127" s="86">
        <v>20.790030000000002</v>
      </c>
      <c r="D127" s="86">
        <v>9.039142</v>
      </c>
      <c r="E127" s="86">
        <v>0.903914</v>
      </c>
      <c r="F127" s="86">
        <f t="shared" si="1"/>
        <v>30.733086</v>
      </c>
    </row>
    <row r="128" spans="1:6" x14ac:dyDescent="0.3">
      <c r="A128" s="3"/>
      <c r="B128" s="86" t="s">
        <v>433</v>
      </c>
      <c r="C128" s="86">
        <v>26.88477</v>
      </c>
      <c r="D128" s="86">
        <v>3.0435590000000001</v>
      </c>
      <c r="E128" s="86">
        <v>0</v>
      </c>
      <c r="F128" s="86">
        <f t="shared" si="1"/>
        <v>29.928328999999998</v>
      </c>
    </row>
    <row r="129" spans="1:6" x14ac:dyDescent="0.3">
      <c r="A129" s="3"/>
      <c r="B129" s="86" t="s">
        <v>430</v>
      </c>
      <c r="C129" s="86">
        <v>22.77159</v>
      </c>
      <c r="D129" s="86">
        <v>5.0231440000000003</v>
      </c>
      <c r="E129" s="86">
        <v>1.6743809999999999</v>
      </c>
      <c r="F129" s="86">
        <f t="shared" si="1"/>
        <v>29.469114999999999</v>
      </c>
    </row>
    <row r="130" spans="1:6" x14ac:dyDescent="0.3">
      <c r="A130" s="3"/>
      <c r="B130" s="86" t="s">
        <v>461</v>
      </c>
      <c r="C130" s="86">
        <v>24.044119999999999</v>
      </c>
      <c r="D130" s="86">
        <v>5.3431369999999996</v>
      </c>
      <c r="E130" s="86">
        <v>0</v>
      </c>
      <c r="F130" s="86">
        <f t="shared" si="1"/>
        <v>29.387256999999998</v>
      </c>
    </row>
    <row r="131" spans="1:6" x14ac:dyDescent="0.3">
      <c r="A131" s="3"/>
      <c r="B131" s="86" t="s">
        <v>463</v>
      </c>
      <c r="C131" s="86">
        <v>23.235910000000001</v>
      </c>
      <c r="D131" s="86">
        <v>6.0615420000000002</v>
      </c>
      <c r="E131" s="86">
        <v>0</v>
      </c>
      <c r="F131" s="86">
        <f t="shared" si="1"/>
        <v>29.297452</v>
      </c>
    </row>
    <row r="132" spans="1:6" x14ac:dyDescent="0.3">
      <c r="A132" s="3"/>
      <c r="B132" s="86" t="s">
        <v>12</v>
      </c>
      <c r="C132" s="86">
        <v>23.50177</v>
      </c>
      <c r="D132" s="86">
        <v>4.519571</v>
      </c>
      <c r="E132" s="86">
        <v>0.903914</v>
      </c>
      <c r="F132" s="86">
        <f t="shared" si="1"/>
        <v>28.925255</v>
      </c>
    </row>
    <row r="133" spans="1:6" x14ac:dyDescent="0.3">
      <c r="A133" s="3"/>
      <c r="B133" s="86" t="s">
        <v>22</v>
      </c>
      <c r="C133" s="86">
        <v>24.14368</v>
      </c>
      <c r="D133" s="86">
        <v>3.7335590000000001</v>
      </c>
      <c r="E133" s="86">
        <v>0.99561599999999995</v>
      </c>
      <c r="F133" s="86">
        <f t="shared" si="1"/>
        <v>28.872854999999998</v>
      </c>
    </row>
    <row r="134" spans="1:6" x14ac:dyDescent="0.3">
      <c r="A134" s="3"/>
      <c r="B134" s="86" t="s">
        <v>436</v>
      </c>
      <c r="C134" s="86">
        <v>23.32638</v>
      </c>
      <c r="D134" s="86">
        <v>3.5886740000000001</v>
      </c>
      <c r="E134" s="86">
        <v>1.7943370000000001</v>
      </c>
      <c r="F134" s="86">
        <f t="shared" si="1"/>
        <v>28.709391</v>
      </c>
    </row>
    <row r="135" spans="1:6" x14ac:dyDescent="0.3">
      <c r="A135" s="3"/>
      <c r="B135" s="86" t="s">
        <v>439</v>
      </c>
      <c r="C135" s="86">
        <v>21.7758</v>
      </c>
      <c r="D135" s="86">
        <v>5.8976139999999999</v>
      </c>
      <c r="E135" s="86">
        <v>0.90732500000000005</v>
      </c>
      <c r="F135" s="86">
        <f t="shared" si="1"/>
        <v>28.580739000000001</v>
      </c>
    </row>
    <row r="136" spans="1:6" x14ac:dyDescent="0.3">
      <c r="A136" s="3"/>
      <c r="B136" s="86" t="s">
        <v>34</v>
      </c>
      <c r="C136" s="86">
        <v>21.679120000000001</v>
      </c>
      <c r="D136" s="86">
        <v>4.927073</v>
      </c>
      <c r="E136" s="86">
        <v>0.98541500000000004</v>
      </c>
      <c r="F136" s="86">
        <f t="shared" si="1"/>
        <v>27.591608000000001</v>
      </c>
    </row>
    <row r="137" spans="1:6" x14ac:dyDescent="0.3">
      <c r="A137" s="3"/>
      <c r="B137" s="86" t="s">
        <v>434</v>
      </c>
      <c r="C137" s="86">
        <v>24.36542</v>
      </c>
      <c r="D137" s="86">
        <v>3.213022</v>
      </c>
      <c r="E137" s="86">
        <v>0</v>
      </c>
      <c r="F137" s="86">
        <f t="shared" ref="F137:F166" si="2">SUM(C137:E137)</f>
        <v>27.578441999999999</v>
      </c>
    </row>
    <row r="138" spans="1:6" x14ac:dyDescent="0.3">
      <c r="A138" s="3"/>
      <c r="B138" s="86" t="s">
        <v>459</v>
      </c>
      <c r="C138" s="86">
        <v>17.31176</v>
      </c>
      <c r="D138" s="86">
        <v>8.6558820000000001</v>
      </c>
      <c r="E138" s="86">
        <v>0.96176499999999998</v>
      </c>
      <c r="F138" s="86">
        <f t="shared" si="2"/>
        <v>26.929406999999998</v>
      </c>
    </row>
    <row r="139" spans="1:6" x14ac:dyDescent="0.3">
      <c r="A139" s="3"/>
      <c r="B139" s="86" t="s">
        <v>17</v>
      </c>
      <c r="C139" s="86">
        <v>23.308070000000001</v>
      </c>
      <c r="D139" s="86">
        <v>1.8401110000000001</v>
      </c>
      <c r="E139" s="86">
        <v>1.2267410000000001</v>
      </c>
      <c r="F139" s="86">
        <f t="shared" si="2"/>
        <v>26.374922000000002</v>
      </c>
    </row>
    <row r="140" spans="1:6" x14ac:dyDescent="0.3">
      <c r="A140" s="3"/>
      <c r="B140" s="86" t="s">
        <v>457</v>
      </c>
      <c r="C140" s="86">
        <v>20.9909</v>
      </c>
      <c r="D140" s="86">
        <v>4.7706580000000001</v>
      </c>
      <c r="E140" s="86">
        <v>0</v>
      </c>
      <c r="F140" s="86">
        <f t="shared" si="2"/>
        <v>25.761558000000001</v>
      </c>
    </row>
    <row r="141" spans="1:6" x14ac:dyDescent="0.3">
      <c r="A141" s="3"/>
      <c r="B141" s="86" t="s">
        <v>442</v>
      </c>
      <c r="C141" s="86">
        <v>20.710270000000001</v>
      </c>
      <c r="D141" s="86">
        <v>3.2833350000000001</v>
      </c>
      <c r="E141" s="86">
        <v>1.7679499999999999</v>
      </c>
      <c r="F141" s="86">
        <f t="shared" si="2"/>
        <v>25.761555000000001</v>
      </c>
    </row>
    <row r="142" spans="1:6" x14ac:dyDescent="0.3">
      <c r="A142" s="3"/>
      <c r="B142" s="86" t="s">
        <v>25</v>
      </c>
      <c r="C142" s="86">
        <v>17.716719999999999</v>
      </c>
      <c r="D142" s="86">
        <v>5.0619199999999998</v>
      </c>
      <c r="E142" s="86">
        <v>2.5309599999999999</v>
      </c>
      <c r="F142" s="86">
        <f t="shared" si="2"/>
        <v>25.3096</v>
      </c>
    </row>
    <row r="143" spans="1:6" x14ac:dyDescent="0.3">
      <c r="A143" s="3"/>
      <c r="B143" s="86" t="s">
        <v>28</v>
      </c>
      <c r="C143" s="86">
        <v>22.694700000000001</v>
      </c>
      <c r="D143" s="86">
        <v>2.453481</v>
      </c>
      <c r="E143" s="86">
        <v>0</v>
      </c>
      <c r="F143" s="86">
        <f t="shared" si="2"/>
        <v>25.148181000000001</v>
      </c>
    </row>
    <row r="144" spans="1:6" x14ac:dyDescent="0.3">
      <c r="A144" s="3"/>
      <c r="B144" s="86" t="s">
        <v>487</v>
      </c>
      <c r="C144" s="86">
        <v>18.244859999999999</v>
      </c>
      <c r="D144" s="86">
        <v>6.1902200000000001</v>
      </c>
      <c r="E144" s="86">
        <v>0.65160200000000001</v>
      </c>
      <c r="F144" s="86">
        <f t="shared" si="2"/>
        <v>25.086682</v>
      </c>
    </row>
    <row r="145" spans="1:6" x14ac:dyDescent="0.3">
      <c r="A145" s="3"/>
      <c r="B145" s="86" t="s">
        <v>435</v>
      </c>
      <c r="C145" s="86">
        <v>19.235289999999999</v>
      </c>
      <c r="D145" s="86">
        <v>4.8088240000000004</v>
      </c>
      <c r="E145" s="86">
        <v>0.96176499999999998</v>
      </c>
      <c r="F145" s="86">
        <f t="shared" si="2"/>
        <v>25.005879</v>
      </c>
    </row>
    <row r="146" spans="1:6" x14ac:dyDescent="0.3">
      <c r="A146" s="3"/>
      <c r="B146" s="86" t="s">
        <v>20</v>
      </c>
      <c r="C146" s="86">
        <v>20.331420000000001</v>
      </c>
      <c r="D146" s="86">
        <v>4.4198750000000002</v>
      </c>
      <c r="E146" s="86">
        <v>0</v>
      </c>
      <c r="F146" s="86">
        <f t="shared" si="2"/>
        <v>24.751295000000002</v>
      </c>
    </row>
    <row r="147" spans="1:6" x14ac:dyDescent="0.3">
      <c r="A147" s="3"/>
      <c r="B147" s="86" t="s">
        <v>33</v>
      </c>
      <c r="C147" s="86">
        <v>21.06429</v>
      </c>
      <c r="D147" s="86">
        <v>2.568816</v>
      </c>
      <c r="E147" s="86">
        <v>1.0275259999999999</v>
      </c>
      <c r="F147" s="86">
        <f t="shared" si="2"/>
        <v>24.660632</v>
      </c>
    </row>
    <row r="148" spans="1:6" x14ac:dyDescent="0.3">
      <c r="A148" s="3"/>
      <c r="B148" s="86" t="s">
        <v>458</v>
      </c>
      <c r="C148" s="86">
        <v>21.43468</v>
      </c>
      <c r="D148" s="86">
        <v>2.7958280000000002</v>
      </c>
      <c r="E148" s="86">
        <v>0</v>
      </c>
      <c r="F148" s="86">
        <f t="shared" si="2"/>
        <v>24.230508</v>
      </c>
    </row>
    <row r="149" spans="1:6" x14ac:dyDescent="0.3">
      <c r="A149" s="3"/>
      <c r="B149" s="86" t="s">
        <v>31</v>
      </c>
      <c r="C149" s="86">
        <v>20.55585</v>
      </c>
      <c r="D149" s="86">
        <v>2.4916179999999999</v>
      </c>
      <c r="E149" s="86">
        <v>0</v>
      </c>
      <c r="F149" s="86">
        <f t="shared" si="2"/>
        <v>23.047467999999999</v>
      </c>
    </row>
    <row r="150" spans="1:6" x14ac:dyDescent="0.3">
      <c r="A150" s="3"/>
      <c r="B150" s="86" t="s">
        <v>10</v>
      </c>
      <c r="C150" s="86">
        <v>15.314719999999999</v>
      </c>
      <c r="D150" s="86">
        <v>6.1258900000000001</v>
      </c>
      <c r="E150" s="86">
        <v>1.5314719999999999</v>
      </c>
      <c r="F150" s="86">
        <f t="shared" si="2"/>
        <v>22.972082</v>
      </c>
    </row>
    <row r="151" spans="1:6" x14ac:dyDescent="0.3">
      <c r="A151" s="3"/>
      <c r="B151" s="86" t="s">
        <v>440</v>
      </c>
      <c r="C151" s="86">
        <v>18.982199999999999</v>
      </c>
      <c r="D151" s="86">
        <v>2.7117429999999998</v>
      </c>
      <c r="E151" s="86">
        <v>0.903914</v>
      </c>
      <c r="F151" s="86">
        <f t="shared" si="2"/>
        <v>22.597856999999998</v>
      </c>
    </row>
    <row r="152" spans="1:6" x14ac:dyDescent="0.3">
      <c r="A152" s="3"/>
      <c r="B152" s="86" t="s">
        <v>464</v>
      </c>
      <c r="C152" s="86">
        <v>18.495480000000001</v>
      </c>
      <c r="D152" s="86">
        <v>0.92477399999999998</v>
      </c>
      <c r="E152" s="86">
        <v>0.92477399999999998</v>
      </c>
      <c r="F152" s="86">
        <f t="shared" si="2"/>
        <v>20.345027999999999</v>
      </c>
    </row>
    <row r="153" spans="1:6" x14ac:dyDescent="0.3">
      <c r="A153" s="3"/>
      <c r="B153" s="86" t="s">
        <v>445</v>
      </c>
      <c r="C153" s="86">
        <v>18.139790000000001</v>
      </c>
      <c r="D153" s="86">
        <v>1.778411</v>
      </c>
      <c r="E153" s="86">
        <v>0</v>
      </c>
      <c r="F153" s="86">
        <f t="shared" si="2"/>
        <v>19.918201</v>
      </c>
    </row>
    <row r="154" spans="1:6" x14ac:dyDescent="0.3">
      <c r="A154" s="3"/>
      <c r="B154" s="86" t="s">
        <v>437</v>
      </c>
      <c r="C154" s="86">
        <v>16.234169999999999</v>
      </c>
      <c r="D154" s="86">
        <v>2.1938059999999999</v>
      </c>
      <c r="E154" s="86">
        <v>0.87752300000000005</v>
      </c>
      <c r="F154" s="86">
        <f t="shared" si="2"/>
        <v>19.305498999999998</v>
      </c>
    </row>
    <row r="155" spans="1:6" x14ac:dyDescent="0.3">
      <c r="A155" s="3"/>
      <c r="B155" s="86" t="s">
        <v>9</v>
      </c>
      <c r="C155" s="86">
        <v>11.381830000000001</v>
      </c>
      <c r="D155" s="86">
        <v>6.4022800000000002</v>
      </c>
      <c r="E155" s="86">
        <v>1.4227289999999999</v>
      </c>
      <c r="F155" s="86">
        <f t="shared" si="2"/>
        <v>19.206839000000002</v>
      </c>
    </row>
    <row r="156" spans="1:6" x14ac:dyDescent="0.3">
      <c r="A156" s="3"/>
      <c r="B156" s="86" t="s">
        <v>443</v>
      </c>
      <c r="C156" s="86">
        <v>13.312329999999999</v>
      </c>
      <c r="D156" s="86">
        <v>3.6864919999999999</v>
      </c>
      <c r="E156" s="86">
        <v>1.024025</v>
      </c>
      <c r="F156" s="86">
        <f t="shared" si="2"/>
        <v>18.022846999999999</v>
      </c>
    </row>
    <row r="157" spans="1:6" x14ac:dyDescent="0.3">
      <c r="A157" s="3"/>
      <c r="B157" s="85" t="s">
        <v>441</v>
      </c>
      <c r="C157" s="85">
        <v>14.09483</v>
      </c>
      <c r="D157" s="85">
        <v>3.0400610000000001</v>
      </c>
      <c r="E157" s="85">
        <v>0</v>
      </c>
      <c r="F157" s="86">
        <f t="shared" si="2"/>
        <v>17.134891</v>
      </c>
    </row>
    <row r="158" spans="1:6" x14ac:dyDescent="0.3">
      <c r="A158" s="3"/>
      <c r="B158" s="86" t="s">
        <v>14</v>
      </c>
      <c r="C158" s="86">
        <v>14.535489999999999</v>
      </c>
      <c r="D158" s="86">
        <v>1.514113</v>
      </c>
      <c r="E158" s="86">
        <v>0</v>
      </c>
      <c r="F158" s="86">
        <f t="shared" si="2"/>
        <v>16.049602999999998</v>
      </c>
    </row>
    <row r="159" spans="1:6" x14ac:dyDescent="0.3">
      <c r="A159" s="3"/>
      <c r="B159" s="86" t="s">
        <v>444</v>
      </c>
      <c r="C159" s="86">
        <v>14.19928</v>
      </c>
      <c r="D159" s="86">
        <v>0</v>
      </c>
      <c r="E159" s="86">
        <v>0</v>
      </c>
      <c r="F159" s="86">
        <f t="shared" si="2"/>
        <v>14.19928</v>
      </c>
    </row>
    <row r="160" spans="1:6" x14ac:dyDescent="0.3">
      <c r="A160" s="3"/>
      <c r="B160" s="86" t="s">
        <v>448</v>
      </c>
      <c r="C160" s="86">
        <v>13.21105</v>
      </c>
      <c r="D160" s="86">
        <v>0.66055299999999995</v>
      </c>
      <c r="E160" s="86">
        <v>0</v>
      </c>
      <c r="F160" s="86">
        <f t="shared" si="2"/>
        <v>13.871603</v>
      </c>
    </row>
    <row r="161" spans="1:6" x14ac:dyDescent="0.3">
      <c r="A161" s="3"/>
      <c r="B161" s="86" t="s">
        <v>446</v>
      </c>
      <c r="C161" s="86">
        <v>10.45396</v>
      </c>
      <c r="D161" s="86">
        <v>2.986847</v>
      </c>
      <c r="E161" s="86">
        <v>0</v>
      </c>
      <c r="F161" s="86">
        <f t="shared" si="2"/>
        <v>13.440807</v>
      </c>
    </row>
    <row r="162" spans="1:6" x14ac:dyDescent="0.3">
      <c r="A162" s="3"/>
      <c r="B162" s="86" t="s">
        <v>447</v>
      </c>
      <c r="C162" s="86">
        <v>9.3983519999999992</v>
      </c>
      <c r="D162" s="86">
        <v>0.783196</v>
      </c>
      <c r="E162" s="86">
        <v>1.566392</v>
      </c>
      <c r="F162" s="86">
        <f t="shared" si="2"/>
        <v>11.74794</v>
      </c>
    </row>
    <row r="163" spans="1:6" x14ac:dyDescent="0.3">
      <c r="A163" s="3"/>
      <c r="B163" s="86" t="s">
        <v>449</v>
      </c>
      <c r="C163" s="86">
        <v>9.2204580000000007</v>
      </c>
      <c r="D163" s="86">
        <v>0.70926599999999995</v>
      </c>
      <c r="E163" s="86">
        <v>0</v>
      </c>
      <c r="F163" s="86">
        <f t="shared" si="2"/>
        <v>9.9297240000000002</v>
      </c>
    </row>
    <row r="164" spans="1:6" x14ac:dyDescent="0.3">
      <c r="A164" s="3"/>
      <c r="B164" s="86" t="s">
        <v>3</v>
      </c>
      <c r="C164" s="86">
        <v>5.5700659999999997</v>
      </c>
      <c r="D164" s="86">
        <v>1.856689</v>
      </c>
      <c r="E164" s="86">
        <v>0.46417199999999997</v>
      </c>
      <c r="F164" s="86">
        <f t="shared" si="2"/>
        <v>7.8909269999999996</v>
      </c>
    </row>
    <row r="165" spans="1:6" x14ac:dyDescent="0.3">
      <c r="A165" s="3"/>
      <c r="B165" s="86" t="s">
        <v>1</v>
      </c>
      <c r="C165" s="86">
        <v>5.5700659999999997</v>
      </c>
      <c r="D165" s="86">
        <v>0</v>
      </c>
      <c r="E165" s="86">
        <v>1.856689</v>
      </c>
      <c r="F165" s="86">
        <f t="shared" si="2"/>
        <v>7.426755</v>
      </c>
    </row>
    <row r="166" spans="1:6" x14ac:dyDescent="0.3">
      <c r="A166" s="3"/>
      <c r="B166" s="86" t="s">
        <v>0</v>
      </c>
      <c r="C166" s="86">
        <v>5.1561880000000002</v>
      </c>
      <c r="D166" s="86">
        <v>0.81413500000000005</v>
      </c>
      <c r="E166" s="86">
        <v>1.085513</v>
      </c>
      <c r="F166" s="86">
        <f t="shared" si="2"/>
        <v>7.0558360000000002</v>
      </c>
    </row>
    <row r="167" spans="1:6" x14ac:dyDescent="0.3">
      <c r="A167" s="3"/>
      <c r="B167" s="86"/>
      <c r="C167" s="86"/>
      <c r="D167" s="86"/>
      <c r="E167" s="86"/>
      <c r="F167" s="86"/>
    </row>
    <row r="168" spans="1:6" x14ac:dyDescent="0.3">
      <c r="A168" s="3"/>
      <c r="B168" s="84"/>
      <c r="C168" s="84"/>
      <c r="D168" s="84"/>
      <c r="E168" s="84"/>
      <c r="F168" s="86"/>
    </row>
    <row r="169" spans="1:6" x14ac:dyDescent="0.3">
      <c r="B169" s="85"/>
      <c r="C169" s="85"/>
      <c r="D169" s="85"/>
      <c r="E169" s="85"/>
      <c r="F169" s="86"/>
    </row>
    <row r="170" spans="1:6" x14ac:dyDescent="0.3">
      <c r="B170" s="85"/>
      <c r="C170" s="85"/>
      <c r="D170" s="85"/>
      <c r="E170" s="85"/>
      <c r="F170" s="86"/>
    </row>
    <row r="171" spans="1:6" x14ac:dyDescent="0.3">
      <c r="A171" s="3"/>
      <c r="B171" s="3"/>
      <c r="C171" s="3"/>
      <c r="D171" s="3"/>
      <c r="E171" s="3"/>
      <c r="F171" s="15"/>
    </row>
    <row r="172" spans="1:6" x14ac:dyDescent="0.3">
      <c r="A172" s="3"/>
      <c r="B172" s="13"/>
      <c r="C172" s="13"/>
      <c r="D172" s="13"/>
      <c r="E172" s="3"/>
      <c r="F172" s="15"/>
    </row>
    <row r="173" spans="1:6" x14ac:dyDescent="0.3">
      <c r="A173" s="3"/>
      <c r="B173" s="13"/>
      <c r="C173" s="13"/>
      <c r="D173" s="13"/>
      <c r="E173" s="3"/>
      <c r="F173" s="15"/>
    </row>
    <row r="174" spans="1:6" x14ac:dyDescent="0.3">
      <c r="A174" s="3"/>
      <c r="B174" s="13"/>
      <c r="C174" s="13"/>
      <c r="D174" s="13"/>
      <c r="E174" s="3"/>
      <c r="F174" s="15"/>
    </row>
    <row r="175" spans="1:6" x14ac:dyDescent="0.3">
      <c r="A175" s="3"/>
      <c r="B175" s="13"/>
      <c r="C175" s="13"/>
      <c r="D175" s="13"/>
      <c r="E175" s="3"/>
      <c r="F175" s="15"/>
    </row>
    <row r="176" spans="1:6" x14ac:dyDescent="0.3">
      <c r="A176" s="3"/>
      <c r="B176" s="13"/>
      <c r="C176" s="13"/>
      <c r="D176" s="13"/>
      <c r="E176" s="3"/>
      <c r="F176" s="15"/>
    </row>
    <row r="177" spans="1:6" x14ac:dyDescent="0.3">
      <c r="A177" s="3"/>
      <c r="B177" s="13"/>
      <c r="C177" s="13"/>
      <c r="D177" s="13"/>
      <c r="E177" s="3"/>
      <c r="F177" s="15"/>
    </row>
    <row r="178" spans="1:6" x14ac:dyDescent="0.3">
      <c r="A178" s="3"/>
      <c r="B178" s="13"/>
      <c r="C178" s="13"/>
      <c r="D178" s="13"/>
      <c r="E178" s="3"/>
      <c r="F178" s="15"/>
    </row>
    <row r="179" spans="1:6" x14ac:dyDescent="0.3">
      <c r="A179" s="3"/>
      <c r="B179" s="13"/>
      <c r="C179" s="13"/>
      <c r="D179" s="13"/>
      <c r="E179" s="3"/>
      <c r="F179" s="15"/>
    </row>
    <row r="180" spans="1:6" x14ac:dyDescent="0.3">
      <c r="A180" s="3"/>
      <c r="B180" s="13"/>
      <c r="C180" s="13"/>
      <c r="D180" s="13"/>
      <c r="E180" s="3"/>
      <c r="F180" s="15"/>
    </row>
    <row r="181" spans="1:6" x14ac:dyDescent="0.3">
      <c r="B181" s="13"/>
      <c r="C181" s="13"/>
      <c r="D181" s="13"/>
      <c r="F181" s="15"/>
    </row>
    <row r="182" spans="1:6" x14ac:dyDescent="0.3">
      <c r="B182" s="13"/>
      <c r="C182" s="13"/>
      <c r="D182" s="13"/>
      <c r="F182" s="15"/>
    </row>
    <row r="183" spans="1:6" x14ac:dyDescent="0.3">
      <c r="B183" s="13"/>
      <c r="C183" s="13"/>
      <c r="D183" s="13"/>
      <c r="F183" s="15"/>
    </row>
    <row r="184" spans="1:6" x14ac:dyDescent="0.3">
      <c r="B184" s="13"/>
      <c r="C184" s="13"/>
      <c r="D184" s="13"/>
      <c r="F184" s="15"/>
    </row>
    <row r="185" spans="1:6" x14ac:dyDescent="0.3">
      <c r="B185" s="13"/>
      <c r="C185" s="13"/>
      <c r="D185" s="13"/>
      <c r="F185" s="15"/>
    </row>
    <row r="186" spans="1:6" x14ac:dyDescent="0.3">
      <c r="B186" s="13"/>
      <c r="C186" s="13"/>
      <c r="D186" s="13"/>
      <c r="F186" s="15"/>
    </row>
    <row r="187" spans="1:6" x14ac:dyDescent="0.3">
      <c r="B187" s="13"/>
      <c r="C187" s="13"/>
      <c r="D187" s="13"/>
      <c r="F187" s="15"/>
    </row>
    <row r="188" spans="1:6" x14ac:dyDescent="0.3">
      <c r="B188" s="13"/>
      <c r="C188" s="13"/>
      <c r="D188" s="13"/>
      <c r="F188" s="15"/>
    </row>
    <row r="189" spans="1:6" x14ac:dyDescent="0.3">
      <c r="B189" s="13"/>
      <c r="C189" s="13"/>
      <c r="D189" s="13"/>
      <c r="F189" s="15"/>
    </row>
    <row r="190" spans="1:6" x14ac:dyDescent="0.3">
      <c r="B190" s="13"/>
      <c r="C190" s="13"/>
      <c r="D190" s="13"/>
      <c r="F190" s="15"/>
    </row>
    <row r="191" spans="1:6" x14ac:dyDescent="0.3">
      <c r="B191" s="13"/>
      <c r="C191" s="13"/>
      <c r="D191" s="13"/>
      <c r="F191" s="15"/>
    </row>
    <row r="192" spans="1:6" x14ac:dyDescent="0.3">
      <c r="B192" s="13"/>
      <c r="C192" s="13"/>
      <c r="D192" s="13"/>
      <c r="F192" s="15"/>
    </row>
    <row r="193" spans="2:6" x14ac:dyDescent="0.3">
      <c r="B193" s="13"/>
      <c r="C193" s="13"/>
      <c r="D193" s="13"/>
      <c r="F193" s="15"/>
    </row>
    <row r="194" spans="2:6" x14ac:dyDescent="0.3">
      <c r="B194" s="13"/>
      <c r="C194" s="13"/>
      <c r="D194" s="13"/>
      <c r="F194" s="15"/>
    </row>
    <row r="195" spans="2:6" x14ac:dyDescent="0.3">
      <c r="B195" s="13"/>
      <c r="C195" s="13"/>
      <c r="D195" s="13"/>
      <c r="F195" s="15"/>
    </row>
    <row r="196" spans="2:6" x14ac:dyDescent="0.3">
      <c r="B196" s="13"/>
      <c r="C196" s="13"/>
      <c r="D196" s="13"/>
      <c r="F196" s="15"/>
    </row>
    <row r="197" spans="2:6" x14ac:dyDescent="0.3">
      <c r="B197" s="13"/>
      <c r="C197" s="13"/>
      <c r="D197" s="13"/>
      <c r="F197" s="15"/>
    </row>
    <row r="198" spans="2:6" x14ac:dyDescent="0.3">
      <c r="B198" s="13"/>
      <c r="C198" s="13"/>
      <c r="D198" s="13"/>
      <c r="F198" s="15"/>
    </row>
    <row r="199" spans="2:6" x14ac:dyDescent="0.3">
      <c r="B199" s="13"/>
      <c r="C199" s="13"/>
      <c r="D199" s="13"/>
      <c r="F199" s="15"/>
    </row>
    <row r="200" spans="2:6" x14ac:dyDescent="0.3">
      <c r="B200" s="13"/>
      <c r="C200" s="13"/>
      <c r="D200" s="13"/>
      <c r="F200" s="15"/>
    </row>
    <row r="201" spans="2:6" x14ac:dyDescent="0.3">
      <c r="B201" s="13"/>
      <c r="C201" s="13"/>
      <c r="D201" s="13"/>
      <c r="F201" s="15"/>
    </row>
    <row r="202" spans="2:6" x14ac:dyDescent="0.3">
      <c r="B202" s="13"/>
      <c r="C202" s="13"/>
      <c r="D202" s="13"/>
      <c r="F202" s="15"/>
    </row>
    <row r="203" spans="2:6" x14ac:dyDescent="0.3">
      <c r="B203" s="13"/>
      <c r="C203" s="13"/>
      <c r="D203" s="13"/>
      <c r="F203" s="15"/>
    </row>
    <row r="204" spans="2:6" x14ac:dyDescent="0.3">
      <c r="B204" s="13"/>
      <c r="C204" s="13"/>
      <c r="D204" s="13"/>
    </row>
    <row r="205" spans="2:6" x14ac:dyDescent="0.3">
      <c r="B205" s="13"/>
      <c r="C205" s="13"/>
      <c r="D205" s="13"/>
    </row>
    <row r="206" spans="2:6" x14ac:dyDescent="0.3">
      <c r="B206" s="13"/>
      <c r="C206" s="13"/>
      <c r="D206" s="13"/>
    </row>
    <row r="207" spans="2:6" x14ac:dyDescent="0.3">
      <c r="B207" s="13"/>
      <c r="C207" s="13"/>
      <c r="D207" s="13"/>
    </row>
    <row r="208" spans="2:6" x14ac:dyDescent="0.3">
      <c r="B208" s="13"/>
      <c r="C208" s="13"/>
      <c r="D208" s="13"/>
    </row>
    <row r="209" spans="2:4" x14ac:dyDescent="0.3">
      <c r="B209" s="13"/>
      <c r="C209" s="13"/>
      <c r="D209" s="13"/>
    </row>
    <row r="210" spans="2:4" x14ac:dyDescent="0.3">
      <c r="B210" s="13"/>
      <c r="C210" s="13"/>
      <c r="D210" s="13"/>
    </row>
    <row r="211" spans="2:4" x14ac:dyDescent="0.3">
      <c r="B211" s="13"/>
      <c r="C211" s="13"/>
      <c r="D211" s="13"/>
    </row>
    <row r="212" spans="2:4" x14ac:dyDescent="0.3">
      <c r="B212" s="13"/>
      <c r="C212" s="13"/>
      <c r="D212" s="13"/>
    </row>
    <row r="213" spans="2:4" x14ac:dyDescent="0.3">
      <c r="B213" s="13"/>
      <c r="C213" s="13"/>
      <c r="D213" s="13"/>
    </row>
    <row r="214" spans="2:4" x14ac:dyDescent="0.3">
      <c r="B214" s="13"/>
      <c r="C214" s="13"/>
      <c r="D214" s="13"/>
    </row>
    <row r="215" spans="2:4" x14ac:dyDescent="0.3">
      <c r="B215" s="13"/>
      <c r="C215" s="13"/>
      <c r="D215" s="13"/>
    </row>
    <row r="216" spans="2:4" x14ac:dyDescent="0.3">
      <c r="B216" s="13"/>
      <c r="C216" s="13"/>
      <c r="D216" s="13"/>
    </row>
    <row r="217" spans="2:4" x14ac:dyDescent="0.3">
      <c r="B217" s="13"/>
      <c r="C217" s="13"/>
      <c r="D217" s="13"/>
    </row>
    <row r="218" spans="2:4" x14ac:dyDescent="0.3">
      <c r="B218" s="13"/>
      <c r="C218" s="13"/>
      <c r="D218" s="13"/>
    </row>
    <row r="219" spans="2:4" x14ac:dyDescent="0.3">
      <c r="B219" s="13"/>
      <c r="C219" s="13"/>
      <c r="D219" s="13"/>
    </row>
    <row r="220" spans="2:4" x14ac:dyDescent="0.3">
      <c r="B220" s="13"/>
      <c r="C220" s="13"/>
      <c r="D220" s="13"/>
    </row>
    <row r="221" spans="2:4" x14ac:dyDescent="0.3">
      <c r="B221" s="13"/>
      <c r="C221" s="13"/>
      <c r="D221" s="13"/>
    </row>
    <row r="222" spans="2:4" x14ac:dyDescent="0.3">
      <c r="B222" s="13"/>
      <c r="C222" s="13"/>
      <c r="D222" s="13"/>
    </row>
    <row r="223" spans="2:4" x14ac:dyDescent="0.3">
      <c r="B223" s="13"/>
      <c r="C223" s="13"/>
      <c r="D223" s="13"/>
    </row>
    <row r="224" spans="2:4" x14ac:dyDescent="0.3">
      <c r="B224" s="13"/>
      <c r="C224" s="13"/>
      <c r="D224" s="13"/>
    </row>
    <row r="225" spans="2:4" x14ac:dyDescent="0.3">
      <c r="B225" s="13"/>
      <c r="C225" s="13"/>
      <c r="D225" s="13"/>
    </row>
    <row r="226" spans="2:4" x14ac:dyDescent="0.3">
      <c r="B226" s="13"/>
      <c r="C226" s="13"/>
      <c r="D226" s="13"/>
    </row>
    <row r="227" spans="2:4" x14ac:dyDescent="0.3">
      <c r="B227" s="13"/>
      <c r="C227" s="13"/>
      <c r="D227" s="13"/>
    </row>
    <row r="228" spans="2:4" x14ac:dyDescent="0.3">
      <c r="B228" s="13"/>
      <c r="C228" s="13"/>
      <c r="D228" s="13"/>
    </row>
    <row r="229" spans="2:4" x14ac:dyDescent="0.3">
      <c r="B229" s="13"/>
      <c r="C229" s="13"/>
      <c r="D229" s="13"/>
    </row>
    <row r="230" spans="2:4" x14ac:dyDescent="0.3">
      <c r="B230" s="13"/>
      <c r="C230" s="13"/>
      <c r="D230" s="13"/>
    </row>
    <row r="231" spans="2:4" x14ac:dyDescent="0.3">
      <c r="B231" s="13"/>
      <c r="C231" s="13"/>
      <c r="D231" s="13"/>
    </row>
    <row r="232" spans="2:4" x14ac:dyDescent="0.3">
      <c r="B232" s="13"/>
      <c r="C232" s="13"/>
      <c r="D232" s="13"/>
    </row>
    <row r="233" spans="2:4" x14ac:dyDescent="0.3">
      <c r="B233" s="13"/>
      <c r="C233" s="13"/>
      <c r="D233" s="13"/>
    </row>
    <row r="234" spans="2:4" x14ac:dyDescent="0.3">
      <c r="B234" s="13"/>
      <c r="C234" s="13"/>
      <c r="D234" s="13"/>
    </row>
    <row r="235" spans="2:4" x14ac:dyDescent="0.3">
      <c r="B235" s="13"/>
      <c r="C235" s="13"/>
      <c r="D235" s="13"/>
    </row>
    <row r="236" spans="2:4" x14ac:dyDescent="0.3">
      <c r="B236" s="13"/>
      <c r="C236" s="13"/>
      <c r="D236" s="13"/>
    </row>
    <row r="237" spans="2:4" x14ac:dyDescent="0.3">
      <c r="B237" s="13"/>
      <c r="C237" s="13"/>
      <c r="D237" s="13"/>
    </row>
    <row r="238" spans="2:4" x14ac:dyDescent="0.3">
      <c r="B238" s="13"/>
      <c r="C238" s="13"/>
      <c r="D238" s="13"/>
    </row>
    <row r="239" spans="2:4" x14ac:dyDescent="0.3">
      <c r="B239" s="13"/>
      <c r="C239" s="13"/>
      <c r="D239" s="13"/>
    </row>
    <row r="240" spans="2:4" x14ac:dyDescent="0.3">
      <c r="B240" s="13"/>
      <c r="C240" s="13"/>
      <c r="D240" s="13"/>
    </row>
    <row r="241" spans="2:4" x14ac:dyDescent="0.3">
      <c r="B241" s="13"/>
      <c r="C241" s="13"/>
      <c r="D241" s="13"/>
    </row>
    <row r="242" spans="2:4" x14ac:dyDescent="0.3">
      <c r="B242" s="13"/>
      <c r="C242" s="13"/>
      <c r="D242" s="13"/>
    </row>
    <row r="243" spans="2:4" x14ac:dyDescent="0.3">
      <c r="B243" s="13"/>
      <c r="C243" s="13"/>
      <c r="D243" s="13"/>
    </row>
    <row r="244" spans="2:4" x14ac:dyDescent="0.3">
      <c r="B244" s="13"/>
      <c r="C244" s="13"/>
      <c r="D244" s="13"/>
    </row>
    <row r="245" spans="2:4" x14ac:dyDescent="0.3">
      <c r="B245" s="13"/>
      <c r="C245" s="13"/>
      <c r="D245" s="13"/>
    </row>
    <row r="246" spans="2:4" x14ac:dyDescent="0.3">
      <c r="B246" s="13"/>
      <c r="C246" s="13"/>
      <c r="D246" s="13"/>
    </row>
    <row r="247" spans="2:4" x14ac:dyDescent="0.3">
      <c r="B247" s="13"/>
      <c r="C247" s="13"/>
      <c r="D247" s="13"/>
    </row>
    <row r="248" spans="2:4" x14ac:dyDescent="0.3">
      <c r="B248" s="13"/>
      <c r="C248" s="13"/>
      <c r="D248" s="13"/>
    </row>
    <row r="249" spans="2:4" x14ac:dyDescent="0.3">
      <c r="B249" s="13"/>
      <c r="C249" s="13"/>
      <c r="D249" s="13"/>
    </row>
    <row r="250" spans="2:4" x14ac:dyDescent="0.3">
      <c r="B250" s="13"/>
      <c r="C250" s="13"/>
      <c r="D250" s="13"/>
    </row>
    <row r="251" spans="2:4" x14ac:dyDescent="0.3">
      <c r="B251" s="13"/>
      <c r="C251" s="13"/>
      <c r="D251" s="13"/>
    </row>
    <row r="252" spans="2:4" x14ac:dyDescent="0.3">
      <c r="B252" s="13"/>
      <c r="C252" s="13"/>
      <c r="D252" s="13"/>
    </row>
    <row r="253" spans="2:4" x14ac:dyDescent="0.3">
      <c r="B253" s="13"/>
      <c r="C253" s="13"/>
      <c r="D253" s="13"/>
    </row>
    <row r="254" spans="2:4" x14ac:dyDescent="0.3">
      <c r="B254" s="13"/>
      <c r="C254" s="13"/>
      <c r="D254" s="13"/>
    </row>
    <row r="255" spans="2:4" x14ac:dyDescent="0.3">
      <c r="B255" s="13"/>
      <c r="C255" s="13"/>
      <c r="D255" s="13"/>
    </row>
    <row r="256" spans="2:4" x14ac:dyDescent="0.3">
      <c r="B256" s="13"/>
      <c r="C256" s="13"/>
      <c r="D256" s="13"/>
    </row>
    <row r="257" spans="2:4" x14ac:dyDescent="0.3">
      <c r="B257" s="13"/>
      <c r="C257" s="13"/>
      <c r="D257" s="13"/>
    </row>
    <row r="258" spans="2:4" x14ac:dyDescent="0.3">
      <c r="B258" s="13"/>
      <c r="C258" s="13"/>
      <c r="D258" s="13"/>
    </row>
    <row r="259" spans="2:4" x14ac:dyDescent="0.3">
      <c r="B259" s="13"/>
      <c r="C259" s="13"/>
      <c r="D259" s="13"/>
    </row>
    <row r="260" spans="2:4" x14ac:dyDescent="0.3">
      <c r="B260" s="13"/>
      <c r="C260" s="13"/>
      <c r="D260" s="13"/>
    </row>
    <row r="261" spans="2:4" x14ac:dyDescent="0.3">
      <c r="B261" s="13"/>
      <c r="C261" s="13"/>
      <c r="D261" s="13"/>
    </row>
    <row r="262" spans="2:4" x14ac:dyDescent="0.3">
      <c r="B262" s="13"/>
      <c r="C262" s="13"/>
      <c r="D262" s="13"/>
    </row>
    <row r="263" spans="2:4" x14ac:dyDescent="0.3">
      <c r="B263" s="13"/>
      <c r="C263" s="13"/>
      <c r="D263" s="13"/>
    </row>
    <row r="264" spans="2:4" x14ac:dyDescent="0.3">
      <c r="B264" s="13"/>
      <c r="C264" s="13"/>
      <c r="D264" s="13"/>
    </row>
    <row r="265" spans="2:4" x14ac:dyDescent="0.3">
      <c r="B265" s="13"/>
      <c r="C265" s="13"/>
      <c r="D265" s="13"/>
    </row>
    <row r="266" spans="2:4" x14ac:dyDescent="0.3">
      <c r="B266" s="13"/>
      <c r="C266" s="13"/>
      <c r="D266" s="13"/>
    </row>
    <row r="267" spans="2:4" x14ac:dyDescent="0.3">
      <c r="B267" s="13"/>
      <c r="C267" s="13"/>
      <c r="D267" s="13"/>
    </row>
    <row r="268" spans="2:4" x14ac:dyDescent="0.3">
      <c r="B268" s="13"/>
      <c r="C268" s="13"/>
      <c r="D268" s="13"/>
    </row>
    <row r="269" spans="2:4" x14ac:dyDescent="0.3">
      <c r="B269" s="13"/>
      <c r="C269" s="13"/>
      <c r="D269" s="13"/>
    </row>
    <row r="270" spans="2:4" x14ac:dyDescent="0.3">
      <c r="B270" s="13"/>
      <c r="C270" s="13"/>
      <c r="D270" s="13"/>
    </row>
    <row r="271" spans="2:4" x14ac:dyDescent="0.3">
      <c r="B271" s="13"/>
      <c r="C271" s="13"/>
      <c r="D271" s="13"/>
    </row>
    <row r="272" spans="2:4" x14ac:dyDescent="0.3">
      <c r="B272" s="13"/>
      <c r="C272" s="13"/>
      <c r="D272" s="13"/>
    </row>
    <row r="273" spans="2:4" x14ac:dyDescent="0.3">
      <c r="B273" s="13"/>
      <c r="C273" s="13"/>
      <c r="D273" s="13"/>
    </row>
    <row r="274" spans="2:4" x14ac:dyDescent="0.3">
      <c r="B274" s="13"/>
      <c r="C274" s="13"/>
      <c r="D274" s="13"/>
    </row>
    <row r="275" spans="2:4" x14ac:dyDescent="0.3">
      <c r="B275" s="13"/>
      <c r="C275" s="13"/>
      <c r="D275" s="13"/>
    </row>
    <row r="276" spans="2:4" x14ac:dyDescent="0.3">
      <c r="B276" s="13"/>
      <c r="C276" s="13"/>
      <c r="D276" s="13"/>
    </row>
    <row r="277" spans="2:4" x14ac:dyDescent="0.3">
      <c r="B277" s="13"/>
      <c r="C277" s="13"/>
      <c r="D277" s="13"/>
    </row>
    <row r="278" spans="2:4" x14ac:dyDescent="0.3">
      <c r="B278" s="13"/>
      <c r="C278" s="13"/>
      <c r="D278" s="13"/>
    </row>
    <row r="279" spans="2:4" x14ac:dyDescent="0.3">
      <c r="B279" s="13"/>
      <c r="C279" s="13"/>
      <c r="D279" s="13"/>
    </row>
    <row r="280" spans="2:4" x14ac:dyDescent="0.3">
      <c r="B280" s="13"/>
      <c r="C280" s="13"/>
      <c r="D280" s="13"/>
    </row>
    <row r="281" spans="2:4" x14ac:dyDescent="0.3">
      <c r="B281" s="13"/>
      <c r="C281" s="13"/>
      <c r="D281" s="13"/>
    </row>
    <row r="282" spans="2:4" x14ac:dyDescent="0.3">
      <c r="B282" s="13"/>
      <c r="C282" s="13"/>
      <c r="D282" s="13"/>
    </row>
    <row r="283" spans="2:4" x14ac:dyDescent="0.3">
      <c r="B283" s="13"/>
      <c r="C283" s="13"/>
      <c r="D283" s="13"/>
    </row>
    <row r="284" spans="2:4" x14ac:dyDescent="0.3">
      <c r="B284" s="13"/>
      <c r="C284" s="13"/>
      <c r="D284" s="13"/>
    </row>
    <row r="285" spans="2:4" x14ac:dyDescent="0.3">
      <c r="B285" s="13"/>
      <c r="C285" s="13"/>
      <c r="D285" s="13"/>
    </row>
    <row r="286" spans="2:4" x14ac:dyDescent="0.3">
      <c r="B286" s="13"/>
      <c r="C286" s="13"/>
      <c r="D286" s="13"/>
    </row>
    <row r="287" spans="2:4" x14ac:dyDescent="0.3">
      <c r="B287" s="13"/>
      <c r="C287" s="13"/>
      <c r="D287" s="13"/>
    </row>
    <row r="288" spans="2:4" x14ac:dyDescent="0.3">
      <c r="B288" s="13"/>
      <c r="C288" s="13"/>
      <c r="D288" s="13"/>
    </row>
    <row r="289" spans="2:4" x14ac:dyDescent="0.3">
      <c r="B289" s="13"/>
      <c r="C289" s="13"/>
      <c r="D289" s="13"/>
    </row>
    <row r="290" spans="2:4" x14ac:dyDescent="0.3">
      <c r="B290" s="13"/>
      <c r="C290" s="13"/>
      <c r="D290" s="13"/>
    </row>
    <row r="291" spans="2:4" x14ac:dyDescent="0.3">
      <c r="B291" s="13"/>
      <c r="C291" s="13"/>
      <c r="D291" s="13"/>
    </row>
    <row r="292" spans="2:4" x14ac:dyDescent="0.3">
      <c r="B292" s="13"/>
      <c r="C292" s="13"/>
      <c r="D292" s="13"/>
    </row>
    <row r="293" spans="2:4" x14ac:dyDescent="0.3">
      <c r="B293" s="13"/>
      <c r="C293" s="13"/>
      <c r="D293" s="13"/>
    </row>
    <row r="294" spans="2:4" x14ac:dyDescent="0.3">
      <c r="B294" s="13"/>
      <c r="C294" s="13"/>
      <c r="D294" s="13"/>
    </row>
    <row r="295" spans="2:4" x14ac:dyDescent="0.3">
      <c r="B295" s="13"/>
      <c r="C295" s="13"/>
      <c r="D295" s="13"/>
    </row>
    <row r="296" spans="2:4" x14ac:dyDescent="0.3">
      <c r="B296" s="13"/>
      <c r="C296" s="13"/>
      <c r="D296" s="13"/>
    </row>
    <row r="297" spans="2:4" x14ac:dyDescent="0.3">
      <c r="B297" s="13"/>
      <c r="C297" s="13"/>
      <c r="D297" s="13"/>
    </row>
    <row r="298" spans="2:4" x14ac:dyDescent="0.3">
      <c r="B298" s="13"/>
      <c r="C298" s="13"/>
      <c r="D298" s="13"/>
    </row>
    <row r="299" spans="2:4" x14ac:dyDescent="0.3">
      <c r="B299" s="13"/>
      <c r="C299" s="13"/>
      <c r="D299" s="13"/>
    </row>
    <row r="300" spans="2:4" x14ac:dyDescent="0.3">
      <c r="B300" s="13"/>
      <c r="C300" s="13"/>
      <c r="D300" s="13"/>
    </row>
    <row r="301" spans="2:4" x14ac:dyDescent="0.3">
      <c r="B301" s="13"/>
      <c r="C301" s="13"/>
      <c r="D301" s="13"/>
    </row>
    <row r="302" spans="2:4" x14ac:dyDescent="0.3">
      <c r="B302" s="13"/>
      <c r="C302" s="13"/>
      <c r="D302" s="13"/>
    </row>
    <row r="303" spans="2:4" x14ac:dyDescent="0.3">
      <c r="B303" s="13"/>
      <c r="C303" s="13"/>
      <c r="D303" s="13"/>
    </row>
    <row r="304" spans="2:4" x14ac:dyDescent="0.3">
      <c r="B304" s="13"/>
      <c r="C304" s="13"/>
      <c r="D304" s="13"/>
    </row>
    <row r="305" spans="2:4" x14ac:dyDescent="0.3">
      <c r="B305" s="13"/>
      <c r="C305" s="13"/>
      <c r="D305" s="13"/>
    </row>
    <row r="306" spans="2:4" x14ac:dyDescent="0.3">
      <c r="B306" s="13"/>
      <c r="C306" s="13"/>
      <c r="D306" s="13"/>
    </row>
    <row r="307" spans="2:4" x14ac:dyDescent="0.3">
      <c r="B307" s="13"/>
      <c r="C307" s="13"/>
      <c r="D307" s="13"/>
    </row>
    <row r="308" spans="2:4" x14ac:dyDescent="0.3">
      <c r="B308" s="13"/>
      <c r="C308" s="13"/>
      <c r="D308" s="13"/>
    </row>
    <row r="309" spans="2:4" x14ac:dyDescent="0.3">
      <c r="B309" s="13"/>
      <c r="C309" s="13"/>
      <c r="D309" s="13"/>
    </row>
    <row r="310" spans="2:4" x14ac:dyDescent="0.3">
      <c r="B310" s="13"/>
      <c r="C310" s="13"/>
      <c r="D310" s="13"/>
    </row>
    <row r="311" spans="2:4" x14ac:dyDescent="0.3">
      <c r="B311" s="13"/>
      <c r="C311" s="13"/>
      <c r="D311" s="13"/>
    </row>
    <row r="312" spans="2:4" x14ac:dyDescent="0.3">
      <c r="B312" s="13"/>
      <c r="C312" s="13"/>
      <c r="D312" s="13"/>
    </row>
    <row r="313" spans="2:4" x14ac:dyDescent="0.3">
      <c r="B313" s="13"/>
      <c r="C313" s="13"/>
      <c r="D313" s="13"/>
    </row>
    <row r="314" spans="2:4" x14ac:dyDescent="0.3">
      <c r="B314" s="13"/>
      <c r="C314" s="13"/>
      <c r="D314" s="13"/>
    </row>
    <row r="315" spans="2:4" x14ac:dyDescent="0.3">
      <c r="B315" s="13"/>
      <c r="C315" s="13"/>
      <c r="D315" s="13"/>
    </row>
    <row r="316" spans="2:4" x14ac:dyDescent="0.3">
      <c r="B316" s="13"/>
      <c r="C316" s="13"/>
      <c r="D316" s="13"/>
    </row>
    <row r="317" spans="2:4" x14ac:dyDescent="0.3">
      <c r="B317" s="13"/>
      <c r="C317" s="13"/>
      <c r="D317" s="13"/>
    </row>
    <row r="318" spans="2:4" x14ac:dyDescent="0.3">
      <c r="B318" s="13"/>
      <c r="C318" s="13"/>
      <c r="D318" s="13"/>
    </row>
    <row r="319" spans="2:4" x14ac:dyDescent="0.3">
      <c r="B319" s="13"/>
      <c r="C319" s="13"/>
      <c r="D319" s="13"/>
    </row>
    <row r="320" spans="2:4" x14ac:dyDescent="0.3">
      <c r="B320" s="13"/>
      <c r="C320" s="13"/>
      <c r="D320" s="13"/>
    </row>
    <row r="321" spans="1:5" x14ac:dyDescent="0.3">
      <c r="B321" s="13"/>
      <c r="C321" s="13"/>
      <c r="D321" s="13"/>
    </row>
    <row r="322" spans="1:5" x14ac:dyDescent="0.3">
      <c r="B322" s="13"/>
      <c r="C322" s="13"/>
      <c r="D322" s="13"/>
    </row>
    <row r="323" spans="1:5" x14ac:dyDescent="0.3">
      <c r="B323" s="13"/>
      <c r="C323" s="13"/>
      <c r="D323" s="13"/>
    </row>
    <row r="324" spans="1:5" x14ac:dyDescent="0.3">
      <c r="B324" s="13"/>
      <c r="C324" s="13"/>
      <c r="D324" s="13"/>
    </row>
    <row r="325" spans="1:5" x14ac:dyDescent="0.3">
      <c r="A325" s="3"/>
      <c r="B325" s="13"/>
      <c r="C325" s="13"/>
      <c r="D325" s="13"/>
      <c r="E325" s="3"/>
    </row>
    <row r="326" spans="1:5" x14ac:dyDescent="0.3">
      <c r="A326" s="3"/>
      <c r="B326" s="13"/>
      <c r="C326" s="13"/>
      <c r="D326" s="13"/>
      <c r="E326" s="3"/>
    </row>
    <row r="327" spans="1:5" x14ac:dyDescent="0.3">
      <c r="A327" s="3"/>
      <c r="B327" s="13"/>
      <c r="C327" s="13"/>
      <c r="D327" s="13"/>
      <c r="E327" s="3"/>
    </row>
    <row r="328" spans="1:5" x14ac:dyDescent="0.3">
      <c r="A328" s="3"/>
      <c r="B328" s="13"/>
      <c r="C328" s="13"/>
      <c r="D328" s="13"/>
      <c r="E328" s="3"/>
    </row>
    <row r="329" spans="1:5" x14ac:dyDescent="0.3">
      <c r="A329" s="3"/>
      <c r="B329" s="3"/>
      <c r="C329" s="3"/>
      <c r="D329" s="3"/>
      <c r="E329" s="3"/>
    </row>
    <row r="330" spans="1:5" x14ac:dyDescent="0.3">
      <c r="A330" s="3"/>
      <c r="B330" s="3"/>
      <c r="C330" s="3"/>
      <c r="D330" s="3"/>
      <c r="E330" s="3"/>
    </row>
    <row r="331" spans="1:5" x14ac:dyDescent="0.3">
      <c r="A331" s="3"/>
      <c r="B331" s="3"/>
      <c r="C331" s="3"/>
      <c r="D331" s="3"/>
      <c r="E331" s="3"/>
    </row>
    <row r="332" spans="1:5" x14ac:dyDescent="0.3">
      <c r="A332" s="3"/>
      <c r="B332" s="3"/>
      <c r="C332" s="3"/>
      <c r="D332" s="3"/>
      <c r="E332" s="3"/>
    </row>
    <row r="334" spans="1:5" x14ac:dyDescent="0.3">
      <c r="A334" s="3" t="s">
        <v>182</v>
      </c>
      <c r="B334" s="5"/>
      <c r="C334" s="5"/>
      <c r="D334" s="5"/>
      <c r="E334" s="12"/>
    </row>
    <row r="335" spans="1:5" x14ac:dyDescent="0.3">
      <c r="A335" s="5"/>
      <c r="B335" s="3"/>
      <c r="C335" s="3"/>
      <c r="D335" s="3"/>
      <c r="E335" s="3"/>
    </row>
    <row r="336" spans="1:5" x14ac:dyDescent="0.3">
      <c r="A336" s="3"/>
      <c r="B336" s="3"/>
      <c r="C336" s="3"/>
      <c r="D336" s="3"/>
      <c r="E336" s="3"/>
    </row>
  </sheetData>
  <sortState ref="B8:F164">
    <sortCondition descending="1" ref="F8:F164"/>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8"/>
  <sheetViews>
    <sheetView topLeftCell="J1" zoomScale="70" zoomScaleNormal="70" workbookViewId="0">
      <selection activeCell="O8" sqref="O8"/>
    </sheetView>
  </sheetViews>
  <sheetFormatPr defaultRowHeight="14.4" x14ac:dyDescent="0.3"/>
  <cols>
    <col min="1" max="1" width="22.44140625" style="85" customWidth="1"/>
    <col min="5" max="5" width="8.88671875" style="85"/>
  </cols>
  <sheetData>
    <row r="2" spans="1:10" x14ac:dyDescent="0.3">
      <c r="A2" s="84"/>
      <c r="J2" s="82" t="s">
        <v>372</v>
      </c>
    </row>
    <row r="3" spans="1:10" ht="15" x14ac:dyDescent="0.25">
      <c r="A3" s="84"/>
    </row>
    <row r="4" spans="1:10" ht="15" x14ac:dyDescent="0.25">
      <c r="A4" s="84"/>
    </row>
    <row r="5" spans="1:10" ht="15" x14ac:dyDescent="0.25">
      <c r="A5" s="84"/>
    </row>
    <row r="6" spans="1:10" ht="15" x14ac:dyDescent="0.25">
      <c r="A6" s="84"/>
    </row>
    <row r="7" spans="1:10" ht="15" x14ac:dyDescent="0.25">
      <c r="A7" s="84"/>
    </row>
    <row r="8" spans="1:10" ht="15" x14ac:dyDescent="0.25">
      <c r="B8" s="175" t="s">
        <v>492</v>
      </c>
      <c r="C8" s="175" t="s">
        <v>493</v>
      </c>
      <c r="D8" s="175" t="s">
        <v>494</v>
      </c>
      <c r="F8" s="16"/>
    </row>
    <row r="9" spans="1:10" ht="15" x14ac:dyDescent="0.25">
      <c r="A9" s="87" t="s">
        <v>155</v>
      </c>
      <c r="B9" s="14">
        <v>34.915254237288138</v>
      </c>
      <c r="C9" s="14">
        <v>41.694915254237287</v>
      </c>
      <c r="D9" s="14">
        <v>23.389830508474574</v>
      </c>
      <c r="E9" s="87">
        <f>SUM(B9:D9)</f>
        <v>100</v>
      </c>
    </row>
    <row r="10" spans="1:10" x14ac:dyDescent="0.3">
      <c r="A10" s="87" t="s">
        <v>154</v>
      </c>
      <c r="B10" s="14">
        <v>42.474070326334427</v>
      </c>
      <c r="C10" s="14">
        <v>39.564887427270435</v>
      </c>
      <c r="D10" s="14">
        <v>13.38224133569441</v>
      </c>
      <c r="E10" s="87">
        <f t="shared" ref="E10:E73" si="0">SUM(B10:D10)</f>
        <v>95.421199089299279</v>
      </c>
    </row>
    <row r="11" spans="1:10" x14ac:dyDescent="0.3">
      <c r="A11" s="87" t="s">
        <v>153</v>
      </c>
      <c r="B11" s="14">
        <v>41.767554479418884</v>
      </c>
      <c r="C11" s="14">
        <v>32.369854721549636</v>
      </c>
      <c r="D11" s="14">
        <v>17.751210653753024</v>
      </c>
      <c r="E11" s="87">
        <f t="shared" si="0"/>
        <v>91.88861985472154</v>
      </c>
      <c r="F11" s="16"/>
    </row>
    <row r="12" spans="1:10" x14ac:dyDescent="0.3">
      <c r="A12" s="87" t="s">
        <v>466</v>
      </c>
      <c r="B12" s="14">
        <v>62.50730566919929</v>
      </c>
      <c r="C12" s="14">
        <v>16.130917592051432</v>
      </c>
      <c r="D12" s="14">
        <v>12.098188194038574</v>
      </c>
      <c r="E12" s="87">
        <f t="shared" si="0"/>
        <v>90.736411455289286</v>
      </c>
      <c r="F12" s="16"/>
    </row>
    <row r="13" spans="1:10" x14ac:dyDescent="0.3">
      <c r="A13" s="87" t="s">
        <v>150</v>
      </c>
      <c r="B13" s="14">
        <v>41.148775894538602</v>
      </c>
      <c r="C13" s="14">
        <v>28.154425612052727</v>
      </c>
      <c r="D13" s="14">
        <v>19.49152542372881</v>
      </c>
      <c r="E13" s="87">
        <f t="shared" si="0"/>
        <v>88.794726930320138</v>
      </c>
      <c r="F13" s="16"/>
    </row>
    <row r="14" spans="1:10" x14ac:dyDescent="0.3">
      <c r="A14" s="87" t="s">
        <v>152</v>
      </c>
      <c r="B14" s="14">
        <v>44.067796610169495</v>
      </c>
      <c r="C14" s="14">
        <v>33.050847457627114</v>
      </c>
      <c r="D14" s="14">
        <v>11.016949152542374</v>
      </c>
      <c r="E14" s="87">
        <f t="shared" si="0"/>
        <v>88.13559322033899</v>
      </c>
      <c r="F14" s="16"/>
    </row>
    <row r="15" spans="1:10" x14ac:dyDescent="0.3">
      <c r="A15" s="87" t="s">
        <v>421</v>
      </c>
      <c r="B15" s="14">
        <v>55.636004607536613</v>
      </c>
      <c r="C15" s="14">
        <v>24.979430640118476</v>
      </c>
      <c r="D15" s="14">
        <v>4.5417146618397233</v>
      </c>
      <c r="E15" s="87">
        <f t="shared" si="0"/>
        <v>85.157149909494805</v>
      </c>
      <c r="F15" s="16"/>
    </row>
    <row r="16" spans="1:10" x14ac:dyDescent="0.3">
      <c r="A16" s="87" t="s">
        <v>423</v>
      </c>
      <c r="B16" s="14">
        <v>26.704924596289871</v>
      </c>
      <c r="C16" s="14">
        <v>34.071800346990521</v>
      </c>
      <c r="D16" s="14">
        <v>23.942346189777123</v>
      </c>
      <c r="E16" s="87">
        <f t="shared" si="0"/>
        <v>84.719071133057511</v>
      </c>
      <c r="F16" s="16"/>
    </row>
    <row r="17" spans="1:6" x14ac:dyDescent="0.3">
      <c r="A17" s="87" t="s">
        <v>450</v>
      </c>
      <c r="B17" s="14">
        <v>46.779661016949149</v>
      </c>
      <c r="C17" s="14">
        <v>26.579352850539291</v>
      </c>
      <c r="D17" s="14">
        <v>9.5685670261941436</v>
      </c>
      <c r="E17" s="87">
        <f t="shared" si="0"/>
        <v>82.927580893682588</v>
      </c>
      <c r="F17" s="16"/>
    </row>
    <row r="18" spans="1:6" x14ac:dyDescent="0.3">
      <c r="A18" s="87" t="s">
        <v>424</v>
      </c>
      <c r="B18" s="14">
        <v>54.469468307406544</v>
      </c>
      <c r="C18" s="14">
        <v>22.4286045971674</v>
      </c>
      <c r="D18" s="14">
        <v>4.806129556535871</v>
      </c>
      <c r="E18" s="87">
        <f t="shared" si="0"/>
        <v>81.704202461109816</v>
      </c>
      <c r="F18" s="16"/>
    </row>
    <row r="19" spans="1:6" x14ac:dyDescent="0.3">
      <c r="A19" s="87" t="s">
        <v>422</v>
      </c>
      <c r="B19" s="45">
        <v>46.327683615819204</v>
      </c>
      <c r="C19" s="45">
        <v>29.378531073446329</v>
      </c>
      <c r="D19" s="45">
        <v>5.6497175141242941</v>
      </c>
      <c r="E19" s="87">
        <f t="shared" si="0"/>
        <v>81.355932203389827</v>
      </c>
      <c r="F19" s="16"/>
    </row>
    <row r="20" spans="1:6" x14ac:dyDescent="0.3">
      <c r="A20" s="87" t="s">
        <v>142</v>
      </c>
      <c r="B20" s="45">
        <v>47.949152542372879</v>
      </c>
      <c r="C20" s="45">
        <v>28.067796610169491</v>
      </c>
      <c r="D20" s="45">
        <v>4.6779661016949152</v>
      </c>
      <c r="E20" s="87">
        <f t="shared" si="0"/>
        <v>80.694915254237287</v>
      </c>
      <c r="F20" s="16"/>
    </row>
    <row r="21" spans="1:6" x14ac:dyDescent="0.3">
      <c r="A21" s="87" t="s">
        <v>452</v>
      </c>
      <c r="B21" s="45">
        <v>38.615286216821232</v>
      </c>
      <c r="C21" s="45">
        <v>28.685641189638631</v>
      </c>
      <c r="D21" s="45">
        <v>13.239526702910139</v>
      </c>
      <c r="E21" s="87">
        <f t="shared" si="0"/>
        <v>80.540454109370003</v>
      </c>
      <c r="F21" s="16"/>
    </row>
    <row r="22" spans="1:6" x14ac:dyDescent="0.3">
      <c r="A22" s="87" t="s">
        <v>451</v>
      </c>
      <c r="B22" s="14">
        <v>38.702597244238504</v>
      </c>
      <c r="C22" s="14">
        <v>29.447628338007558</v>
      </c>
      <c r="D22" s="14">
        <v>10.937690525545666</v>
      </c>
      <c r="E22" s="87">
        <f t="shared" si="0"/>
        <v>79.087916107791727</v>
      </c>
      <c r="F22" s="16"/>
    </row>
    <row r="23" spans="1:6" x14ac:dyDescent="0.3">
      <c r="A23" s="87" t="s">
        <v>454</v>
      </c>
      <c r="B23" s="14">
        <v>41.35464329445125</v>
      </c>
      <c r="C23" s="14">
        <v>25.346394277244311</v>
      </c>
      <c r="D23" s="14">
        <v>11.561513179093897</v>
      </c>
      <c r="E23" s="87">
        <f t="shared" si="0"/>
        <v>78.262550750789458</v>
      </c>
      <c r="F23" s="16"/>
    </row>
    <row r="24" spans="1:6" x14ac:dyDescent="0.3">
      <c r="A24" s="87" t="s">
        <v>425</v>
      </c>
      <c r="B24" s="14">
        <v>36.494771006130541</v>
      </c>
      <c r="C24" s="14">
        <v>28.200504868373599</v>
      </c>
      <c r="D24" s="14">
        <v>12.441399206635412</v>
      </c>
      <c r="E24" s="87">
        <f t="shared" si="0"/>
        <v>77.136675081139558</v>
      </c>
      <c r="F24" s="16"/>
    </row>
    <row r="25" spans="1:6" x14ac:dyDescent="0.3">
      <c r="A25" s="87" t="s">
        <v>137</v>
      </c>
      <c r="B25" s="14">
        <v>50.121065375302656</v>
      </c>
      <c r="C25" s="14">
        <v>23.48013873437602</v>
      </c>
      <c r="D25" s="14">
        <v>2.7092467770433868</v>
      </c>
      <c r="E25" s="87">
        <f t="shared" si="0"/>
        <v>76.310450886722066</v>
      </c>
      <c r="F25" s="16"/>
    </row>
    <row r="26" spans="1:6" x14ac:dyDescent="0.3">
      <c r="A26" s="87" t="s">
        <v>453</v>
      </c>
      <c r="B26" s="14">
        <v>33.54355538037052</v>
      </c>
      <c r="C26" s="14">
        <v>27.197477335435551</v>
      </c>
      <c r="D26" s="14">
        <v>15.411903823413482</v>
      </c>
      <c r="E26" s="87">
        <f t="shared" si="0"/>
        <v>76.152936539219553</v>
      </c>
      <c r="F26" s="16"/>
    </row>
    <row r="27" spans="1:6" x14ac:dyDescent="0.3">
      <c r="A27" s="87" t="s">
        <v>130</v>
      </c>
      <c r="B27" s="14">
        <v>45.086748616778912</v>
      </c>
      <c r="C27" s="14">
        <v>26.430162982249701</v>
      </c>
      <c r="D27" s="14">
        <v>4.3186540820669457</v>
      </c>
      <c r="E27" s="87">
        <f t="shared" si="0"/>
        <v>75.835565681095559</v>
      </c>
      <c r="F27" s="16"/>
    </row>
    <row r="28" spans="1:6" x14ac:dyDescent="0.3">
      <c r="A28" s="87" t="s">
        <v>147</v>
      </c>
      <c r="B28" s="14">
        <v>43.103210693123877</v>
      </c>
      <c r="C28" s="14">
        <v>28.207248174176655</v>
      </c>
      <c r="D28" s="14">
        <v>4.4370952184098105</v>
      </c>
      <c r="E28" s="87">
        <f t="shared" si="0"/>
        <v>75.747554085710334</v>
      </c>
      <c r="F28" s="16"/>
    </row>
    <row r="29" spans="1:6" x14ac:dyDescent="0.3">
      <c r="A29" s="87" t="s">
        <v>133</v>
      </c>
      <c r="B29" s="14">
        <v>38.590274516500877</v>
      </c>
      <c r="C29" s="14">
        <v>32.404047303932032</v>
      </c>
      <c r="D29" s="14">
        <v>2.3566579857405112</v>
      </c>
      <c r="E29" s="87">
        <f t="shared" si="0"/>
        <v>73.350979806173413</v>
      </c>
      <c r="F29" s="16"/>
    </row>
    <row r="30" spans="1:6" x14ac:dyDescent="0.3">
      <c r="A30" s="87" t="s">
        <v>144</v>
      </c>
      <c r="B30" s="14">
        <v>34.768666972056799</v>
      </c>
      <c r="C30" s="14">
        <v>34.768666972056799</v>
      </c>
      <c r="D30" s="14">
        <v>3.1607879065506181</v>
      </c>
      <c r="E30" s="87">
        <f t="shared" si="0"/>
        <v>72.698121850664222</v>
      </c>
      <c r="F30" s="16"/>
    </row>
    <row r="31" spans="1:6" x14ac:dyDescent="0.3">
      <c r="A31" s="87" t="s">
        <v>143</v>
      </c>
      <c r="B31" s="14">
        <v>38.72742428452348</v>
      </c>
      <c r="C31" s="14">
        <v>28.374548485690468</v>
      </c>
      <c r="D31" s="14">
        <v>4.984717977215892</v>
      </c>
      <c r="E31" s="87">
        <f t="shared" si="0"/>
        <v>72.086690747429842</v>
      </c>
      <c r="F31" s="16"/>
    </row>
    <row r="32" spans="1:6" x14ac:dyDescent="0.3">
      <c r="A32" s="87" t="s">
        <v>426</v>
      </c>
      <c r="B32" s="14">
        <v>22.006560962274467</v>
      </c>
      <c r="C32" s="14">
        <v>28.294149808638601</v>
      </c>
      <c r="D32" s="14">
        <v>20.74904319300164</v>
      </c>
      <c r="E32" s="87">
        <f t="shared" si="0"/>
        <v>71.049753963914711</v>
      </c>
      <c r="F32" s="16"/>
    </row>
    <row r="33" spans="1:6" x14ac:dyDescent="0.3">
      <c r="A33" s="87" t="s">
        <v>148</v>
      </c>
      <c r="B33" s="14">
        <v>48.24152542372881</v>
      </c>
      <c r="C33" s="14">
        <v>16.080508474576273</v>
      </c>
      <c r="D33" s="14">
        <v>5.8474576271186436</v>
      </c>
      <c r="E33" s="87">
        <f t="shared" si="0"/>
        <v>70.169491525423723</v>
      </c>
      <c r="F33" s="16"/>
    </row>
    <row r="34" spans="1:6" x14ac:dyDescent="0.3">
      <c r="A34" s="87" t="s">
        <v>113</v>
      </c>
      <c r="B34" s="14">
        <v>51.165254237288131</v>
      </c>
      <c r="C34" s="14">
        <v>15.743155149934811</v>
      </c>
      <c r="D34" s="14">
        <v>2.8112777053455025</v>
      </c>
      <c r="E34" s="87">
        <f t="shared" si="0"/>
        <v>69.719687092568449</v>
      </c>
      <c r="F34" s="16"/>
    </row>
    <row r="35" spans="1:6" x14ac:dyDescent="0.3">
      <c r="A35" s="87" t="s">
        <v>112</v>
      </c>
      <c r="B35" s="14">
        <v>56.935771632471003</v>
      </c>
      <c r="C35" s="14">
        <v>10.771632471008028</v>
      </c>
      <c r="D35" s="14">
        <v>1.5388046387154324</v>
      </c>
      <c r="E35" s="87">
        <f t="shared" si="0"/>
        <v>69.246208742194469</v>
      </c>
      <c r="F35" s="16"/>
    </row>
    <row r="36" spans="1:6" x14ac:dyDescent="0.3">
      <c r="A36" s="87" t="s">
        <v>128</v>
      </c>
      <c r="B36" s="14">
        <v>36.994119681771018</v>
      </c>
      <c r="C36" s="14">
        <v>28.640608785887235</v>
      </c>
      <c r="D36" s="14">
        <v>3.5800760982359043</v>
      </c>
      <c r="E36" s="87">
        <f t="shared" si="0"/>
        <v>69.214804565894156</v>
      </c>
      <c r="F36" s="16"/>
    </row>
    <row r="37" spans="1:6" x14ac:dyDescent="0.3">
      <c r="A37" s="87" t="s">
        <v>122</v>
      </c>
      <c r="B37" s="14">
        <v>42.819965300947551</v>
      </c>
      <c r="C37" s="14">
        <v>23.942346189777123</v>
      </c>
      <c r="D37" s="14">
        <v>1.8417189376751633</v>
      </c>
      <c r="E37" s="87">
        <f t="shared" si="0"/>
        <v>68.604030428399838</v>
      </c>
      <c r="F37" s="16"/>
    </row>
    <row r="38" spans="1:6" x14ac:dyDescent="0.3">
      <c r="A38" s="87" t="s">
        <v>140</v>
      </c>
      <c r="B38" s="14">
        <v>52.294336502687052</v>
      </c>
      <c r="C38" s="14">
        <v>15.212897891690783</v>
      </c>
      <c r="D38" s="14">
        <v>0</v>
      </c>
      <c r="E38" s="87">
        <f t="shared" si="0"/>
        <v>67.507234394377832</v>
      </c>
      <c r="F38" s="16"/>
    </row>
    <row r="39" spans="1:6" x14ac:dyDescent="0.3">
      <c r="A39" s="87" t="s">
        <v>124</v>
      </c>
      <c r="B39" s="14">
        <v>47.09014549272537</v>
      </c>
      <c r="C39" s="14">
        <v>17.594120293985302</v>
      </c>
      <c r="D39" s="14">
        <v>2.5873706314684264</v>
      </c>
      <c r="E39" s="87">
        <f t="shared" si="0"/>
        <v>67.271636418179099</v>
      </c>
      <c r="F39" s="16"/>
    </row>
    <row r="40" spans="1:6" x14ac:dyDescent="0.3">
      <c r="A40" s="87" t="s">
        <v>106</v>
      </c>
      <c r="B40" s="14">
        <v>49.75654853620955</v>
      </c>
      <c r="C40" s="14">
        <v>16.160246533127889</v>
      </c>
      <c r="D40" s="14">
        <v>1.275808936825886</v>
      </c>
      <c r="E40" s="87">
        <f t="shared" si="0"/>
        <v>67.192604006163322</v>
      </c>
      <c r="F40" s="16"/>
    </row>
    <row r="41" spans="1:6" x14ac:dyDescent="0.3">
      <c r="A41" s="87" t="s">
        <v>136</v>
      </c>
      <c r="B41" s="14">
        <v>40.096852300242126</v>
      </c>
      <c r="C41" s="14">
        <v>23.389830508474574</v>
      </c>
      <c r="D41" s="14">
        <v>3.3414043583535107</v>
      </c>
      <c r="E41" s="87">
        <f t="shared" si="0"/>
        <v>66.828087167070208</v>
      </c>
      <c r="F41" s="16"/>
    </row>
    <row r="42" spans="1:6" x14ac:dyDescent="0.3">
      <c r="A42" s="87" t="s">
        <v>121</v>
      </c>
      <c r="B42" s="14">
        <v>42.156089869925104</v>
      </c>
      <c r="C42" s="14">
        <v>21.757981868348445</v>
      </c>
      <c r="D42" s="14">
        <v>2.7197477335435556</v>
      </c>
      <c r="E42" s="87">
        <f t="shared" si="0"/>
        <v>66.633819471817105</v>
      </c>
      <c r="F42" s="16"/>
    </row>
    <row r="43" spans="1:6" x14ac:dyDescent="0.3">
      <c r="A43" s="87" t="s">
        <v>427</v>
      </c>
      <c r="B43" s="14">
        <v>30.907990314769979</v>
      </c>
      <c r="C43" s="14">
        <v>31.74334140435835</v>
      </c>
      <c r="D43" s="14">
        <v>3.3414043583535107</v>
      </c>
      <c r="E43" s="87">
        <f t="shared" si="0"/>
        <v>65.992736077481837</v>
      </c>
      <c r="F43" s="16"/>
    </row>
    <row r="44" spans="1:6" x14ac:dyDescent="0.3">
      <c r="A44" s="87" t="s">
        <v>485</v>
      </c>
      <c r="B44" s="14">
        <v>23.389830508474574</v>
      </c>
      <c r="C44" s="14">
        <v>30.406779661016948</v>
      </c>
      <c r="D44" s="14">
        <v>11.694915254237287</v>
      </c>
      <c r="E44" s="87">
        <f t="shared" si="0"/>
        <v>65.491525423728802</v>
      </c>
      <c r="F44" s="16"/>
    </row>
    <row r="45" spans="1:6" x14ac:dyDescent="0.3">
      <c r="A45" s="87" t="s">
        <v>126</v>
      </c>
      <c r="B45" s="14">
        <v>47.371808624758636</v>
      </c>
      <c r="C45" s="14">
        <v>17.764428234284487</v>
      </c>
      <c r="D45" s="14">
        <v>0</v>
      </c>
      <c r="E45" s="87">
        <f t="shared" si="0"/>
        <v>65.136236859043123</v>
      </c>
      <c r="F45" s="16"/>
    </row>
    <row r="46" spans="1:6" x14ac:dyDescent="0.3">
      <c r="A46" s="87" t="s">
        <v>105</v>
      </c>
      <c r="B46" s="14">
        <v>41.691842900302113</v>
      </c>
      <c r="C46" s="14">
        <v>21.199242152695991</v>
      </c>
      <c r="D46" s="14">
        <v>2.1199242152695992</v>
      </c>
      <c r="E46" s="87">
        <f t="shared" si="0"/>
        <v>65.011009268267713</v>
      </c>
      <c r="F46" s="16"/>
    </row>
    <row r="47" spans="1:6" x14ac:dyDescent="0.3">
      <c r="A47" s="87" t="s">
        <v>200</v>
      </c>
      <c r="B47" s="14">
        <v>43.761618370694372</v>
      </c>
      <c r="C47" s="14">
        <v>19.617277200656098</v>
      </c>
      <c r="D47" s="14">
        <v>1.5090213231273919</v>
      </c>
      <c r="E47" s="87">
        <f t="shared" si="0"/>
        <v>64.887916894477854</v>
      </c>
      <c r="F47" s="16"/>
    </row>
    <row r="48" spans="1:6" x14ac:dyDescent="0.3">
      <c r="A48" s="87" t="s">
        <v>141</v>
      </c>
      <c r="B48" s="14">
        <v>31.448511608033044</v>
      </c>
      <c r="C48" s="14">
        <v>21.62085173052272</v>
      </c>
      <c r="D48" s="14">
        <v>11.793191853012392</v>
      </c>
      <c r="E48" s="87">
        <f t="shared" si="0"/>
        <v>64.862555191568148</v>
      </c>
      <c r="F48" s="16"/>
    </row>
    <row r="49" spans="1:6" x14ac:dyDescent="0.3">
      <c r="A49" s="87" t="s">
        <v>119</v>
      </c>
      <c r="B49" s="14">
        <v>51.293487957181085</v>
      </c>
      <c r="C49" s="14">
        <v>13.336306868867082</v>
      </c>
      <c r="D49" s="14">
        <v>0</v>
      </c>
      <c r="E49" s="87">
        <f t="shared" si="0"/>
        <v>64.629794826048169</v>
      </c>
      <c r="F49" s="16"/>
    </row>
    <row r="50" spans="1:6" x14ac:dyDescent="0.3">
      <c r="A50" s="87" t="s">
        <v>95</v>
      </c>
      <c r="B50" s="14">
        <v>28.127011370950438</v>
      </c>
      <c r="C50" s="14">
        <v>24.426088822141171</v>
      </c>
      <c r="D50" s="14">
        <v>11.102767646427806</v>
      </c>
      <c r="E50" s="87">
        <f t="shared" si="0"/>
        <v>63.655867839519416</v>
      </c>
      <c r="F50" s="16"/>
    </row>
    <row r="51" spans="1:6" x14ac:dyDescent="0.3">
      <c r="A51" s="87" t="s">
        <v>123</v>
      </c>
      <c r="B51" s="14">
        <v>52.069233994130677</v>
      </c>
      <c r="C51" s="14">
        <v>11.15769299874229</v>
      </c>
      <c r="D51" s="14">
        <v>0.41324788884230701</v>
      </c>
      <c r="E51" s="87">
        <f t="shared" si="0"/>
        <v>63.640174881715275</v>
      </c>
      <c r="F51" s="16"/>
    </row>
    <row r="52" spans="1:6" x14ac:dyDescent="0.3">
      <c r="A52" s="87" t="s">
        <v>125</v>
      </c>
      <c r="B52" s="14">
        <v>41.236406387773094</v>
      </c>
      <c r="C52" s="14">
        <v>18.928186538649946</v>
      </c>
      <c r="D52" s="14">
        <v>3.3800333104732045</v>
      </c>
      <c r="E52" s="87">
        <f t="shared" si="0"/>
        <v>63.544626236896242</v>
      </c>
      <c r="F52" s="16"/>
    </row>
    <row r="53" spans="1:6" x14ac:dyDescent="0.3">
      <c r="A53" s="87" t="s">
        <v>114</v>
      </c>
      <c r="B53" s="14">
        <v>44.758317639673564</v>
      </c>
      <c r="C53" s="14">
        <v>5.7752667922159446</v>
      </c>
      <c r="D53" s="14">
        <v>12.994350282485875</v>
      </c>
      <c r="E53" s="87">
        <f t="shared" si="0"/>
        <v>63.527934714375384</v>
      </c>
      <c r="F53" s="16"/>
    </row>
    <row r="54" spans="1:6" x14ac:dyDescent="0.3">
      <c r="A54" s="87" t="s">
        <v>131</v>
      </c>
      <c r="B54" s="14">
        <v>48.155533399800589</v>
      </c>
      <c r="C54" s="14">
        <v>15.134596211365904</v>
      </c>
      <c r="D54" s="14">
        <v>0</v>
      </c>
      <c r="E54" s="87">
        <f t="shared" si="0"/>
        <v>63.290129611166492</v>
      </c>
      <c r="F54" s="16"/>
    </row>
    <row r="55" spans="1:6" x14ac:dyDescent="0.3">
      <c r="A55" s="87" t="s">
        <v>104</v>
      </c>
      <c r="B55" s="14">
        <v>48.728813559322035</v>
      </c>
      <c r="C55" s="14">
        <v>11.573093220338981</v>
      </c>
      <c r="D55" s="14">
        <v>2.4364406779661012</v>
      </c>
      <c r="E55" s="87">
        <f t="shared" si="0"/>
        <v>62.738347457627121</v>
      </c>
      <c r="F55" s="16"/>
    </row>
    <row r="56" spans="1:6" x14ac:dyDescent="0.3">
      <c r="A56" s="87" t="s">
        <v>93</v>
      </c>
      <c r="B56" s="14">
        <v>40.507527696240885</v>
      </c>
      <c r="C56" s="14">
        <v>20.907111069027554</v>
      </c>
      <c r="D56" s="14">
        <v>0</v>
      </c>
      <c r="E56" s="87">
        <f t="shared" si="0"/>
        <v>61.414638765268435</v>
      </c>
      <c r="F56" s="16"/>
    </row>
    <row r="57" spans="1:6" x14ac:dyDescent="0.3">
      <c r="A57" s="87" t="s">
        <v>458</v>
      </c>
      <c r="B57" s="14">
        <v>40.096852300242126</v>
      </c>
      <c r="C57" s="14">
        <v>20.048426150121063</v>
      </c>
      <c r="D57" s="14">
        <v>0</v>
      </c>
      <c r="E57" s="87">
        <f t="shared" si="0"/>
        <v>60.145278450363193</v>
      </c>
      <c r="F57" s="16"/>
    </row>
    <row r="58" spans="1:6" x14ac:dyDescent="0.3">
      <c r="A58" s="87" t="s">
        <v>79</v>
      </c>
      <c r="B58" s="14">
        <v>50.315333070555774</v>
      </c>
      <c r="C58" s="14">
        <v>8.1592432006306659</v>
      </c>
      <c r="D58" s="14">
        <v>1.3598738667717778</v>
      </c>
      <c r="E58" s="87">
        <f t="shared" si="0"/>
        <v>59.834450137958214</v>
      </c>
      <c r="F58" s="16"/>
    </row>
    <row r="59" spans="1:6" x14ac:dyDescent="0.3">
      <c r="A59" s="87" t="s">
        <v>120</v>
      </c>
      <c r="B59" s="14">
        <v>46.779661016949149</v>
      </c>
      <c r="C59" s="14">
        <v>11.006979062811565</v>
      </c>
      <c r="D59" s="14">
        <v>1.3758723828514456</v>
      </c>
      <c r="E59" s="87">
        <f t="shared" si="0"/>
        <v>59.162512462612163</v>
      </c>
      <c r="F59" s="16"/>
    </row>
    <row r="60" spans="1:6" x14ac:dyDescent="0.3">
      <c r="A60" s="87" t="s">
        <v>108</v>
      </c>
      <c r="B60" s="14">
        <v>41.981747066492829</v>
      </c>
      <c r="C60" s="14">
        <v>13.494132985658409</v>
      </c>
      <c r="D60" s="14">
        <v>2.9986962190352018</v>
      </c>
      <c r="E60" s="87">
        <f t="shared" si="0"/>
        <v>58.474576271186443</v>
      </c>
      <c r="F60" s="16"/>
    </row>
    <row r="61" spans="1:6" x14ac:dyDescent="0.3">
      <c r="A61" s="87" t="s">
        <v>107</v>
      </c>
      <c r="B61" s="14">
        <v>42.27077802736369</v>
      </c>
      <c r="C61" s="14">
        <v>14.559934653869714</v>
      </c>
      <c r="D61" s="14">
        <v>1.4090259342454565</v>
      </c>
      <c r="E61" s="87">
        <f t="shared" si="0"/>
        <v>58.239738615478863</v>
      </c>
      <c r="F61" s="16"/>
    </row>
    <row r="62" spans="1:6" x14ac:dyDescent="0.3">
      <c r="A62" s="87" t="s">
        <v>115</v>
      </c>
      <c r="B62" s="14">
        <v>43.942433055861997</v>
      </c>
      <c r="C62" s="14">
        <v>12.110119346103701</v>
      </c>
      <c r="D62" s="14">
        <v>2.0760204593320628</v>
      </c>
      <c r="E62" s="87">
        <f t="shared" si="0"/>
        <v>58.128572861297762</v>
      </c>
      <c r="F62" s="16"/>
    </row>
    <row r="63" spans="1:6" x14ac:dyDescent="0.3">
      <c r="A63" s="87" t="s">
        <v>455</v>
      </c>
      <c r="B63" s="14">
        <v>28.958837772397093</v>
      </c>
      <c r="C63" s="14">
        <v>26.731234866828085</v>
      </c>
      <c r="D63" s="14">
        <v>2.2276029055690074</v>
      </c>
      <c r="E63" s="87">
        <f t="shared" si="0"/>
        <v>57.917675544794186</v>
      </c>
      <c r="F63" s="16"/>
    </row>
    <row r="64" spans="1:6" x14ac:dyDescent="0.3">
      <c r="A64" s="87" t="s">
        <v>457</v>
      </c>
      <c r="B64" s="14">
        <v>34.768666972056799</v>
      </c>
      <c r="C64" s="14">
        <v>21.335318369216672</v>
      </c>
      <c r="D64" s="14">
        <v>1.5803939532753091</v>
      </c>
      <c r="E64" s="87">
        <f t="shared" si="0"/>
        <v>57.684379294548783</v>
      </c>
      <c r="F64" s="16"/>
    </row>
    <row r="65" spans="1:6" x14ac:dyDescent="0.3">
      <c r="A65" s="87" t="s">
        <v>110</v>
      </c>
      <c r="B65" s="14">
        <v>45.980008691873103</v>
      </c>
      <c r="C65" s="14">
        <v>10.995219469795741</v>
      </c>
      <c r="D65" s="14">
        <v>0</v>
      </c>
      <c r="E65" s="87">
        <f t="shared" si="0"/>
        <v>56.975228161668845</v>
      </c>
      <c r="F65" s="16"/>
    </row>
    <row r="66" spans="1:6" x14ac:dyDescent="0.3">
      <c r="A66" s="87" t="s">
        <v>118</v>
      </c>
      <c r="B66" s="14">
        <v>34.950321449444772</v>
      </c>
      <c r="C66" s="14">
        <v>17.475160724722386</v>
      </c>
      <c r="D66" s="14">
        <v>4.032729398012858</v>
      </c>
      <c r="E66" s="87">
        <f t="shared" si="0"/>
        <v>56.458211572180019</v>
      </c>
      <c r="F66" s="16"/>
    </row>
    <row r="67" spans="1:6" x14ac:dyDescent="0.3">
      <c r="A67" s="87" t="s">
        <v>96</v>
      </c>
      <c r="B67" s="14">
        <v>48.305084745762706</v>
      </c>
      <c r="C67" s="14">
        <v>7.6271186440677958</v>
      </c>
      <c r="D67" s="14">
        <v>0</v>
      </c>
      <c r="E67" s="87">
        <f t="shared" si="0"/>
        <v>55.932203389830505</v>
      </c>
      <c r="F67" s="16"/>
    </row>
    <row r="68" spans="1:6" x14ac:dyDescent="0.3">
      <c r="A68" s="87" t="s">
        <v>98</v>
      </c>
      <c r="B68" s="14">
        <v>46.899917214936167</v>
      </c>
      <c r="C68" s="14">
        <v>6.9147313842534093</v>
      </c>
      <c r="D68" s="14">
        <v>2.1044834647727768</v>
      </c>
      <c r="E68" s="87">
        <f t="shared" si="0"/>
        <v>55.919132063962351</v>
      </c>
      <c r="F68" s="16"/>
    </row>
    <row r="69" spans="1:6" x14ac:dyDescent="0.3">
      <c r="A69" s="87" t="s">
        <v>486</v>
      </c>
      <c r="B69" s="14">
        <v>30.928701498809357</v>
      </c>
      <c r="C69" s="14">
        <v>16.430872671242472</v>
      </c>
      <c r="D69" s="14">
        <v>7.7321753747023392</v>
      </c>
      <c r="E69" s="87">
        <f t="shared" si="0"/>
        <v>55.091749544754165</v>
      </c>
      <c r="F69" s="16"/>
    </row>
    <row r="70" spans="1:6" x14ac:dyDescent="0.3">
      <c r="A70" s="87" t="s">
        <v>101</v>
      </c>
      <c r="B70" s="14">
        <v>41.407833914524375</v>
      </c>
      <c r="C70" s="14">
        <v>11.191306463384965</v>
      </c>
      <c r="D70" s="14">
        <v>2.2382612926769929</v>
      </c>
      <c r="E70" s="87">
        <f t="shared" si="0"/>
        <v>54.837401670586331</v>
      </c>
      <c r="F70" s="16"/>
    </row>
    <row r="71" spans="1:6" x14ac:dyDescent="0.3">
      <c r="A71" s="87" t="s">
        <v>116</v>
      </c>
      <c r="B71" s="14">
        <v>42.010860622017447</v>
      </c>
      <c r="C71" s="14">
        <v>10.218857989139376</v>
      </c>
      <c r="D71" s="14">
        <v>2.2708573309198616</v>
      </c>
      <c r="E71" s="87">
        <f t="shared" si="0"/>
        <v>54.500575942076686</v>
      </c>
      <c r="F71" s="16"/>
    </row>
    <row r="72" spans="1:6" x14ac:dyDescent="0.3">
      <c r="A72" s="87" t="s">
        <v>103</v>
      </c>
      <c r="B72" s="14">
        <v>38.293085345732713</v>
      </c>
      <c r="C72" s="14">
        <v>12.936853157342133</v>
      </c>
      <c r="D72" s="14">
        <v>2.0698965051747411</v>
      </c>
      <c r="E72" s="87">
        <f t="shared" si="0"/>
        <v>53.299835008249588</v>
      </c>
      <c r="F72" s="16"/>
    </row>
    <row r="73" spans="1:6" x14ac:dyDescent="0.3">
      <c r="A73" s="87" t="s">
        <v>100</v>
      </c>
      <c r="B73" s="14">
        <v>35.751295336787564</v>
      </c>
      <c r="C73" s="14">
        <v>15.148853956265915</v>
      </c>
      <c r="D73" s="14">
        <v>1.8178624747519101</v>
      </c>
      <c r="E73" s="87">
        <f t="shared" si="0"/>
        <v>52.718011767805393</v>
      </c>
      <c r="F73" s="16"/>
    </row>
    <row r="74" spans="1:6" x14ac:dyDescent="0.3">
      <c r="A74" s="87" t="s">
        <v>102</v>
      </c>
      <c r="B74" s="14">
        <v>41.581920903954803</v>
      </c>
      <c r="C74" s="14">
        <v>10.395480225988701</v>
      </c>
      <c r="D74" s="14">
        <v>0</v>
      </c>
      <c r="E74" s="87">
        <f t="shared" ref="E74:E86" si="1">SUM(B74:D74)</f>
        <v>51.977401129943502</v>
      </c>
      <c r="F74" s="16"/>
    </row>
    <row r="75" spans="1:6" x14ac:dyDescent="0.3">
      <c r="A75" s="87" t="s">
        <v>69</v>
      </c>
      <c r="B75" s="14">
        <v>35.984354628422423</v>
      </c>
      <c r="C75" s="14">
        <v>10.995219469795741</v>
      </c>
      <c r="D75" s="14">
        <v>3.9982616253802696</v>
      </c>
      <c r="E75" s="87">
        <f t="shared" si="1"/>
        <v>50.977835723598432</v>
      </c>
      <c r="F75" s="16"/>
    </row>
    <row r="76" spans="1:6" x14ac:dyDescent="0.3">
      <c r="A76" s="87" t="s">
        <v>456</v>
      </c>
      <c r="B76" s="14">
        <v>31.607879065506186</v>
      </c>
      <c r="C76" s="14">
        <v>17.068254695373341</v>
      </c>
      <c r="D76" s="14">
        <v>1.896472743930371</v>
      </c>
      <c r="E76" s="87">
        <f t="shared" si="1"/>
        <v>50.572606504809897</v>
      </c>
      <c r="F76" s="16"/>
    </row>
    <row r="77" spans="1:6" x14ac:dyDescent="0.3">
      <c r="A77" s="87" t="s">
        <v>109</v>
      </c>
      <c r="B77" s="14">
        <v>36.294564582115719</v>
      </c>
      <c r="C77" s="14">
        <v>14.114552893045003</v>
      </c>
      <c r="D77" s="14">
        <v>0</v>
      </c>
      <c r="E77" s="87">
        <f t="shared" si="1"/>
        <v>50.40911747516072</v>
      </c>
      <c r="F77" s="16"/>
    </row>
    <row r="78" spans="1:6" x14ac:dyDescent="0.3">
      <c r="A78" s="87" t="s">
        <v>81</v>
      </c>
      <c r="B78" s="14">
        <v>44.875837603468661</v>
      </c>
      <c r="C78" s="14">
        <v>5.4394954670871112</v>
      </c>
      <c r="D78" s="14">
        <v>0</v>
      </c>
      <c r="E78" s="87">
        <f t="shared" si="1"/>
        <v>50.315333070555774</v>
      </c>
      <c r="F78" s="16"/>
    </row>
    <row r="79" spans="1:6" x14ac:dyDescent="0.3">
      <c r="A79" s="87" t="s">
        <v>86</v>
      </c>
      <c r="B79" s="14">
        <v>42.258937473294402</v>
      </c>
      <c r="C79" s="14">
        <v>7.8621279020082611</v>
      </c>
      <c r="D79" s="14">
        <v>0</v>
      </c>
      <c r="E79" s="87">
        <f t="shared" si="1"/>
        <v>50.121065375302663</v>
      </c>
      <c r="F79" s="16"/>
    </row>
    <row r="80" spans="1:6" x14ac:dyDescent="0.3">
      <c r="A80" s="87" t="s">
        <v>433</v>
      </c>
      <c r="B80" s="14">
        <v>40.866990107743682</v>
      </c>
      <c r="C80" s="14">
        <v>7.8255938504190024</v>
      </c>
      <c r="D80" s="14">
        <v>1.3042656417365006</v>
      </c>
      <c r="E80" s="87">
        <f t="shared" si="1"/>
        <v>49.996849599899186</v>
      </c>
      <c r="F80" s="16"/>
    </row>
    <row r="81" spans="1:6" x14ac:dyDescent="0.3">
      <c r="A81" s="87" t="s">
        <v>428</v>
      </c>
      <c r="B81" s="14">
        <v>32.80281107895825</v>
      </c>
      <c r="C81" s="14">
        <v>8.5572550640760632</v>
      </c>
      <c r="D81" s="14">
        <v>8.5572550640760632</v>
      </c>
      <c r="E81" s="87">
        <f t="shared" si="1"/>
        <v>49.917321207110376</v>
      </c>
      <c r="F81" s="16"/>
    </row>
    <row r="82" spans="1:6" x14ac:dyDescent="0.3">
      <c r="A82" s="87" t="s">
        <v>430</v>
      </c>
      <c r="B82" s="14">
        <v>34.312709792383245</v>
      </c>
      <c r="C82" s="14">
        <v>10.579752185984832</v>
      </c>
      <c r="D82" s="14">
        <v>4.5750279723177654</v>
      </c>
      <c r="E82" s="87">
        <f t="shared" si="1"/>
        <v>49.467489950685838</v>
      </c>
      <c r="F82" s="16"/>
    </row>
    <row r="83" spans="1:6" x14ac:dyDescent="0.3">
      <c r="A83" s="87" t="s">
        <v>91</v>
      </c>
      <c r="B83" s="14">
        <v>33.525423728813557</v>
      </c>
      <c r="C83" s="14">
        <v>13.254237288135592</v>
      </c>
      <c r="D83" s="14">
        <v>2.3389830508474576</v>
      </c>
      <c r="E83" s="87">
        <f t="shared" si="1"/>
        <v>49.118644067796609</v>
      </c>
      <c r="F83" s="16"/>
    </row>
    <row r="84" spans="1:6" x14ac:dyDescent="0.3">
      <c r="A84" s="87" t="s">
        <v>87</v>
      </c>
      <c r="B84" s="14">
        <v>37.258137093145343</v>
      </c>
      <c r="C84" s="14">
        <v>10.349482525873706</v>
      </c>
      <c r="D84" s="14">
        <v>1.0349482525873706</v>
      </c>
      <c r="E84" s="87">
        <f t="shared" si="1"/>
        <v>48.642567871606417</v>
      </c>
      <c r="F84" s="16"/>
    </row>
    <row r="85" spans="1:6" x14ac:dyDescent="0.3">
      <c r="A85" s="87" t="s">
        <v>111</v>
      </c>
      <c r="B85" s="14">
        <v>30.723929905199657</v>
      </c>
      <c r="C85" s="14">
        <v>16.848606722206263</v>
      </c>
      <c r="D85" s="14">
        <v>0.99109451307095653</v>
      </c>
      <c r="E85" s="87">
        <f t="shared" si="1"/>
        <v>48.563631140476879</v>
      </c>
      <c r="F85" s="16"/>
    </row>
    <row r="86" spans="1:6" x14ac:dyDescent="0.3">
      <c r="A86" s="87" t="s">
        <v>90</v>
      </c>
      <c r="B86" s="14">
        <v>39.812477461233321</v>
      </c>
      <c r="C86" s="14">
        <v>8.7089794446447879</v>
      </c>
      <c r="D86" s="14">
        <v>0</v>
      </c>
      <c r="E86" s="87">
        <f t="shared" si="1"/>
        <v>48.521456905878111</v>
      </c>
      <c r="F86" s="16"/>
    </row>
    <row r="87" spans="1:6" s="16" customFormat="1" x14ac:dyDescent="0.3">
      <c r="A87" s="87"/>
      <c r="B87" s="14"/>
      <c r="C87" s="14"/>
      <c r="D87" s="14"/>
      <c r="E87" s="87"/>
    </row>
    <row r="88" spans="1:6" s="16" customFormat="1" x14ac:dyDescent="0.3">
      <c r="A88" s="87"/>
      <c r="B88" s="175" t="s">
        <v>492</v>
      </c>
      <c r="C88" s="175" t="s">
        <v>493</v>
      </c>
      <c r="D88" s="175" t="s">
        <v>494</v>
      </c>
      <c r="E88" s="87"/>
    </row>
    <row r="89" spans="1:6" x14ac:dyDescent="0.3">
      <c r="A89" s="87" t="s">
        <v>431</v>
      </c>
      <c r="B89" s="14">
        <v>34.730354391371343</v>
      </c>
      <c r="C89" s="14">
        <v>9.9229583975346696</v>
      </c>
      <c r="D89" s="14">
        <v>3.5439137134052388</v>
      </c>
      <c r="E89" s="87">
        <f>SUM(B89:D89)</f>
        <v>48.197226502311253</v>
      </c>
      <c r="F89" s="16"/>
    </row>
    <row r="90" spans="1:6" x14ac:dyDescent="0.3">
      <c r="A90" s="87" t="s">
        <v>66</v>
      </c>
      <c r="B90" s="14">
        <v>39.532107901647166</v>
      </c>
      <c r="C90" s="14">
        <v>8.2358558128431607</v>
      </c>
      <c r="D90" s="14">
        <v>0</v>
      </c>
      <c r="E90" s="87">
        <f t="shared" ref="E90:E153" si="2">SUM(B90:D90)</f>
        <v>47.767963714490328</v>
      </c>
      <c r="F90" s="16"/>
    </row>
    <row r="91" spans="1:6" x14ac:dyDescent="0.3">
      <c r="A91" s="87" t="s">
        <v>459</v>
      </c>
      <c r="B91" s="14">
        <v>24.225181598062953</v>
      </c>
      <c r="C91" s="14">
        <v>18.377723970944309</v>
      </c>
      <c r="D91" s="14">
        <v>5.0121065375302658</v>
      </c>
      <c r="E91" s="87">
        <f t="shared" si="2"/>
        <v>47.615012106537527</v>
      </c>
      <c r="F91" s="16"/>
    </row>
    <row r="92" spans="1:6" x14ac:dyDescent="0.3">
      <c r="A92" s="87" t="s">
        <v>92</v>
      </c>
      <c r="B92" s="14">
        <v>34.8169232759736</v>
      </c>
      <c r="C92" s="14">
        <v>12.498382714452063</v>
      </c>
      <c r="D92" s="14">
        <v>0</v>
      </c>
      <c r="E92" s="87">
        <f t="shared" si="2"/>
        <v>47.315305990425664</v>
      </c>
      <c r="F92" s="16"/>
    </row>
    <row r="93" spans="1:6" x14ac:dyDescent="0.3">
      <c r="A93" s="87" t="s">
        <v>56</v>
      </c>
      <c r="B93" s="14">
        <v>33.758518259654025</v>
      </c>
      <c r="C93" s="14">
        <v>9.6452909313297202</v>
      </c>
      <c r="D93" s="14">
        <v>3.6169840992486457</v>
      </c>
      <c r="E93" s="87">
        <f t="shared" si="2"/>
        <v>47.02079329023239</v>
      </c>
      <c r="F93" s="16"/>
    </row>
    <row r="94" spans="1:6" x14ac:dyDescent="0.3">
      <c r="A94" s="87" t="s">
        <v>85</v>
      </c>
      <c r="B94" s="14">
        <v>39.774584874817172</v>
      </c>
      <c r="C94" s="14">
        <v>7.1238062462359117</v>
      </c>
      <c r="D94" s="14">
        <v>0</v>
      </c>
      <c r="E94" s="87">
        <f t="shared" si="2"/>
        <v>46.898391121053081</v>
      </c>
      <c r="F94" s="16"/>
    </row>
    <row r="95" spans="1:6" x14ac:dyDescent="0.3">
      <c r="A95" s="87" t="s">
        <v>70</v>
      </c>
      <c r="B95" s="14">
        <v>39.622117254792997</v>
      </c>
      <c r="C95" s="14">
        <v>6.390664073353709</v>
      </c>
      <c r="D95" s="14">
        <v>0.63906640733537101</v>
      </c>
      <c r="E95" s="87">
        <f t="shared" si="2"/>
        <v>46.651847735482079</v>
      </c>
      <c r="F95" s="16"/>
    </row>
    <row r="96" spans="1:6" x14ac:dyDescent="0.3">
      <c r="A96" s="87" t="s">
        <v>72</v>
      </c>
      <c r="B96" s="14">
        <v>35.156493709056875</v>
      </c>
      <c r="C96" s="14">
        <v>9.0880732037017786</v>
      </c>
      <c r="D96" s="14">
        <v>2.3915982115004679</v>
      </c>
      <c r="E96" s="87">
        <f t="shared" si="2"/>
        <v>46.636165124259122</v>
      </c>
      <c r="F96" s="16"/>
    </row>
    <row r="97" spans="1:6" x14ac:dyDescent="0.3">
      <c r="A97" s="87" t="s">
        <v>71</v>
      </c>
      <c r="B97" s="14">
        <v>34.925991256998238</v>
      </c>
      <c r="C97" s="14">
        <v>10.583633714241889</v>
      </c>
      <c r="D97" s="14">
        <v>1.0583633714241891</v>
      </c>
      <c r="E97" s="87">
        <f t="shared" si="2"/>
        <v>46.567988342664322</v>
      </c>
      <c r="F97" s="16"/>
    </row>
    <row r="98" spans="1:6" x14ac:dyDescent="0.3">
      <c r="A98" s="87" t="s">
        <v>429</v>
      </c>
      <c r="B98" s="14">
        <v>25.932203389830509</v>
      </c>
      <c r="C98" s="14">
        <v>15.762711864406779</v>
      </c>
      <c r="D98" s="14">
        <v>4.5762711864406782</v>
      </c>
      <c r="E98" s="87">
        <f t="shared" si="2"/>
        <v>46.271186440677965</v>
      </c>
      <c r="F98" s="16"/>
    </row>
    <row r="99" spans="1:6" x14ac:dyDescent="0.3">
      <c r="A99" s="87" t="s">
        <v>461</v>
      </c>
      <c r="B99" s="14">
        <v>43.569292123629111</v>
      </c>
      <c r="C99" s="14">
        <v>0</v>
      </c>
      <c r="D99" s="14">
        <v>2.2931206380857425</v>
      </c>
      <c r="E99" s="87">
        <f t="shared" si="2"/>
        <v>45.86241276171485</v>
      </c>
      <c r="F99" s="16"/>
    </row>
    <row r="100" spans="1:6" x14ac:dyDescent="0.3">
      <c r="A100" s="87" t="s">
        <v>487</v>
      </c>
      <c r="B100" s="14">
        <v>31.26661147662411</v>
      </c>
      <c r="C100" s="14">
        <v>11.424338808766501</v>
      </c>
      <c r="D100" s="14">
        <v>3.0064049496753955</v>
      </c>
      <c r="E100" s="87">
        <f t="shared" si="2"/>
        <v>45.697355235066006</v>
      </c>
      <c r="F100" s="16"/>
    </row>
    <row r="101" spans="1:6" x14ac:dyDescent="0.3">
      <c r="A101" s="87" t="s">
        <v>460</v>
      </c>
      <c r="B101" s="14">
        <v>26.942716155331475</v>
      </c>
      <c r="C101" s="14">
        <v>16.580133018665524</v>
      </c>
      <c r="D101" s="14">
        <v>2.0725166273331905</v>
      </c>
      <c r="E101" s="87">
        <f t="shared" si="2"/>
        <v>45.595365801330196</v>
      </c>
      <c r="F101" s="16"/>
    </row>
    <row r="102" spans="1:6" x14ac:dyDescent="0.3">
      <c r="A102" s="87" t="s">
        <v>89</v>
      </c>
      <c r="B102" s="14">
        <v>39.470338983050844</v>
      </c>
      <c r="C102" s="14">
        <v>5.8474576271186436</v>
      </c>
      <c r="D102" s="14">
        <v>0</v>
      </c>
      <c r="E102" s="87">
        <f t="shared" si="2"/>
        <v>45.317796610169488</v>
      </c>
      <c r="F102" s="16"/>
    </row>
    <row r="103" spans="1:6" x14ac:dyDescent="0.3">
      <c r="A103" s="87" t="s">
        <v>73</v>
      </c>
      <c r="B103" s="14">
        <v>34.616949152542368</v>
      </c>
      <c r="C103" s="14">
        <v>8.420338983050847</v>
      </c>
      <c r="D103" s="14">
        <v>1.4033898305084744</v>
      </c>
      <c r="E103" s="87">
        <f t="shared" si="2"/>
        <v>44.440677966101688</v>
      </c>
      <c r="F103" s="16"/>
    </row>
    <row r="104" spans="1:6" x14ac:dyDescent="0.3">
      <c r="A104" s="87" t="s">
        <v>77</v>
      </c>
      <c r="B104" s="14">
        <v>34.670766461676919</v>
      </c>
      <c r="C104" s="14">
        <v>7.7621118944052805</v>
      </c>
      <c r="D104" s="14">
        <v>1.5524223788810561</v>
      </c>
      <c r="E104" s="87">
        <f t="shared" si="2"/>
        <v>43.985300734963253</v>
      </c>
      <c r="F104" s="16"/>
    </row>
    <row r="105" spans="1:6" x14ac:dyDescent="0.3">
      <c r="A105" s="87" t="s">
        <v>88</v>
      </c>
      <c r="B105" s="14">
        <v>38.076468269609776</v>
      </c>
      <c r="C105" s="14">
        <v>5.4394954670871112</v>
      </c>
      <c r="D105" s="14">
        <v>0</v>
      </c>
      <c r="E105" s="87">
        <f t="shared" si="2"/>
        <v>43.515963736696889</v>
      </c>
      <c r="F105" s="16"/>
    </row>
    <row r="106" spans="1:6" x14ac:dyDescent="0.3">
      <c r="A106" s="87" t="s">
        <v>76</v>
      </c>
      <c r="B106" s="14">
        <v>26.731234866828085</v>
      </c>
      <c r="C106" s="14">
        <v>11.694915254237287</v>
      </c>
      <c r="D106" s="14">
        <v>5.0121065375302658</v>
      </c>
      <c r="E106" s="87">
        <f t="shared" si="2"/>
        <v>43.438256658595641</v>
      </c>
      <c r="F106" s="16"/>
    </row>
    <row r="107" spans="1:6" x14ac:dyDescent="0.3">
      <c r="A107" s="87" t="s">
        <v>67</v>
      </c>
      <c r="B107" s="14">
        <v>35.946476360392502</v>
      </c>
      <c r="C107" s="14">
        <v>6.4014272970562001</v>
      </c>
      <c r="D107" s="14">
        <v>0.9848349687778768</v>
      </c>
      <c r="E107" s="87">
        <f t="shared" si="2"/>
        <v>43.332738626226579</v>
      </c>
      <c r="F107" s="16"/>
    </row>
    <row r="108" spans="1:6" x14ac:dyDescent="0.3">
      <c r="A108" s="87" t="s">
        <v>54</v>
      </c>
      <c r="B108" s="14">
        <v>26.088657105606259</v>
      </c>
      <c r="C108" s="14">
        <v>16.192959582790092</v>
      </c>
      <c r="D108" s="14">
        <v>0.89960886571056065</v>
      </c>
      <c r="E108" s="87">
        <f t="shared" si="2"/>
        <v>43.181225554106916</v>
      </c>
      <c r="F108" s="16"/>
    </row>
    <row r="109" spans="1:6" x14ac:dyDescent="0.3">
      <c r="A109" s="87" t="s">
        <v>75</v>
      </c>
      <c r="B109" s="14">
        <v>30.723929905199657</v>
      </c>
      <c r="C109" s="14">
        <v>2.9732835392128703</v>
      </c>
      <c r="D109" s="14">
        <v>8.919850617638609</v>
      </c>
      <c r="E109" s="87">
        <f t="shared" si="2"/>
        <v>42.617064062051135</v>
      </c>
      <c r="F109" s="16"/>
    </row>
    <row r="110" spans="1:6" x14ac:dyDescent="0.3">
      <c r="A110" s="87" t="s">
        <v>45</v>
      </c>
      <c r="B110" s="14">
        <v>25.464734827774738</v>
      </c>
      <c r="C110" s="14">
        <v>11.317659923455441</v>
      </c>
      <c r="D110" s="14">
        <v>5.6588299617277205</v>
      </c>
      <c r="E110" s="87">
        <f t="shared" si="2"/>
        <v>42.441224712957897</v>
      </c>
      <c r="F110" s="16"/>
    </row>
    <row r="111" spans="1:6" x14ac:dyDescent="0.3">
      <c r="A111" s="87" t="s">
        <v>84</v>
      </c>
      <c r="B111" s="14">
        <v>35.356720536066213</v>
      </c>
      <c r="C111" s="14">
        <v>5.4394954670871112</v>
      </c>
      <c r="D111" s="14">
        <v>0.90658257784785179</v>
      </c>
      <c r="E111" s="87">
        <f t="shared" si="2"/>
        <v>41.702798581001176</v>
      </c>
      <c r="F111" s="16"/>
    </row>
    <row r="112" spans="1:6" x14ac:dyDescent="0.3">
      <c r="A112" s="87" t="s">
        <v>432</v>
      </c>
      <c r="B112" s="14">
        <v>22.881355932203387</v>
      </c>
      <c r="C112" s="14">
        <v>15.254237288135592</v>
      </c>
      <c r="D112" s="14">
        <v>2.5423728813559321</v>
      </c>
      <c r="E112" s="87">
        <f t="shared" si="2"/>
        <v>40.677966101694906</v>
      </c>
      <c r="F112" s="16"/>
    </row>
    <row r="113" spans="1:6" x14ac:dyDescent="0.3">
      <c r="A113" s="87" t="s">
        <v>94</v>
      </c>
      <c r="B113" s="14">
        <v>31.673728813559318</v>
      </c>
      <c r="C113" s="14">
        <v>8.5275423728813564</v>
      </c>
      <c r="D113" s="14">
        <v>0</v>
      </c>
      <c r="E113" s="87">
        <f t="shared" si="2"/>
        <v>40.201271186440678</v>
      </c>
      <c r="F113" s="16"/>
    </row>
    <row r="114" spans="1:6" x14ac:dyDescent="0.3">
      <c r="A114" s="87" t="s">
        <v>82</v>
      </c>
      <c r="B114" s="14">
        <v>26.731234866828085</v>
      </c>
      <c r="C114" s="14">
        <v>10.024213075060532</v>
      </c>
      <c r="D114" s="14">
        <v>3.3414043583535107</v>
      </c>
      <c r="E114" s="87">
        <f t="shared" si="2"/>
        <v>40.096852300242126</v>
      </c>
      <c r="F114" s="16"/>
    </row>
    <row r="115" spans="1:6" x14ac:dyDescent="0.3">
      <c r="A115" s="87" t="s">
        <v>59</v>
      </c>
      <c r="B115" s="14">
        <v>31.048447577621122</v>
      </c>
      <c r="C115" s="14">
        <v>7.2446377681115939</v>
      </c>
      <c r="D115" s="14">
        <v>1.0349482525873706</v>
      </c>
      <c r="E115" s="87">
        <f t="shared" si="2"/>
        <v>39.328033598320083</v>
      </c>
      <c r="F115" s="16"/>
    </row>
    <row r="116" spans="1:6" x14ac:dyDescent="0.3">
      <c r="A116" s="87" t="s">
        <v>435</v>
      </c>
      <c r="B116" s="14">
        <v>23.902016578003217</v>
      </c>
      <c r="C116" s="14">
        <v>14.51193863664481</v>
      </c>
      <c r="D116" s="14">
        <v>0.85364344921440061</v>
      </c>
      <c r="E116" s="87">
        <f t="shared" si="2"/>
        <v>39.267598663862429</v>
      </c>
      <c r="F116" s="16"/>
    </row>
    <row r="117" spans="1:6" x14ac:dyDescent="0.3">
      <c r="A117" s="87" t="s">
        <v>44</v>
      </c>
      <c r="B117" s="14">
        <v>26.672613737734164</v>
      </c>
      <c r="C117" s="14">
        <v>12.310437109723459</v>
      </c>
      <c r="D117" s="14">
        <v>0</v>
      </c>
      <c r="E117" s="87">
        <f t="shared" si="2"/>
        <v>38.983050847457619</v>
      </c>
      <c r="F117" s="16"/>
    </row>
    <row r="118" spans="1:6" x14ac:dyDescent="0.3">
      <c r="A118" s="87" t="s">
        <v>58</v>
      </c>
      <c r="B118" s="14">
        <v>33.009841443411702</v>
      </c>
      <c r="C118" s="14">
        <v>5.3444505194095138</v>
      </c>
      <c r="D118" s="14">
        <v>0.31437944231820669</v>
      </c>
      <c r="E118" s="87">
        <f t="shared" si="2"/>
        <v>38.66867140513942</v>
      </c>
      <c r="F118" s="16"/>
    </row>
    <row r="119" spans="1:6" x14ac:dyDescent="0.3">
      <c r="A119" s="87" t="s">
        <v>49</v>
      </c>
      <c r="B119" s="14">
        <v>34.627402708076893</v>
      </c>
      <c r="C119" s="14">
        <v>3.9200833254426661</v>
      </c>
      <c r="D119" s="14">
        <v>0</v>
      </c>
      <c r="E119" s="87">
        <f t="shared" si="2"/>
        <v>38.547486033519561</v>
      </c>
      <c r="F119" s="16"/>
    </row>
    <row r="120" spans="1:6" x14ac:dyDescent="0.3">
      <c r="A120" s="87" t="s">
        <v>462</v>
      </c>
      <c r="B120" s="14">
        <v>26.60921729194439</v>
      </c>
      <c r="C120" s="14">
        <v>9.8552656636831077</v>
      </c>
      <c r="D120" s="14">
        <v>0.98552656636831071</v>
      </c>
      <c r="E120" s="87">
        <f t="shared" si="2"/>
        <v>37.45000952199581</v>
      </c>
      <c r="F120" s="16"/>
    </row>
    <row r="121" spans="1:6" x14ac:dyDescent="0.3">
      <c r="A121" s="87" t="s">
        <v>434</v>
      </c>
      <c r="B121" s="14">
        <v>29.351051902657783</v>
      </c>
      <c r="C121" s="14">
        <v>7.9634636945195538</v>
      </c>
      <c r="D121" s="14">
        <v>0</v>
      </c>
      <c r="E121" s="87">
        <f t="shared" si="2"/>
        <v>37.314515597177333</v>
      </c>
      <c r="F121" s="16"/>
    </row>
    <row r="122" spans="1:6" x14ac:dyDescent="0.3">
      <c r="A122" s="87" t="s">
        <v>62</v>
      </c>
      <c r="B122" s="14">
        <v>27.393495190105359</v>
      </c>
      <c r="C122" s="14">
        <v>7.3751717819514422</v>
      </c>
      <c r="D122" s="14">
        <v>2.1071919377004122</v>
      </c>
      <c r="E122" s="87">
        <f t="shared" si="2"/>
        <v>36.875858909757213</v>
      </c>
      <c r="F122" s="16"/>
    </row>
    <row r="123" spans="1:6" x14ac:dyDescent="0.3">
      <c r="A123" s="87" t="s">
        <v>437</v>
      </c>
      <c r="B123" s="14">
        <v>25.774977698483493</v>
      </c>
      <c r="C123" s="14">
        <v>8.8481266726137378</v>
      </c>
      <c r="D123" s="14">
        <v>1.1541034790365745</v>
      </c>
      <c r="E123" s="87">
        <f t="shared" si="2"/>
        <v>35.777207850133799</v>
      </c>
      <c r="F123" s="16"/>
    </row>
    <row r="124" spans="1:6" x14ac:dyDescent="0.3">
      <c r="A124" s="87" t="s">
        <v>34</v>
      </c>
      <c r="B124" s="14">
        <v>27.220923436586791</v>
      </c>
      <c r="C124" s="14">
        <v>7.0572764465225015</v>
      </c>
      <c r="D124" s="14">
        <v>1.0081823495032145</v>
      </c>
      <c r="E124" s="87">
        <f t="shared" si="2"/>
        <v>35.28638223261251</v>
      </c>
      <c r="F124" s="16"/>
    </row>
    <row r="125" spans="1:6" x14ac:dyDescent="0.3">
      <c r="A125" s="87" t="s">
        <v>436</v>
      </c>
      <c r="B125" s="14">
        <v>20.946116873260813</v>
      </c>
      <c r="C125" s="14">
        <v>12.218568176068807</v>
      </c>
      <c r="D125" s="14">
        <v>1.7455097394384009</v>
      </c>
      <c r="E125" s="87">
        <f t="shared" si="2"/>
        <v>34.910194788768024</v>
      </c>
      <c r="F125" s="16"/>
    </row>
    <row r="126" spans="1:6" x14ac:dyDescent="0.3">
      <c r="A126" s="87" t="s">
        <v>439</v>
      </c>
      <c r="B126" s="14">
        <v>29.654963680387404</v>
      </c>
      <c r="C126" s="14">
        <v>4.5944309927360774</v>
      </c>
      <c r="D126" s="14">
        <v>0</v>
      </c>
      <c r="E126" s="87">
        <f t="shared" si="2"/>
        <v>34.249394673123483</v>
      </c>
      <c r="F126" s="16"/>
    </row>
    <row r="127" spans="1:6" x14ac:dyDescent="0.3">
      <c r="A127" s="87" t="s">
        <v>42</v>
      </c>
      <c r="B127" s="14">
        <v>31.37660190161224</v>
      </c>
      <c r="C127" s="14">
        <v>2.8524183546920212</v>
      </c>
      <c r="D127" s="14">
        <v>0</v>
      </c>
      <c r="E127" s="87">
        <f t="shared" si="2"/>
        <v>34.22902025630426</v>
      </c>
      <c r="F127" s="16"/>
    </row>
    <row r="128" spans="1:6" x14ac:dyDescent="0.3">
      <c r="A128" s="87" t="s">
        <v>50</v>
      </c>
      <c r="B128" s="14">
        <v>29.046194749086077</v>
      </c>
      <c r="C128" s="14">
        <v>3.8218677301429049</v>
      </c>
      <c r="D128" s="14">
        <v>0.76437354602858087</v>
      </c>
      <c r="E128" s="87">
        <f t="shared" si="2"/>
        <v>33.632436025257562</v>
      </c>
      <c r="F128" s="16"/>
    </row>
    <row r="129" spans="1:6" x14ac:dyDescent="0.3">
      <c r="A129" s="87" t="s">
        <v>52</v>
      </c>
      <c r="B129" s="14">
        <v>27.020742825674603</v>
      </c>
      <c r="C129" s="14">
        <v>4.6441901731628219</v>
      </c>
      <c r="D129" s="14">
        <v>1.6887964266046627</v>
      </c>
      <c r="E129" s="87">
        <f t="shared" si="2"/>
        <v>33.35372942544209</v>
      </c>
      <c r="F129" s="16"/>
    </row>
    <row r="130" spans="1:6" x14ac:dyDescent="0.3">
      <c r="A130" s="87" t="s">
        <v>33</v>
      </c>
      <c r="B130" s="14">
        <v>23.481916455358334</v>
      </c>
      <c r="C130" s="14">
        <v>7.366875750700653</v>
      </c>
      <c r="D130" s="14">
        <v>2.3021486720939546</v>
      </c>
      <c r="E130" s="87">
        <f t="shared" si="2"/>
        <v>33.150940878152944</v>
      </c>
      <c r="F130" s="16"/>
    </row>
    <row r="131" spans="1:6" x14ac:dyDescent="0.3">
      <c r="A131" s="87" t="s">
        <v>28</v>
      </c>
      <c r="B131" s="14">
        <v>24.759505267979844</v>
      </c>
      <c r="C131" s="14">
        <v>6.3215758131012363</v>
      </c>
      <c r="D131" s="14">
        <v>0.52679798442510306</v>
      </c>
      <c r="E131" s="87">
        <f t="shared" si="2"/>
        <v>31.607879065506182</v>
      </c>
      <c r="F131" s="16"/>
    </row>
    <row r="132" spans="1:6" x14ac:dyDescent="0.3">
      <c r="A132" s="87" t="s">
        <v>43</v>
      </c>
      <c r="B132" s="14">
        <v>23.389830508474574</v>
      </c>
      <c r="C132" s="14">
        <v>5.1977401129943503</v>
      </c>
      <c r="D132" s="14">
        <v>2.5988700564971752</v>
      </c>
      <c r="E132" s="87">
        <f t="shared" si="2"/>
        <v>31.1864406779661</v>
      </c>
      <c r="F132" s="16"/>
    </row>
    <row r="133" spans="1:6" x14ac:dyDescent="0.3">
      <c r="A133" s="87" t="s">
        <v>31</v>
      </c>
      <c r="B133" s="14">
        <v>21.657250470809792</v>
      </c>
      <c r="C133" s="14">
        <v>7.0386064030131816</v>
      </c>
      <c r="D133" s="14">
        <v>2.1657250470809788</v>
      </c>
      <c r="E133" s="87">
        <f t="shared" si="2"/>
        <v>30.861581920903955</v>
      </c>
      <c r="F133" s="16"/>
    </row>
    <row r="134" spans="1:6" x14ac:dyDescent="0.3">
      <c r="A134" s="87" t="s">
        <v>47</v>
      </c>
      <c r="B134" s="14">
        <v>26.266654581709417</v>
      </c>
      <c r="C134" s="14">
        <v>4.3777757636182359</v>
      </c>
      <c r="D134" s="14">
        <v>0</v>
      </c>
      <c r="E134" s="87">
        <f t="shared" si="2"/>
        <v>30.644430345327653</v>
      </c>
      <c r="F134" s="16"/>
    </row>
    <row r="135" spans="1:6" x14ac:dyDescent="0.3">
      <c r="A135" s="87" t="s">
        <v>464</v>
      </c>
      <c r="B135" s="14">
        <v>19.351298622119252</v>
      </c>
      <c r="C135" s="14">
        <v>7.5722472869162294</v>
      </c>
      <c r="D135" s="14">
        <v>2.5240824289720765</v>
      </c>
      <c r="E135" s="87">
        <f t="shared" si="2"/>
        <v>29.447628338007558</v>
      </c>
      <c r="F135" s="16"/>
    </row>
    <row r="136" spans="1:6" x14ac:dyDescent="0.3">
      <c r="A136" s="87" t="s">
        <v>441</v>
      </c>
      <c r="B136" s="14">
        <v>24.44429008057794</v>
      </c>
      <c r="C136" s="14">
        <v>3.8343984440122254</v>
      </c>
      <c r="D136" s="14">
        <v>0.11982495137538204</v>
      </c>
      <c r="E136" s="87">
        <f t="shared" si="2"/>
        <v>28.398513475965547</v>
      </c>
      <c r="F136" s="16"/>
    </row>
    <row r="137" spans="1:6" x14ac:dyDescent="0.3">
      <c r="A137" s="87" t="s">
        <v>440</v>
      </c>
      <c r="B137" s="14">
        <v>25.224327018943171</v>
      </c>
      <c r="C137" s="14">
        <v>3.0574941841143235</v>
      </c>
      <c r="D137" s="14">
        <v>0</v>
      </c>
      <c r="E137" s="87">
        <f t="shared" si="2"/>
        <v>28.281821203057493</v>
      </c>
      <c r="F137" s="16"/>
    </row>
    <row r="138" spans="1:6" x14ac:dyDescent="0.3">
      <c r="A138" s="87" t="s">
        <v>22</v>
      </c>
      <c r="B138" s="14">
        <v>22.19149004599106</v>
      </c>
      <c r="C138" s="14">
        <v>5.9917023124175852</v>
      </c>
      <c r="D138" s="14">
        <v>0</v>
      </c>
      <c r="E138" s="87">
        <f t="shared" si="2"/>
        <v>28.183192358408647</v>
      </c>
      <c r="F138" s="16"/>
    </row>
    <row r="139" spans="1:6" x14ac:dyDescent="0.3">
      <c r="A139" s="87" t="s">
        <v>443</v>
      </c>
      <c r="B139" s="14">
        <v>18.732873236577692</v>
      </c>
      <c r="C139" s="14">
        <v>7.1780168476606105</v>
      </c>
      <c r="D139" s="14">
        <v>2.1008829798031057</v>
      </c>
      <c r="E139" s="87">
        <f t="shared" si="2"/>
        <v>28.01177306404141</v>
      </c>
      <c r="F139" s="16"/>
    </row>
    <row r="140" spans="1:6" x14ac:dyDescent="0.3">
      <c r="A140" s="87" t="s">
        <v>438</v>
      </c>
      <c r="B140" s="14">
        <v>20.806904440054069</v>
      </c>
      <c r="C140" s="14">
        <v>5.7398357076011228</v>
      </c>
      <c r="D140" s="14">
        <v>1.4349589269002807</v>
      </c>
      <c r="E140" s="87">
        <f t="shared" si="2"/>
        <v>27.981699074555472</v>
      </c>
      <c r="F140" s="16"/>
    </row>
    <row r="141" spans="1:6" x14ac:dyDescent="0.3">
      <c r="A141" s="87" t="s">
        <v>463</v>
      </c>
      <c r="B141" s="14">
        <v>24.668961864406779</v>
      </c>
      <c r="C141" s="14">
        <v>2.7409957627118642</v>
      </c>
      <c r="D141" s="14">
        <v>0</v>
      </c>
      <c r="E141" s="87">
        <f t="shared" si="2"/>
        <v>27.409957627118644</v>
      </c>
      <c r="F141" s="16"/>
    </row>
    <row r="142" spans="1:6" x14ac:dyDescent="0.3">
      <c r="A142" s="87" t="s">
        <v>442</v>
      </c>
      <c r="B142" s="14">
        <v>21.811945117029865</v>
      </c>
      <c r="C142" s="14">
        <v>5.1049233252623081</v>
      </c>
      <c r="D142" s="14">
        <v>0.4640839386602098</v>
      </c>
      <c r="E142" s="87">
        <f t="shared" si="2"/>
        <v>27.380952380952383</v>
      </c>
      <c r="F142" s="16"/>
    </row>
    <row r="143" spans="1:6" x14ac:dyDescent="0.3">
      <c r="A143" s="87" t="s">
        <v>19</v>
      </c>
      <c r="B143" s="14">
        <v>22.809231878831589</v>
      </c>
      <c r="C143" s="14">
        <v>4.5618463757663177</v>
      </c>
      <c r="D143" s="14">
        <v>0</v>
      </c>
      <c r="E143" s="87">
        <f t="shared" si="2"/>
        <v>27.371078254597908</v>
      </c>
      <c r="F143" s="16"/>
    </row>
    <row r="144" spans="1:6" x14ac:dyDescent="0.3">
      <c r="A144" s="87" t="s">
        <v>37</v>
      </c>
      <c r="B144" s="14">
        <v>24.576271186440675</v>
      </c>
      <c r="C144" s="14">
        <v>2.5423728813559321</v>
      </c>
      <c r="D144" s="14">
        <v>0</v>
      </c>
      <c r="E144" s="87">
        <f t="shared" si="2"/>
        <v>27.118644067796605</v>
      </c>
      <c r="F144" s="16"/>
    </row>
    <row r="145" spans="1:6" x14ac:dyDescent="0.3">
      <c r="A145" s="87" t="s">
        <v>14</v>
      </c>
      <c r="B145" s="14">
        <v>19.854158454867953</v>
      </c>
      <c r="C145" s="14">
        <v>5.7114702404414661</v>
      </c>
      <c r="D145" s="14">
        <v>0.27197477335435555</v>
      </c>
      <c r="E145" s="87">
        <f t="shared" si="2"/>
        <v>25.837603468663776</v>
      </c>
      <c r="F145" s="16"/>
    </row>
    <row r="146" spans="1:6" x14ac:dyDescent="0.3">
      <c r="A146" s="87" t="s">
        <v>41</v>
      </c>
      <c r="B146" s="14">
        <v>22.691626612699217</v>
      </c>
      <c r="C146" s="14">
        <v>1.7455097394384009</v>
      </c>
      <c r="D146" s="14">
        <v>0</v>
      </c>
      <c r="E146" s="87">
        <f t="shared" si="2"/>
        <v>24.437136352137617</v>
      </c>
      <c r="F146" s="16"/>
    </row>
    <row r="147" spans="1:6" x14ac:dyDescent="0.3">
      <c r="A147" s="87" t="s">
        <v>25</v>
      </c>
      <c r="B147" s="14">
        <v>17.031429981898963</v>
      </c>
      <c r="C147" s="14">
        <v>5.6771433272996541</v>
      </c>
      <c r="D147" s="14">
        <v>1.1354286654599308</v>
      </c>
      <c r="E147" s="87">
        <f t="shared" si="2"/>
        <v>23.844001974658546</v>
      </c>
      <c r="F147" s="16"/>
    </row>
    <row r="148" spans="1:6" x14ac:dyDescent="0.3">
      <c r="A148" s="87" t="s">
        <v>20</v>
      </c>
      <c r="B148" s="14">
        <v>18.912569223023997</v>
      </c>
      <c r="C148" s="14">
        <v>3.8597080046987742</v>
      </c>
      <c r="D148" s="14">
        <v>0.77194160093975495</v>
      </c>
      <c r="E148" s="87">
        <f t="shared" si="2"/>
        <v>23.544218828662526</v>
      </c>
      <c r="F148" s="16"/>
    </row>
    <row r="149" spans="1:6" x14ac:dyDescent="0.3">
      <c r="A149" s="87" t="s">
        <v>10</v>
      </c>
      <c r="B149" s="14">
        <v>20.990873533246415</v>
      </c>
      <c r="C149" s="14">
        <v>2.2490221642764014</v>
      </c>
      <c r="D149" s="14">
        <v>0</v>
      </c>
      <c r="E149" s="87">
        <f t="shared" si="2"/>
        <v>23.239895697522815</v>
      </c>
      <c r="F149" s="16"/>
    </row>
    <row r="150" spans="1:6" x14ac:dyDescent="0.3">
      <c r="A150" s="87" t="s">
        <v>36</v>
      </c>
      <c r="B150" s="14">
        <v>21.115819209039547</v>
      </c>
      <c r="C150" s="14">
        <v>1.6242937853107344</v>
      </c>
      <c r="D150" s="14">
        <v>0</v>
      </c>
      <c r="E150" s="87">
        <f t="shared" si="2"/>
        <v>22.74011299435028</v>
      </c>
      <c r="F150" s="16"/>
    </row>
    <row r="151" spans="1:6" x14ac:dyDescent="0.3">
      <c r="A151" s="87" t="s">
        <v>24</v>
      </c>
      <c r="B151" s="14">
        <v>19.726363079436389</v>
      </c>
      <c r="C151" s="14">
        <v>2.3483765570757607</v>
      </c>
      <c r="D151" s="14">
        <v>0.46967531141515206</v>
      </c>
      <c r="E151" s="87">
        <f t="shared" si="2"/>
        <v>22.544414947927301</v>
      </c>
      <c r="F151" s="16"/>
    </row>
    <row r="152" spans="1:6" x14ac:dyDescent="0.3">
      <c r="A152" s="87" t="s">
        <v>30</v>
      </c>
      <c r="B152" s="14">
        <v>21.318855932203387</v>
      </c>
      <c r="C152" s="14">
        <v>0.6091101694915253</v>
      </c>
      <c r="D152" s="14">
        <v>0.6091101694915253</v>
      </c>
      <c r="E152" s="87">
        <f t="shared" si="2"/>
        <v>22.537076271186439</v>
      </c>
      <c r="F152" s="16"/>
    </row>
    <row r="153" spans="1:6" x14ac:dyDescent="0.3">
      <c r="A153" s="87" t="s">
        <v>467</v>
      </c>
      <c r="B153" s="14">
        <v>18.396495905541801</v>
      </c>
      <c r="C153" s="14">
        <v>3.9421062654732428</v>
      </c>
      <c r="D153" s="14">
        <v>0</v>
      </c>
      <c r="E153" s="87">
        <f t="shared" si="2"/>
        <v>22.338602171015044</v>
      </c>
      <c r="F153" s="16"/>
    </row>
    <row r="154" spans="1:6" x14ac:dyDescent="0.3">
      <c r="A154" s="87" t="s">
        <v>17</v>
      </c>
      <c r="B154" s="14">
        <v>17.114510128152126</v>
      </c>
      <c r="C154" s="14">
        <v>3.9933856965688306</v>
      </c>
      <c r="D154" s="14">
        <v>0.57048367093840424</v>
      </c>
      <c r="E154" s="87">
        <f t="shared" ref="E154:E167" si="3">SUM(B154:D154)</f>
        <v>21.67837949565936</v>
      </c>
      <c r="F154" s="16"/>
    </row>
    <row r="155" spans="1:6" x14ac:dyDescent="0.3">
      <c r="A155" s="87" t="s">
        <v>9</v>
      </c>
      <c r="B155" s="14">
        <v>18.207652491626916</v>
      </c>
      <c r="C155" s="14">
        <v>2.8011773064041412</v>
      </c>
      <c r="D155" s="14">
        <v>0</v>
      </c>
      <c r="E155" s="87">
        <f t="shared" si="3"/>
        <v>21.008829798031059</v>
      </c>
      <c r="F155" s="16"/>
    </row>
    <row r="156" spans="1:6" x14ac:dyDescent="0.3">
      <c r="A156" s="87" t="s">
        <v>12</v>
      </c>
      <c r="B156" s="14">
        <v>16.101694915254239</v>
      </c>
      <c r="C156" s="14">
        <v>4.2372881355932206</v>
      </c>
      <c r="D156" s="14">
        <v>0</v>
      </c>
      <c r="E156" s="87">
        <f t="shared" si="3"/>
        <v>20.33898305084746</v>
      </c>
      <c r="F156" s="16"/>
    </row>
    <row r="157" spans="1:6" x14ac:dyDescent="0.3">
      <c r="A157" s="87" t="s">
        <v>446</v>
      </c>
      <c r="B157" s="14">
        <v>15.171781951442968</v>
      </c>
      <c r="C157" s="14">
        <v>5.0572606504809894</v>
      </c>
      <c r="D157" s="14">
        <v>0</v>
      </c>
      <c r="E157" s="87">
        <f t="shared" si="3"/>
        <v>20.229042601923958</v>
      </c>
      <c r="F157" s="16"/>
    </row>
    <row r="158" spans="1:6" x14ac:dyDescent="0.3">
      <c r="A158" s="87" t="s">
        <v>444</v>
      </c>
      <c r="B158" s="14">
        <v>15.430790960451978</v>
      </c>
      <c r="C158" s="14">
        <v>0.81214689265536721</v>
      </c>
      <c r="D158" s="14">
        <v>0.81214689265536721</v>
      </c>
      <c r="E158" s="87">
        <f t="shared" si="3"/>
        <v>17.055084745762713</v>
      </c>
      <c r="F158" s="16"/>
    </row>
    <row r="159" spans="1:6" x14ac:dyDescent="0.3">
      <c r="A159" s="87" t="s">
        <v>468</v>
      </c>
      <c r="B159" s="14">
        <v>11.380957797747696</v>
      </c>
      <c r="C159" s="14">
        <v>0.39244682061198954</v>
      </c>
      <c r="D159" s="14">
        <v>2.7471277442839268</v>
      </c>
      <c r="E159" s="87">
        <f t="shared" si="3"/>
        <v>14.52053236264361</v>
      </c>
      <c r="F159" s="16"/>
    </row>
    <row r="160" spans="1:6" x14ac:dyDescent="0.3">
      <c r="A160" s="87" t="s">
        <v>447</v>
      </c>
      <c r="B160" s="14">
        <v>11.864406779661017</v>
      </c>
      <c r="C160" s="14">
        <v>0.67796610169491522</v>
      </c>
      <c r="D160" s="14">
        <v>1.6949152542372881</v>
      </c>
      <c r="E160" s="87">
        <f t="shared" si="3"/>
        <v>14.237288135593221</v>
      </c>
      <c r="F160" s="16"/>
    </row>
    <row r="161" spans="1:6" x14ac:dyDescent="0.3">
      <c r="A161" s="87" t="s">
        <v>469</v>
      </c>
      <c r="B161" s="14">
        <v>11.724472748561393</v>
      </c>
      <c r="C161" s="14">
        <v>1.6749246783659133</v>
      </c>
      <c r="D161" s="14">
        <v>0.59114988648208688</v>
      </c>
      <c r="E161" s="87">
        <f t="shared" si="3"/>
        <v>13.990547313409394</v>
      </c>
      <c r="F161" s="16"/>
    </row>
    <row r="162" spans="1:6" x14ac:dyDescent="0.3">
      <c r="A162" s="87" t="s">
        <v>445</v>
      </c>
      <c r="B162" s="14">
        <v>13.028014402388687</v>
      </c>
      <c r="C162" s="14">
        <v>0</v>
      </c>
      <c r="D162" s="14">
        <v>0.30297707912531835</v>
      </c>
      <c r="E162" s="87">
        <f t="shared" si="3"/>
        <v>13.330991481514005</v>
      </c>
      <c r="F162" s="16"/>
    </row>
    <row r="163" spans="1:6" x14ac:dyDescent="0.3">
      <c r="A163" s="87" t="s">
        <v>448</v>
      </c>
      <c r="B163" s="14">
        <v>9.7937713951740815</v>
      </c>
      <c r="C163" s="14">
        <v>2.3044167988644904</v>
      </c>
      <c r="D163" s="14">
        <v>0</v>
      </c>
      <c r="E163" s="87">
        <f t="shared" si="3"/>
        <v>12.098188194038572</v>
      </c>
      <c r="F163" s="16"/>
    </row>
    <row r="164" spans="1:6" x14ac:dyDescent="0.3">
      <c r="A164" s="87" t="s">
        <v>11</v>
      </c>
      <c r="B164" s="14">
        <v>11.317659923455441</v>
      </c>
      <c r="C164" s="14">
        <v>0</v>
      </c>
      <c r="D164" s="14">
        <v>0</v>
      </c>
      <c r="E164" s="87">
        <f t="shared" si="3"/>
        <v>11.317659923455441</v>
      </c>
      <c r="F164" s="16"/>
    </row>
    <row r="165" spans="1:6" x14ac:dyDescent="0.3">
      <c r="A165" s="87" t="s">
        <v>470</v>
      </c>
      <c r="B165" s="14">
        <v>8.8351248441554056</v>
      </c>
      <c r="C165" s="14">
        <v>0.69750985611753202</v>
      </c>
      <c r="D165" s="14">
        <v>1.1625164268625534</v>
      </c>
      <c r="E165" s="87">
        <f t="shared" si="3"/>
        <v>10.695151127135492</v>
      </c>
      <c r="F165" s="16"/>
    </row>
    <row r="166" spans="1:6" x14ac:dyDescent="0.3">
      <c r="A166" s="87" t="s">
        <v>449</v>
      </c>
      <c r="B166" s="14">
        <v>9.1782879210469854</v>
      </c>
      <c r="C166" s="14">
        <v>0.88822141171422431</v>
      </c>
      <c r="D166" s="14">
        <v>0</v>
      </c>
      <c r="E166" s="87">
        <f t="shared" si="3"/>
        <v>10.066509332761211</v>
      </c>
      <c r="F166" s="16"/>
    </row>
    <row r="167" spans="1:6" x14ac:dyDescent="0.3">
      <c r="A167" s="87" t="s">
        <v>16</v>
      </c>
      <c r="B167" s="14">
        <v>8.5572550640760632</v>
      </c>
      <c r="C167" s="14">
        <v>0</v>
      </c>
      <c r="D167" s="14">
        <v>0</v>
      </c>
      <c r="E167" s="87">
        <f t="shared" si="3"/>
        <v>8.5572550640760632</v>
      </c>
      <c r="F167" s="16"/>
    </row>
    <row r="168" spans="1:6" x14ac:dyDescent="0.3">
      <c r="A168" s="88"/>
    </row>
  </sheetData>
  <sortState ref="A9:E165">
    <sortCondition descending="1" ref="E9:E165"/>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zoomScale="70" zoomScaleNormal="70" workbookViewId="0">
      <selection activeCell="J82" sqref="J82"/>
    </sheetView>
  </sheetViews>
  <sheetFormatPr defaultRowHeight="14.4" x14ac:dyDescent="0.3"/>
  <cols>
    <col min="2" max="5" width="8.88671875" style="85"/>
  </cols>
  <sheetData>
    <row r="1" spans="1:7" x14ac:dyDescent="0.3">
      <c r="G1" s="82" t="s">
        <v>373</v>
      </c>
    </row>
    <row r="2" spans="1:7" ht="15" x14ac:dyDescent="0.25">
      <c r="A2" s="10"/>
    </row>
    <row r="3" spans="1:7" ht="15" x14ac:dyDescent="0.25">
      <c r="A3" s="11"/>
    </row>
    <row r="5" spans="1:7" ht="15" x14ac:dyDescent="0.25">
      <c r="A5" s="16"/>
      <c r="B5" s="85" t="s">
        <v>492</v>
      </c>
      <c r="C5" s="85" t="s">
        <v>493</v>
      </c>
      <c r="D5" s="85" t="s">
        <v>494</v>
      </c>
    </row>
    <row r="6" spans="1:7" ht="15" x14ac:dyDescent="0.25">
      <c r="A6" s="16" t="s">
        <v>143</v>
      </c>
      <c r="B6" s="85">
        <v>30.851063829787233</v>
      </c>
      <c r="C6" s="85">
        <v>51.063829787234042</v>
      </c>
      <c r="D6" s="85">
        <v>18.085106382978726</v>
      </c>
      <c r="E6" s="85">
        <f>SUM(B6:D6)</f>
        <v>100</v>
      </c>
    </row>
    <row r="7" spans="1:7" ht="15" x14ac:dyDescent="0.25">
      <c r="A7" s="16" t="s">
        <v>141</v>
      </c>
      <c r="B7" s="85">
        <v>2.7602070155261647</v>
      </c>
      <c r="C7" s="85">
        <v>35.882691201840139</v>
      </c>
      <c r="D7" s="85">
        <v>60.724554341575619</v>
      </c>
      <c r="E7" s="85">
        <f t="shared" ref="E7:E37" si="0">SUM(B7:D7)</f>
        <v>99.36745255894192</v>
      </c>
    </row>
    <row r="8" spans="1:7" ht="15" x14ac:dyDescent="0.25">
      <c r="A8" s="16" t="s">
        <v>147</v>
      </c>
      <c r="B8" s="85">
        <v>31.856334179191883</v>
      </c>
      <c r="C8" s="85">
        <v>56.217060316220966</v>
      </c>
      <c r="D8" s="85">
        <v>11.243412063244195</v>
      </c>
      <c r="E8" s="85">
        <f t="shared" si="0"/>
        <v>99.316806558657049</v>
      </c>
    </row>
    <row r="9" spans="1:7" ht="15" x14ac:dyDescent="0.25">
      <c r="A9" s="16" t="s">
        <v>153</v>
      </c>
      <c r="B9" s="85">
        <v>28.723404255319149</v>
      </c>
      <c r="C9" s="85">
        <v>38.297872340425535</v>
      </c>
      <c r="D9" s="85">
        <v>31.914893617021278</v>
      </c>
      <c r="E9" s="85">
        <f t="shared" si="0"/>
        <v>98.936170212765958</v>
      </c>
      <c r="F9" s="16"/>
    </row>
    <row r="10" spans="1:7" x14ac:dyDescent="0.3">
      <c r="A10" s="16" t="s">
        <v>155</v>
      </c>
      <c r="B10" s="85">
        <v>16.225889838934179</v>
      </c>
      <c r="C10" s="85">
        <v>46.76874130045735</v>
      </c>
      <c r="D10" s="85">
        <v>33.40624378604096</v>
      </c>
      <c r="E10" s="85">
        <f t="shared" si="0"/>
        <v>96.40087492543249</v>
      </c>
      <c r="F10" s="16"/>
    </row>
    <row r="11" spans="1:7" x14ac:dyDescent="0.3">
      <c r="A11" s="16" t="s">
        <v>148</v>
      </c>
      <c r="B11" s="85">
        <v>15.130023640661937</v>
      </c>
      <c r="C11" s="85">
        <v>68.085106382978722</v>
      </c>
      <c r="D11" s="85">
        <v>11.347517730496454</v>
      </c>
      <c r="E11" s="85">
        <f t="shared" si="0"/>
        <v>94.562647754137103</v>
      </c>
      <c r="F11" s="16"/>
    </row>
    <row r="12" spans="1:7" x14ac:dyDescent="0.3">
      <c r="A12" s="16" t="s">
        <v>136</v>
      </c>
      <c r="B12" s="85">
        <v>17.021276595744681</v>
      </c>
      <c r="C12" s="85">
        <v>76.59574468085107</v>
      </c>
      <c r="D12" s="85">
        <v>0</v>
      </c>
      <c r="E12" s="85">
        <f t="shared" si="0"/>
        <v>93.61702127659575</v>
      </c>
      <c r="F12" s="16"/>
    </row>
    <row r="13" spans="1:7" x14ac:dyDescent="0.3">
      <c r="A13" s="16" t="s">
        <v>144</v>
      </c>
      <c r="B13" s="85">
        <v>55.705996131528046</v>
      </c>
      <c r="C13" s="85">
        <v>27.852998065764023</v>
      </c>
      <c r="D13" s="85">
        <v>9.2843326885880089</v>
      </c>
      <c r="E13" s="85">
        <f t="shared" si="0"/>
        <v>92.843326885880074</v>
      </c>
      <c r="F13" s="16"/>
    </row>
    <row r="14" spans="1:7" x14ac:dyDescent="0.3">
      <c r="A14" s="16" t="s">
        <v>118</v>
      </c>
      <c r="B14" s="85">
        <v>29.179331306990882</v>
      </c>
      <c r="C14" s="85">
        <v>47.416413373860188</v>
      </c>
      <c r="D14" s="85">
        <v>14.589665653495441</v>
      </c>
      <c r="E14" s="85">
        <f t="shared" si="0"/>
        <v>91.185410334346514</v>
      </c>
      <c r="F14" s="16"/>
    </row>
    <row r="15" spans="1:7" x14ac:dyDescent="0.3">
      <c r="A15" s="16" t="s">
        <v>124</v>
      </c>
      <c r="B15" s="85">
        <v>48.965316234334011</v>
      </c>
      <c r="C15" s="85">
        <v>32.177207811133783</v>
      </c>
      <c r="D15" s="85">
        <v>8.3940542116001158</v>
      </c>
      <c r="E15" s="85">
        <f t="shared" si="0"/>
        <v>89.536578257067916</v>
      </c>
      <c r="F15" s="16"/>
    </row>
    <row r="16" spans="1:7" x14ac:dyDescent="0.3">
      <c r="A16" s="16" t="s">
        <v>115</v>
      </c>
      <c r="B16" s="85">
        <v>46.76874130045735</v>
      </c>
      <c r="C16" s="85">
        <v>39.133028435076554</v>
      </c>
      <c r="D16" s="85">
        <v>2.8633923245177968</v>
      </c>
      <c r="E16" s="85">
        <f t="shared" si="0"/>
        <v>88.765162060051694</v>
      </c>
      <c r="F16" s="16"/>
    </row>
    <row r="17" spans="1:6" x14ac:dyDescent="0.3">
      <c r="A17" s="16" t="s">
        <v>154</v>
      </c>
      <c r="B17" s="85">
        <v>51.063829787234042</v>
      </c>
      <c r="C17" s="85">
        <v>21.663442940038685</v>
      </c>
      <c r="D17" s="85">
        <v>13.926499032882012</v>
      </c>
      <c r="E17" s="85">
        <f t="shared" si="0"/>
        <v>86.653771760154726</v>
      </c>
      <c r="F17" s="16"/>
    </row>
    <row r="18" spans="1:6" x14ac:dyDescent="0.3">
      <c r="A18" s="16" t="s">
        <v>152</v>
      </c>
      <c r="B18" s="85">
        <v>40.376051459673427</v>
      </c>
      <c r="C18" s="85">
        <v>30.875804057397325</v>
      </c>
      <c r="D18" s="85">
        <v>14.250371103414151</v>
      </c>
      <c r="E18" s="85">
        <f t="shared" si="0"/>
        <v>85.502226620484905</v>
      </c>
      <c r="F18" s="16"/>
    </row>
    <row r="19" spans="1:6" x14ac:dyDescent="0.3">
      <c r="A19" s="16" t="s">
        <v>131</v>
      </c>
      <c r="B19" s="85">
        <v>55.319148936170215</v>
      </c>
      <c r="C19" s="85">
        <v>29.787234042553195</v>
      </c>
      <c r="D19" s="85">
        <v>0</v>
      </c>
      <c r="E19" s="85">
        <f t="shared" si="0"/>
        <v>85.106382978723417</v>
      </c>
      <c r="F19" s="16"/>
    </row>
    <row r="20" spans="1:6" x14ac:dyDescent="0.3">
      <c r="A20" s="16" t="s">
        <v>91</v>
      </c>
      <c r="B20" s="85">
        <v>31.773049645390071</v>
      </c>
      <c r="C20" s="85">
        <v>49.929078014184398</v>
      </c>
      <c r="D20" s="85">
        <v>2.2695035460992909</v>
      </c>
      <c r="E20" s="85">
        <f t="shared" si="0"/>
        <v>83.971631205673759</v>
      </c>
      <c r="F20" s="16"/>
    </row>
    <row r="21" spans="1:6" x14ac:dyDescent="0.3">
      <c r="A21" s="16" t="s">
        <v>123</v>
      </c>
      <c r="B21" s="85">
        <v>46.858573216520654</v>
      </c>
      <c r="C21" s="85">
        <v>33.642052565707132</v>
      </c>
      <c r="D21" s="85">
        <v>1.2015018773466835</v>
      </c>
      <c r="E21" s="85">
        <f t="shared" si="0"/>
        <v>81.702127659574472</v>
      </c>
      <c r="F21" s="16"/>
    </row>
    <row r="22" spans="1:6" x14ac:dyDescent="0.3">
      <c r="A22" s="16" t="s">
        <v>82</v>
      </c>
      <c r="B22" s="85">
        <v>20.425531914893618</v>
      </c>
      <c r="C22" s="85">
        <v>40.851063829787236</v>
      </c>
      <c r="D22" s="85">
        <v>20.425531914893618</v>
      </c>
      <c r="E22" s="85">
        <f t="shared" si="0"/>
        <v>81.702127659574472</v>
      </c>
      <c r="F22" s="16"/>
    </row>
    <row r="23" spans="1:6" x14ac:dyDescent="0.3">
      <c r="A23" s="46" t="s">
        <v>133</v>
      </c>
      <c r="B23" s="89">
        <v>30.229787234042551</v>
      </c>
      <c r="C23" s="89">
        <v>45.753191489361711</v>
      </c>
      <c r="D23" s="89">
        <v>5.7191489361702139</v>
      </c>
      <c r="E23" s="89">
        <f t="shared" si="0"/>
        <v>81.702127659574472</v>
      </c>
      <c r="F23" s="16"/>
    </row>
    <row r="24" spans="1:6" x14ac:dyDescent="0.3">
      <c r="A24" s="16" t="s">
        <v>120</v>
      </c>
      <c r="B24" s="85">
        <v>24.51063829787234</v>
      </c>
      <c r="C24" s="85">
        <v>53.106382978723403</v>
      </c>
      <c r="D24" s="85">
        <v>0</v>
      </c>
      <c r="E24" s="85">
        <f t="shared" si="0"/>
        <v>77.61702127659575</v>
      </c>
      <c r="F24" s="16"/>
    </row>
    <row r="25" spans="1:6" x14ac:dyDescent="0.3">
      <c r="A25" s="16" t="s">
        <v>140</v>
      </c>
      <c r="B25" s="85">
        <v>51.063829787234042</v>
      </c>
      <c r="C25" s="85">
        <v>22.978723404255319</v>
      </c>
      <c r="D25" s="85">
        <v>0</v>
      </c>
      <c r="E25" s="85">
        <f t="shared" si="0"/>
        <v>74.042553191489361</v>
      </c>
      <c r="F25" s="16"/>
    </row>
    <row r="26" spans="1:6" x14ac:dyDescent="0.3">
      <c r="A26" s="16" t="s">
        <v>142</v>
      </c>
      <c r="B26" s="85">
        <v>49.303008070432867</v>
      </c>
      <c r="C26" s="85">
        <v>21.129860601614087</v>
      </c>
      <c r="D26" s="85">
        <v>3.5216434336023479</v>
      </c>
      <c r="E26" s="85">
        <f t="shared" si="0"/>
        <v>73.9545121056493</v>
      </c>
      <c r="F26" s="16"/>
    </row>
    <row r="27" spans="1:6" x14ac:dyDescent="0.3">
      <c r="A27" s="16" t="s">
        <v>150</v>
      </c>
      <c r="B27" s="85">
        <v>36.045056320400505</v>
      </c>
      <c r="C27" s="85">
        <v>24.030037546933666</v>
      </c>
      <c r="D27" s="85">
        <v>12.015018773466833</v>
      </c>
      <c r="E27" s="85">
        <f t="shared" si="0"/>
        <v>72.09011264080101</v>
      </c>
      <c r="F27" s="16"/>
    </row>
    <row r="28" spans="1:6" x14ac:dyDescent="0.3">
      <c r="A28" s="16" t="s">
        <v>109</v>
      </c>
      <c r="B28" s="85">
        <v>36.045056320400505</v>
      </c>
      <c r="C28" s="85">
        <v>30.037546933667088</v>
      </c>
      <c r="D28" s="85">
        <v>6.0075093867334166</v>
      </c>
      <c r="E28" s="85">
        <f t="shared" si="0"/>
        <v>72.09011264080101</v>
      </c>
      <c r="F28" s="16"/>
    </row>
    <row r="29" spans="1:6" x14ac:dyDescent="0.3">
      <c r="A29" s="16" t="s">
        <v>111</v>
      </c>
      <c r="B29" s="85">
        <v>42.052565707133915</v>
      </c>
      <c r="C29" s="85">
        <v>24.030037546933666</v>
      </c>
      <c r="D29" s="85">
        <v>6.0075093867334166</v>
      </c>
      <c r="E29" s="85">
        <f t="shared" si="0"/>
        <v>72.090112640800996</v>
      </c>
      <c r="F29" s="16"/>
    </row>
    <row r="30" spans="1:6" x14ac:dyDescent="0.3">
      <c r="A30" s="16" t="s">
        <v>84</v>
      </c>
      <c r="B30" s="85">
        <v>59.376546264225638</v>
      </c>
      <c r="C30" s="85">
        <v>11.875309252845126</v>
      </c>
      <c r="D30" s="85">
        <v>0</v>
      </c>
      <c r="E30" s="85">
        <f t="shared" si="0"/>
        <v>71.251855517070766</v>
      </c>
      <c r="F30" s="16"/>
    </row>
    <row r="31" spans="1:6" x14ac:dyDescent="0.3">
      <c r="A31" s="16" t="s">
        <v>425</v>
      </c>
      <c r="B31" s="85">
        <v>41.89852700490998</v>
      </c>
      <c r="C31" s="85">
        <v>18.330605564648117</v>
      </c>
      <c r="D31" s="85">
        <v>10.474631751227495</v>
      </c>
      <c r="E31" s="85">
        <f t="shared" si="0"/>
        <v>70.703764320785595</v>
      </c>
      <c r="F31" s="16"/>
    </row>
    <row r="32" spans="1:6" x14ac:dyDescent="0.3">
      <c r="A32" s="16" t="s">
        <v>94</v>
      </c>
      <c r="B32" s="85">
        <v>55.705996131528046</v>
      </c>
      <c r="C32" s="85">
        <v>14.854932301740812</v>
      </c>
      <c r="D32" s="85">
        <v>0</v>
      </c>
      <c r="E32" s="85">
        <f t="shared" si="0"/>
        <v>70.560928433268856</v>
      </c>
      <c r="F32" s="16"/>
    </row>
    <row r="33" spans="1:6" x14ac:dyDescent="0.3">
      <c r="A33" s="16" t="s">
        <v>422</v>
      </c>
      <c r="B33" s="85">
        <v>56.005490734385724</v>
      </c>
      <c r="C33" s="85">
        <v>9.8833218943033643</v>
      </c>
      <c r="D33" s="85">
        <v>3.2944406314344543</v>
      </c>
      <c r="E33" s="85">
        <f t="shared" si="0"/>
        <v>69.18325326012355</v>
      </c>
      <c r="F33" s="16"/>
    </row>
    <row r="34" spans="1:6" x14ac:dyDescent="0.3">
      <c r="A34" s="16" t="s">
        <v>77</v>
      </c>
      <c r="B34" s="85">
        <v>43.152532214563976</v>
      </c>
      <c r="C34" s="85">
        <v>18.699430626311059</v>
      </c>
      <c r="D34" s="85">
        <v>7.1920887024273306</v>
      </c>
      <c r="E34" s="85">
        <f t="shared" si="0"/>
        <v>69.044051543302359</v>
      </c>
      <c r="F34" s="16"/>
    </row>
    <row r="35" spans="1:6" x14ac:dyDescent="0.3">
      <c r="A35" s="16" t="s">
        <v>119</v>
      </c>
      <c r="B35" s="85">
        <v>41.403105232892472</v>
      </c>
      <c r="C35" s="85">
        <v>27.602070155261647</v>
      </c>
      <c r="D35" s="85">
        <v>0</v>
      </c>
      <c r="E35" s="85">
        <f t="shared" si="0"/>
        <v>69.005175388154115</v>
      </c>
      <c r="F35" s="16"/>
    </row>
    <row r="36" spans="1:6" x14ac:dyDescent="0.3">
      <c r="A36" s="16" t="s">
        <v>126</v>
      </c>
      <c r="B36" s="85">
        <v>34.042553191489361</v>
      </c>
      <c r="C36" s="85">
        <v>34.042553191489361</v>
      </c>
      <c r="D36" s="85">
        <v>0</v>
      </c>
      <c r="E36" s="85">
        <f t="shared" si="0"/>
        <v>68.085106382978722</v>
      </c>
      <c r="F36" s="16"/>
    </row>
    <row r="37" spans="1:6" x14ac:dyDescent="0.3">
      <c r="A37" s="16" t="s">
        <v>466</v>
      </c>
      <c r="B37" s="85">
        <v>54.067584480600758</v>
      </c>
      <c r="C37" s="85">
        <v>12.015018773466833</v>
      </c>
      <c r="D37" s="85">
        <v>0</v>
      </c>
      <c r="E37" s="85">
        <f t="shared" si="0"/>
        <v>66.082603254067593</v>
      </c>
      <c r="F37" s="16"/>
    </row>
    <row r="38" spans="1:6" x14ac:dyDescent="0.3">
      <c r="A38" s="16" t="s">
        <v>452</v>
      </c>
      <c r="B38" s="85">
        <v>27.033792240300379</v>
      </c>
      <c r="C38" s="85">
        <v>30.037546933667088</v>
      </c>
      <c r="D38" s="85">
        <v>9.0112640801001263</v>
      </c>
      <c r="F38" s="16"/>
    </row>
    <row r="39" spans="1:6" x14ac:dyDescent="0.3">
      <c r="A39" s="16" t="s">
        <v>421</v>
      </c>
      <c r="B39" s="85">
        <v>52.711050102951269</v>
      </c>
      <c r="C39" s="85">
        <v>13.177762525737817</v>
      </c>
      <c r="D39" s="85">
        <v>0</v>
      </c>
      <c r="F39" s="16"/>
    </row>
    <row r="40" spans="1:6" x14ac:dyDescent="0.3">
      <c r="A40" s="16" t="s">
        <v>125</v>
      </c>
      <c r="B40" s="85">
        <v>39.279869067103114</v>
      </c>
      <c r="C40" s="85">
        <v>25.531914893617021</v>
      </c>
      <c r="D40" s="85">
        <v>0</v>
      </c>
      <c r="F40" s="16"/>
    </row>
    <row r="41" spans="1:6" x14ac:dyDescent="0.3">
      <c r="A41" s="16" t="s">
        <v>453</v>
      </c>
      <c r="B41" s="85">
        <v>30.638297872340427</v>
      </c>
      <c r="C41" s="85">
        <v>22.978723404255319</v>
      </c>
      <c r="D41" s="85">
        <v>10.212765957446809</v>
      </c>
      <c r="F41" s="16"/>
    </row>
    <row r="42" spans="1:6" x14ac:dyDescent="0.3">
      <c r="A42" s="16" t="s">
        <v>87</v>
      </c>
      <c r="B42" s="85">
        <v>35.106382978723403</v>
      </c>
      <c r="C42" s="85">
        <v>25.531914893617021</v>
      </c>
      <c r="D42" s="85">
        <v>3.1914893617021276</v>
      </c>
      <c r="F42" s="16"/>
    </row>
    <row r="43" spans="1:6" x14ac:dyDescent="0.3">
      <c r="A43" s="16" t="s">
        <v>103</v>
      </c>
      <c r="B43" s="85">
        <v>40.275696733593044</v>
      </c>
      <c r="C43" s="85">
        <v>20.137848366796522</v>
      </c>
      <c r="D43" s="85">
        <v>2.8768354809709322</v>
      </c>
      <c r="F43" s="16"/>
    </row>
    <row r="44" spans="1:6" x14ac:dyDescent="0.3">
      <c r="A44" s="16" t="s">
        <v>451</v>
      </c>
      <c r="B44" s="85">
        <v>36.474164133738604</v>
      </c>
      <c r="C44" s="85">
        <v>19.45288753799392</v>
      </c>
      <c r="D44" s="85">
        <v>7.2948328267477205</v>
      </c>
      <c r="F44" s="16"/>
    </row>
    <row r="45" spans="1:6" x14ac:dyDescent="0.3">
      <c r="A45" s="16" t="s">
        <v>450</v>
      </c>
      <c r="B45" s="85">
        <v>33.041301627033789</v>
      </c>
      <c r="C45" s="85">
        <v>21.026282853566958</v>
      </c>
      <c r="D45" s="85">
        <v>9.0112640801001263</v>
      </c>
      <c r="F45" s="16"/>
    </row>
    <row r="46" spans="1:6" x14ac:dyDescent="0.3">
      <c r="A46" s="16" t="s">
        <v>110</v>
      </c>
      <c r="B46" s="85">
        <v>41.89852700490998</v>
      </c>
      <c r="C46" s="85">
        <v>18.330605564648117</v>
      </c>
      <c r="D46" s="85">
        <v>2.6186579378068737</v>
      </c>
      <c r="F46" s="16"/>
    </row>
    <row r="47" spans="1:6" x14ac:dyDescent="0.3">
      <c r="A47" s="16" t="s">
        <v>128</v>
      </c>
      <c r="B47" s="85">
        <v>37.446808510638299</v>
      </c>
      <c r="C47" s="85">
        <v>20.425531914893618</v>
      </c>
      <c r="D47" s="85">
        <v>3.4042553191489366</v>
      </c>
      <c r="F47" s="16"/>
    </row>
    <row r="48" spans="1:6" x14ac:dyDescent="0.3">
      <c r="A48" s="16" t="s">
        <v>102</v>
      </c>
      <c r="B48" s="85">
        <v>24.030037546933666</v>
      </c>
      <c r="C48" s="85">
        <v>36.045056320400505</v>
      </c>
      <c r="D48" s="85">
        <v>0</v>
      </c>
      <c r="F48" s="16"/>
    </row>
    <row r="49" spans="1:6" x14ac:dyDescent="0.3">
      <c r="A49" s="16" t="s">
        <v>454</v>
      </c>
      <c r="B49" s="85">
        <v>31.520882584712371</v>
      </c>
      <c r="C49" s="85">
        <v>21.434200157604412</v>
      </c>
      <c r="D49" s="85">
        <v>6.3041765169424746</v>
      </c>
      <c r="F49" s="16"/>
    </row>
    <row r="50" spans="1:6" x14ac:dyDescent="0.3">
      <c r="A50" s="16" t="s">
        <v>122</v>
      </c>
      <c r="B50" s="85">
        <v>40.313549832026879</v>
      </c>
      <c r="C50" s="85">
        <v>17.469204927211646</v>
      </c>
      <c r="D50" s="85">
        <v>0</v>
      </c>
      <c r="F50" s="16"/>
    </row>
    <row r="51" spans="1:6" x14ac:dyDescent="0.3">
      <c r="A51" s="16" t="s">
        <v>72</v>
      </c>
      <c r="B51" s="85">
        <v>36.954087346024636</v>
      </c>
      <c r="C51" s="85">
        <v>17.469204927211646</v>
      </c>
      <c r="D51" s="85">
        <v>1.3437849944008957</v>
      </c>
      <c r="F51" s="16"/>
    </row>
    <row r="52" spans="1:6" x14ac:dyDescent="0.3">
      <c r="A52" s="16" t="s">
        <v>107</v>
      </c>
      <c r="B52" s="85">
        <v>37.363777893098082</v>
      </c>
      <c r="C52" s="85">
        <v>13.700051894135964</v>
      </c>
      <c r="D52" s="85">
        <v>3.7363777893098078</v>
      </c>
      <c r="F52" s="16"/>
    </row>
    <row r="53" spans="1:6" x14ac:dyDescent="0.3">
      <c r="A53" s="16" t="s">
        <v>116</v>
      </c>
      <c r="B53" s="85">
        <v>34.042553191489361</v>
      </c>
      <c r="C53" s="85">
        <v>20.425531914893618</v>
      </c>
      <c r="D53" s="85">
        <v>0</v>
      </c>
      <c r="F53" s="16"/>
    </row>
    <row r="54" spans="1:6" x14ac:dyDescent="0.3">
      <c r="A54" s="16" t="s">
        <v>43</v>
      </c>
      <c r="B54" s="85">
        <v>45.390070921985817</v>
      </c>
      <c r="C54" s="85">
        <v>0</v>
      </c>
      <c r="D54" s="85">
        <v>7.5650118203309686</v>
      </c>
      <c r="F54" s="16"/>
    </row>
    <row r="55" spans="1:6" x14ac:dyDescent="0.3">
      <c r="A55" s="16" t="s">
        <v>130</v>
      </c>
      <c r="B55" s="85">
        <v>37.946515713449152</v>
      </c>
      <c r="C55" s="85">
        <v>11.243412063244195</v>
      </c>
      <c r="D55" s="85">
        <v>0.93695100527034947</v>
      </c>
      <c r="F55" s="16"/>
    </row>
    <row r="56" spans="1:6" x14ac:dyDescent="0.3">
      <c r="A56" s="16" t="s">
        <v>88</v>
      </c>
      <c r="B56" s="85">
        <v>41.89852700490998</v>
      </c>
      <c r="C56" s="85">
        <v>7.8559738134206221</v>
      </c>
      <c r="D56" s="85">
        <v>0</v>
      </c>
      <c r="F56" s="16"/>
    </row>
    <row r="57" spans="1:6" x14ac:dyDescent="0.3">
      <c r="A57" s="16" t="s">
        <v>424</v>
      </c>
      <c r="B57" s="85">
        <v>38.90577507598784</v>
      </c>
      <c r="C57" s="85">
        <v>4.86322188449848</v>
      </c>
      <c r="D57" s="85">
        <v>4.86322188449848</v>
      </c>
      <c r="F57" s="16"/>
    </row>
    <row r="58" spans="1:6" x14ac:dyDescent="0.3">
      <c r="A58" s="16" t="s">
        <v>92</v>
      </c>
      <c r="B58" s="85">
        <v>38.297872340425535</v>
      </c>
      <c r="C58" s="85">
        <v>10.212765957446809</v>
      </c>
      <c r="D58" s="85">
        <v>0</v>
      </c>
      <c r="F58" s="16"/>
    </row>
    <row r="59" spans="1:6" x14ac:dyDescent="0.3">
      <c r="A59" s="16" t="s">
        <v>70</v>
      </c>
      <c r="B59" s="85">
        <v>25.083986562150056</v>
      </c>
      <c r="C59" s="85">
        <v>23.292273236282195</v>
      </c>
      <c r="D59" s="85">
        <v>0</v>
      </c>
      <c r="F59" s="16"/>
    </row>
    <row r="60" spans="1:6" x14ac:dyDescent="0.3">
      <c r="A60" s="16" t="s">
        <v>86</v>
      </c>
      <c r="B60" s="85">
        <v>48.226950354609933</v>
      </c>
      <c r="C60" s="85">
        <v>0</v>
      </c>
      <c r="D60" s="85">
        <v>0</v>
      </c>
      <c r="F60" s="16"/>
    </row>
    <row r="61" spans="1:6" x14ac:dyDescent="0.3">
      <c r="A61" s="16" t="s">
        <v>114</v>
      </c>
      <c r="B61" s="85">
        <v>23.210831721470019</v>
      </c>
      <c r="C61" s="85">
        <v>9.2843326885880089</v>
      </c>
      <c r="D61" s="85">
        <v>13.926499032882012</v>
      </c>
      <c r="F61" s="16"/>
    </row>
    <row r="62" spans="1:6" x14ac:dyDescent="0.3">
      <c r="A62" s="16" t="s">
        <v>137</v>
      </c>
      <c r="B62" s="85">
        <v>34.872859366891547</v>
      </c>
      <c r="C62" s="85">
        <v>8.7182148417228866</v>
      </c>
      <c r="D62" s="85">
        <v>2.4909185262065385</v>
      </c>
      <c r="F62" s="16"/>
    </row>
    <row r="63" spans="1:6" x14ac:dyDescent="0.3">
      <c r="A63" s="16" t="s">
        <v>71</v>
      </c>
      <c r="B63" s="85">
        <v>28.122109158186866</v>
      </c>
      <c r="C63" s="85">
        <v>17.761332099907492</v>
      </c>
      <c r="D63" s="85">
        <v>0</v>
      </c>
      <c r="F63" s="16"/>
    </row>
    <row r="64" spans="1:6" x14ac:dyDescent="0.3">
      <c r="A64" s="16" t="s">
        <v>101</v>
      </c>
      <c r="B64" s="85">
        <v>37.708674304418992</v>
      </c>
      <c r="C64" s="85">
        <v>4.7135842880523739</v>
      </c>
      <c r="D64" s="85">
        <v>3.142389525368249</v>
      </c>
      <c r="F64" s="16"/>
    </row>
    <row r="65" spans="1:6" x14ac:dyDescent="0.3">
      <c r="A65" s="16" t="s">
        <v>85</v>
      </c>
      <c r="B65" s="85">
        <v>40.181374258807118</v>
      </c>
      <c r="C65" s="85">
        <v>5.0226717823508897</v>
      </c>
      <c r="D65" s="85">
        <v>0</v>
      </c>
      <c r="F65" s="16"/>
    </row>
    <row r="66" spans="1:6" x14ac:dyDescent="0.3">
      <c r="A66" s="16" t="s">
        <v>89</v>
      </c>
      <c r="B66" s="85">
        <v>39.962997224791863</v>
      </c>
      <c r="C66" s="85">
        <v>4.4403330249768729</v>
      </c>
      <c r="D66" s="85">
        <v>0</v>
      </c>
      <c r="F66" s="16"/>
    </row>
    <row r="67" spans="1:6" x14ac:dyDescent="0.3">
      <c r="A67" s="16" t="s">
        <v>108</v>
      </c>
      <c r="B67" s="85">
        <v>29.787234042553195</v>
      </c>
      <c r="C67" s="85">
        <v>12.76595744680851</v>
      </c>
      <c r="D67" s="85">
        <v>0</v>
      </c>
      <c r="F67" s="16"/>
    </row>
    <row r="68" spans="1:6" x14ac:dyDescent="0.3">
      <c r="A68" s="16" t="s">
        <v>112</v>
      </c>
      <c r="B68" s="85">
        <v>34.042553191489361</v>
      </c>
      <c r="C68" s="85">
        <v>8.5106382978723403</v>
      </c>
      <c r="D68" s="85">
        <v>0</v>
      </c>
      <c r="F68" s="16"/>
    </row>
    <row r="69" spans="1:6" x14ac:dyDescent="0.3">
      <c r="A69" s="16" t="s">
        <v>75</v>
      </c>
      <c r="B69" s="85">
        <v>21.129860601614087</v>
      </c>
      <c r="C69" s="85">
        <v>10.564930300807044</v>
      </c>
      <c r="D69" s="85">
        <v>10.564930300807044</v>
      </c>
      <c r="F69" s="16"/>
    </row>
    <row r="70" spans="1:6" x14ac:dyDescent="0.3">
      <c r="A70" s="16" t="s">
        <v>90</v>
      </c>
      <c r="B70" s="85">
        <v>36.474164133738604</v>
      </c>
      <c r="C70" s="85">
        <v>5.4711246200607899</v>
      </c>
      <c r="D70" s="85">
        <v>0</v>
      </c>
      <c r="F70" s="16"/>
    </row>
    <row r="71" spans="1:6" x14ac:dyDescent="0.3">
      <c r="A71" s="16" t="s">
        <v>423</v>
      </c>
      <c r="B71" s="85">
        <v>19.321449108683151</v>
      </c>
      <c r="C71" s="85">
        <v>19.321449108683151</v>
      </c>
      <c r="D71" s="85">
        <v>2.7602070155261647</v>
      </c>
      <c r="F71" s="16"/>
    </row>
    <row r="72" spans="1:6" x14ac:dyDescent="0.3">
      <c r="A72" s="16" t="s">
        <v>121</v>
      </c>
      <c r="B72" s="85">
        <v>20.425531914893618</v>
      </c>
      <c r="C72" s="85">
        <v>13.617021276595747</v>
      </c>
      <c r="D72" s="85">
        <v>6.8085106382978733</v>
      </c>
      <c r="F72" s="16"/>
    </row>
    <row r="73" spans="1:6" x14ac:dyDescent="0.3">
      <c r="A73" s="16" t="s">
        <v>73</v>
      </c>
      <c r="B73" s="85">
        <v>29.733369243199569</v>
      </c>
      <c r="C73" s="85">
        <v>9.0492862914085634</v>
      </c>
      <c r="D73" s="85">
        <v>1.2927551844869378</v>
      </c>
      <c r="F73" s="16"/>
    </row>
    <row r="74" spans="1:6" x14ac:dyDescent="0.3">
      <c r="A74" s="16" t="s">
        <v>50</v>
      </c>
      <c r="B74" s="85">
        <v>28.862164662349677</v>
      </c>
      <c r="C74" s="85">
        <v>6.6604995374653102</v>
      </c>
      <c r="D74" s="85">
        <v>4.4403330249768729</v>
      </c>
      <c r="F74" s="16"/>
    </row>
    <row r="75" spans="1:6" x14ac:dyDescent="0.3">
      <c r="A75" s="16" t="s">
        <v>105</v>
      </c>
      <c r="B75" s="85">
        <v>31.728981615368724</v>
      </c>
      <c r="C75" s="85">
        <v>6.9407147283619084</v>
      </c>
      <c r="D75" s="85">
        <v>0.99153067548027263</v>
      </c>
      <c r="F75" s="16"/>
    </row>
    <row r="76" spans="1:6" x14ac:dyDescent="0.3">
      <c r="A76" s="16" t="s">
        <v>58</v>
      </c>
      <c r="B76" s="85">
        <v>28.561125135232601</v>
      </c>
      <c r="C76" s="85">
        <v>8.6548864046159384</v>
      </c>
      <c r="D76" s="85">
        <v>0</v>
      </c>
      <c r="F76" s="16"/>
    </row>
    <row r="77" spans="1:6" x14ac:dyDescent="0.3">
      <c r="A77" s="16" t="s">
        <v>66</v>
      </c>
      <c r="B77" s="85">
        <v>27.852998065764023</v>
      </c>
      <c r="C77" s="85">
        <v>9.2843326885880089</v>
      </c>
      <c r="D77" s="85">
        <v>0</v>
      </c>
      <c r="F77" s="16"/>
    </row>
    <row r="78" spans="1:6" x14ac:dyDescent="0.3">
      <c r="A78" s="16" t="s">
        <v>428</v>
      </c>
      <c r="B78" s="85">
        <v>23.210831721470019</v>
      </c>
      <c r="C78" s="85">
        <v>9.2843326885880089</v>
      </c>
      <c r="D78" s="85">
        <v>4.6421663442940044</v>
      </c>
      <c r="F78" s="16"/>
    </row>
    <row r="79" spans="1:6" x14ac:dyDescent="0.3">
      <c r="A79" s="16" t="s">
        <v>96</v>
      </c>
      <c r="B79" s="85">
        <v>34.650455927051674</v>
      </c>
      <c r="C79" s="85">
        <v>0</v>
      </c>
      <c r="D79" s="85">
        <v>0</v>
      </c>
      <c r="F79" s="16"/>
    </row>
    <row r="80" spans="1:6" x14ac:dyDescent="0.3">
      <c r="A80" s="16" t="s">
        <v>76</v>
      </c>
      <c r="B80" s="85">
        <v>21.500559910414331</v>
      </c>
      <c r="C80" s="85">
        <v>10.750279955207166</v>
      </c>
      <c r="D80" s="85">
        <v>0</v>
      </c>
      <c r="F80" s="16"/>
    </row>
    <row r="81" spans="1:6" x14ac:dyDescent="0.3">
      <c r="A81" s="16" t="s">
        <v>200</v>
      </c>
      <c r="B81" s="85">
        <v>24.030037546933666</v>
      </c>
      <c r="C81" s="85">
        <v>8.0100125156445561</v>
      </c>
      <c r="D81" s="85">
        <v>0</v>
      </c>
      <c r="F81" s="16"/>
    </row>
    <row r="82" spans="1:6" x14ac:dyDescent="0.3">
      <c r="A82" s="16" t="s">
        <v>98</v>
      </c>
      <c r="B82" s="85">
        <v>22.41826673585885</v>
      </c>
      <c r="C82" s="85">
        <v>9.1333679294239758</v>
      </c>
      <c r="D82" s="85">
        <v>0</v>
      </c>
      <c r="F82" s="16"/>
    </row>
    <row r="83" spans="1:6" x14ac:dyDescent="0.3">
      <c r="A83" s="16" t="s">
        <v>52</v>
      </c>
      <c r="B83" s="85">
        <v>25.531914893617021</v>
      </c>
      <c r="C83" s="85">
        <v>3.4816247582205029</v>
      </c>
      <c r="D83" s="85">
        <v>2.3210831721470022</v>
      </c>
      <c r="F83" s="16"/>
    </row>
    <row r="84" spans="1:6" s="16" customFormat="1" x14ac:dyDescent="0.3">
      <c r="B84" s="85"/>
      <c r="C84" s="85"/>
      <c r="D84" s="85"/>
      <c r="E84" s="85"/>
    </row>
    <row r="85" spans="1:6" s="16" customFormat="1" x14ac:dyDescent="0.3">
      <c r="B85" s="85" t="s">
        <v>492</v>
      </c>
      <c r="C85" s="85" t="s">
        <v>493</v>
      </c>
      <c r="D85" s="85" t="s">
        <v>494</v>
      </c>
      <c r="E85" s="85"/>
    </row>
    <row r="86" spans="1:6" x14ac:dyDescent="0.3">
      <c r="A86" s="16" t="s">
        <v>104</v>
      </c>
      <c r="B86" s="85">
        <v>22.127659574468087</v>
      </c>
      <c r="C86" s="85">
        <v>5.1063829787234045</v>
      </c>
      <c r="D86" s="85">
        <v>3.4042553191489366</v>
      </c>
      <c r="F86" s="16"/>
    </row>
    <row r="87" spans="1:6" x14ac:dyDescent="0.3">
      <c r="A87" s="16" t="s">
        <v>69</v>
      </c>
      <c r="B87" s="85">
        <v>20.425531914893618</v>
      </c>
      <c r="C87" s="85">
        <v>10.212765957446809</v>
      </c>
      <c r="D87" s="85">
        <v>0</v>
      </c>
      <c r="F87" s="16"/>
    </row>
    <row r="88" spans="1:6" x14ac:dyDescent="0.3">
      <c r="A88" s="16" t="s">
        <v>106</v>
      </c>
      <c r="B88" s="85">
        <v>23.477622890682319</v>
      </c>
      <c r="C88" s="85">
        <v>5.8694057226705798</v>
      </c>
      <c r="D88" s="85">
        <v>1.173881144534116</v>
      </c>
      <c r="F88" s="16"/>
    </row>
    <row r="89" spans="1:6" x14ac:dyDescent="0.3">
      <c r="A89" s="16" t="s">
        <v>485</v>
      </c>
      <c r="B89" s="85">
        <v>7.2948328267477205</v>
      </c>
      <c r="C89" s="85">
        <v>21.88449848024316</v>
      </c>
      <c r="D89" s="85">
        <v>0</v>
      </c>
      <c r="F89" s="16"/>
    </row>
    <row r="90" spans="1:6" x14ac:dyDescent="0.3">
      <c r="A90" s="16" t="s">
        <v>93</v>
      </c>
      <c r="B90" s="85">
        <v>14.589665653495441</v>
      </c>
      <c r="C90" s="85">
        <v>14.589665653495441</v>
      </c>
      <c r="D90" s="85">
        <v>0</v>
      </c>
      <c r="F90" s="16"/>
    </row>
    <row r="91" spans="1:6" x14ac:dyDescent="0.3">
      <c r="A91" s="16" t="s">
        <v>47</v>
      </c>
      <c r="B91" s="85">
        <v>25.531914893617021</v>
      </c>
      <c r="C91" s="85">
        <v>3.4042553191489366</v>
      </c>
      <c r="D91" s="85">
        <v>0</v>
      </c>
      <c r="F91" s="16"/>
    </row>
    <row r="92" spans="1:6" x14ac:dyDescent="0.3">
      <c r="A92" s="16" t="s">
        <v>100</v>
      </c>
      <c r="B92" s="85">
        <v>25.083986562150056</v>
      </c>
      <c r="C92" s="85">
        <v>3.5834266517357221</v>
      </c>
      <c r="D92" s="85">
        <v>0</v>
      </c>
      <c r="F92" s="16"/>
    </row>
    <row r="93" spans="1:6" x14ac:dyDescent="0.3">
      <c r="A93" s="16" t="s">
        <v>41</v>
      </c>
      <c r="B93" s="85">
        <v>27.234042553191493</v>
      </c>
      <c r="C93" s="85">
        <v>0</v>
      </c>
      <c r="D93" s="85">
        <v>0</v>
      </c>
      <c r="F93" s="16"/>
    </row>
    <row r="94" spans="1:6" x14ac:dyDescent="0.3">
      <c r="A94" s="16" t="s">
        <v>62</v>
      </c>
      <c r="B94" s="85">
        <v>19.148936170212767</v>
      </c>
      <c r="C94" s="85">
        <v>3.1914893617021276</v>
      </c>
      <c r="D94" s="85">
        <v>3.1914893617021276</v>
      </c>
      <c r="F94" s="16"/>
    </row>
    <row r="95" spans="1:6" x14ac:dyDescent="0.3">
      <c r="A95" s="16" t="s">
        <v>95</v>
      </c>
      <c r="B95" s="85">
        <v>13.926499032882012</v>
      </c>
      <c r="C95" s="85">
        <v>11.605415860735009</v>
      </c>
      <c r="D95" s="85">
        <v>0</v>
      </c>
      <c r="F95" s="16"/>
    </row>
    <row r="96" spans="1:6" x14ac:dyDescent="0.3">
      <c r="A96" s="16" t="s">
        <v>427</v>
      </c>
      <c r="B96" s="85">
        <v>15.319148936170214</v>
      </c>
      <c r="C96" s="85">
        <v>7.6595744680851068</v>
      </c>
      <c r="D96" s="85">
        <v>0</v>
      </c>
      <c r="F96" s="16"/>
    </row>
    <row r="97" spans="1:6" x14ac:dyDescent="0.3">
      <c r="A97" s="16" t="s">
        <v>113</v>
      </c>
      <c r="B97" s="85">
        <v>17.553191489361701</v>
      </c>
      <c r="C97" s="85">
        <v>4.7872340425531918</v>
      </c>
      <c r="D97" s="85">
        <v>0</v>
      </c>
      <c r="F97" s="16"/>
    </row>
    <row r="98" spans="1:6" x14ac:dyDescent="0.3">
      <c r="A98" s="16" t="s">
        <v>67</v>
      </c>
      <c r="B98" s="85">
        <v>19.74468085106383</v>
      </c>
      <c r="C98" s="85">
        <v>1.3617021276595747</v>
      </c>
      <c r="D98" s="85">
        <v>0.68085106382978733</v>
      </c>
      <c r="F98" s="16"/>
    </row>
    <row r="99" spans="1:6" x14ac:dyDescent="0.3">
      <c r="A99" s="16" t="s">
        <v>79</v>
      </c>
      <c r="B99" s="85">
        <v>17.021276595744681</v>
      </c>
      <c r="C99" s="85">
        <v>4.2553191489361701</v>
      </c>
      <c r="D99" s="85">
        <v>0</v>
      </c>
      <c r="F99" s="16"/>
    </row>
    <row r="100" spans="1:6" x14ac:dyDescent="0.3">
      <c r="A100" s="16" t="s">
        <v>455</v>
      </c>
      <c r="B100" s="85">
        <v>17.608217168011741</v>
      </c>
      <c r="C100" s="85">
        <v>3.5216434336023479</v>
      </c>
      <c r="D100" s="85">
        <v>0</v>
      </c>
      <c r="F100" s="16"/>
    </row>
    <row r="101" spans="1:6" x14ac:dyDescent="0.3">
      <c r="A101" s="16" t="s">
        <v>431</v>
      </c>
      <c r="B101" s="85">
        <v>18.156028368794328</v>
      </c>
      <c r="C101" s="85">
        <v>2.2695035460992909</v>
      </c>
      <c r="D101" s="85">
        <v>0</v>
      </c>
      <c r="F101" s="16"/>
    </row>
    <row r="102" spans="1:6" x14ac:dyDescent="0.3">
      <c r="A102" s="16" t="s">
        <v>426</v>
      </c>
      <c r="B102" s="85">
        <v>4.085106382978724</v>
      </c>
      <c r="C102" s="85">
        <v>8.1702127659574479</v>
      </c>
      <c r="D102" s="85">
        <v>8.1702127659574479</v>
      </c>
      <c r="F102" s="16"/>
    </row>
    <row r="103" spans="1:6" x14ac:dyDescent="0.3">
      <c r="A103" s="16" t="s">
        <v>42</v>
      </c>
      <c r="B103" s="85">
        <v>20.425531914893618</v>
      </c>
      <c r="C103" s="85">
        <v>0</v>
      </c>
      <c r="D103" s="85">
        <v>0</v>
      </c>
      <c r="F103" s="16"/>
    </row>
    <row r="104" spans="1:6" x14ac:dyDescent="0.3">
      <c r="A104" s="16" t="s">
        <v>435</v>
      </c>
      <c r="B104" s="85">
        <v>9.9636741048261541</v>
      </c>
      <c r="C104" s="85">
        <v>9.9636741048261541</v>
      </c>
      <c r="D104" s="85">
        <v>0</v>
      </c>
      <c r="F104" s="16"/>
    </row>
    <row r="105" spans="1:6" x14ac:dyDescent="0.3">
      <c r="A105" s="16" t="s">
        <v>59</v>
      </c>
      <c r="B105" s="85">
        <v>12.76595744680851</v>
      </c>
      <c r="C105" s="85">
        <v>0</v>
      </c>
      <c r="D105" s="85">
        <v>6.3829787234042552</v>
      </c>
      <c r="F105" s="16"/>
    </row>
    <row r="106" spans="1:6" x14ac:dyDescent="0.3">
      <c r="A106" s="16" t="s">
        <v>430</v>
      </c>
      <c r="B106" s="85">
        <v>15.447881280171643</v>
      </c>
      <c r="C106" s="85">
        <v>2.5746468800286073</v>
      </c>
      <c r="D106" s="85">
        <v>0.85821562667620244</v>
      </c>
      <c r="F106" s="16"/>
    </row>
    <row r="107" spans="1:6" x14ac:dyDescent="0.3">
      <c r="A107" s="16" t="s">
        <v>17</v>
      </c>
      <c r="B107" s="85">
        <v>14.14075286415712</v>
      </c>
      <c r="C107" s="85">
        <v>1.5711947626841245</v>
      </c>
      <c r="D107" s="85">
        <v>3.142389525368249</v>
      </c>
      <c r="F107" s="16"/>
    </row>
    <row r="108" spans="1:6" x14ac:dyDescent="0.3">
      <c r="A108" s="16" t="s">
        <v>37</v>
      </c>
      <c r="B108" s="85">
        <v>18.330605564648117</v>
      </c>
      <c r="C108" s="85">
        <v>0</v>
      </c>
      <c r="D108" s="85">
        <v>0</v>
      </c>
      <c r="F108" s="16"/>
    </row>
    <row r="109" spans="1:6" x14ac:dyDescent="0.3">
      <c r="A109" s="16" t="s">
        <v>434</v>
      </c>
      <c r="B109" s="85">
        <v>13.74795417348609</v>
      </c>
      <c r="C109" s="85">
        <v>2.6186579378068737</v>
      </c>
      <c r="D109" s="85">
        <v>0.65466448445171843</v>
      </c>
      <c r="F109" s="16"/>
    </row>
    <row r="110" spans="1:6" x14ac:dyDescent="0.3">
      <c r="A110" s="16" t="s">
        <v>44</v>
      </c>
      <c r="B110" s="85">
        <v>17.021276595744681</v>
      </c>
      <c r="C110" s="85">
        <v>0</v>
      </c>
      <c r="D110" s="85">
        <v>0</v>
      </c>
      <c r="F110" s="16"/>
    </row>
    <row r="111" spans="1:6" x14ac:dyDescent="0.3">
      <c r="A111" s="16" t="s">
        <v>458</v>
      </c>
      <c r="B111" s="85">
        <v>16.625432953983179</v>
      </c>
      <c r="C111" s="85">
        <v>0</v>
      </c>
      <c r="D111" s="85">
        <v>0</v>
      </c>
      <c r="F111" s="16"/>
    </row>
    <row r="112" spans="1:6" x14ac:dyDescent="0.3">
      <c r="A112" s="16" t="s">
        <v>486</v>
      </c>
      <c r="B112" s="85">
        <v>11.040828062104659</v>
      </c>
      <c r="C112" s="85">
        <v>5.5204140310523293</v>
      </c>
      <c r="D112" s="85">
        <v>0</v>
      </c>
      <c r="F112" s="16"/>
    </row>
    <row r="113" spans="1:6" x14ac:dyDescent="0.3">
      <c r="A113" s="16" t="s">
        <v>30</v>
      </c>
      <c r="B113" s="85">
        <v>8.6548864046159384</v>
      </c>
      <c r="C113" s="85">
        <v>6.9239091236927512</v>
      </c>
      <c r="D113" s="85">
        <v>0</v>
      </c>
      <c r="F113" s="16"/>
    </row>
    <row r="114" spans="1:6" x14ac:dyDescent="0.3">
      <c r="A114" s="16" t="s">
        <v>81</v>
      </c>
      <c r="B114" s="85">
        <v>14.589665653495441</v>
      </c>
      <c r="C114" s="85">
        <v>0</v>
      </c>
      <c r="D114" s="85">
        <v>0</v>
      </c>
      <c r="F114" s="16"/>
    </row>
    <row r="115" spans="1:6" x14ac:dyDescent="0.3">
      <c r="A115" s="16" t="s">
        <v>36</v>
      </c>
      <c r="B115" s="85">
        <v>9.2843326885880089</v>
      </c>
      <c r="C115" s="85">
        <v>4.6421663442940044</v>
      </c>
      <c r="D115" s="85">
        <v>0</v>
      </c>
      <c r="F115" s="16"/>
    </row>
    <row r="116" spans="1:6" x14ac:dyDescent="0.3">
      <c r="A116" s="16" t="s">
        <v>429</v>
      </c>
      <c r="B116" s="85">
        <v>13.617021276595747</v>
      </c>
      <c r="C116" s="85">
        <v>0</v>
      </c>
      <c r="D116" s="85">
        <v>0</v>
      </c>
      <c r="F116" s="16"/>
    </row>
    <row r="117" spans="1:6" x14ac:dyDescent="0.3">
      <c r="A117" s="16" t="s">
        <v>34</v>
      </c>
      <c r="B117" s="85">
        <v>9.5744680851063837</v>
      </c>
      <c r="C117" s="85">
        <v>3.1914893617021276</v>
      </c>
      <c r="D117" s="85">
        <v>0</v>
      </c>
      <c r="F117" s="16"/>
    </row>
    <row r="118" spans="1:6" x14ac:dyDescent="0.3">
      <c r="A118" s="16" t="s">
        <v>438</v>
      </c>
      <c r="B118" s="85">
        <v>8.0100125156445561</v>
      </c>
      <c r="C118" s="85">
        <v>2.002503128911139</v>
      </c>
      <c r="D118" s="85">
        <v>2.002503128911139</v>
      </c>
      <c r="F118" s="16"/>
    </row>
    <row r="119" spans="1:6" x14ac:dyDescent="0.3">
      <c r="A119" s="16" t="s">
        <v>459</v>
      </c>
      <c r="B119" s="85">
        <v>11.875309252845126</v>
      </c>
      <c r="C119" s="85">
        <v>0</v>
      </c>
      <c r="D119" s="85">
        <v>0</v>
      </c>
      <c r="F119" s="16"/>
    </row>
    <row r="120" spans="1:6" x14ac:dyDescent="0.3">
      <c r="A120" s="16" t="s">
        <v>457</v>
      </c>
      <c r="B120" s="85">
        <v>11.875309252845126</v>
      </c>
      <c r="C120" s="85">
        <v>0</v>
      </c>
      <c r="D120" s="85">
        <v>0</v>
      </c>
      <c r="F120" s="16"/>
    </row>
    <row r="121" spans="1:6" x14ac:dyDescent="0.3">
      <c r="A121" s="16" t="s">
        <v>456</v>
      </c>
      <c r="B121" s="85">
        <v>9.6346848655158581</v>
      </c>
      <c r="C121" s="85">
        <v>1.9269369731031716</v>
      </c>
      <c r="D121" s="85">
        <v>0</v>
      </c>
      <c r="F121" s="16"/>
    </row>
    <row r="122" spans="1:6" x14ac:dyDescent="0.3">
      <c r="A122" s="16" t="s">
        <v>11</v>
      </c>
      <c r="B122" s="85">
        <v>11.347517730496454</v>
      </c>
      <c r="C122" s="85">
        <v>0</v>
      </c>
      <c r="D122" s="85">
        <v>0</v>
      </c>
      <c r="F122" s="16"/>
    </row>
    <row r="123" spans="1:6" x14ac:dyDescent="0.3">
      <c r="A123" s="16" t="s">
        <v>24</v>
      </c>
      <c r="B123" s="85">
        <v>7.0921985815602842</v>
      </c>
      <c r="C123" s="85">
        <v>1.4184397163120568</v>
      </c>
      <c r="D123" s="85">
        <v>2.8368794326241136</v>
      </c>
      <c r="F123" s="16"/>
    </row>
    <row r="124" spans="1:6" x14ac:dyDescent="0.3">
      <c r="A124" s="16" t="s">
        <v>487</v>
      </c>
      <c r="B124" s="85">
        <v>9.1333679294239758</v>
      </c>
      <c r="C124" s="85">
        <v>1.6606123508043593</v>
      </c>
      <c r="D124" s="85">
        <v>0</v>
      </c>
      <c r="F124" s="16"/>
    </row>
    <row r="125" spans="1:6" x14ac:dyDescent="0.3">
      <c r="A125" s="16" t="s">
        <v>45</v>
      </c>
      <c r="B125" s="85">
        <v>10.564930300807044</v>
      </c>
      <c r="C125" s="85">
        <v>0</v>
      </c>
      <c r="D125" s="85">
        <v>0</v>
      </c>
      <c r="F125" s="16"/>
    </row>
    <row r="126" spans="1:6" x14ac:dyDescent="0.3">
      <c r="A126" s="16" t="s">
        <v>16</v>
      </c>
      <c r="B126" s="85">
        <v>10.212765957446809</v>
      </c>
      <c r="C126" s="85">
        <v>0</v>
      </c>
      <c r="D126" s="85">
        <v>0</v>
      </c>
      <c r="F126" s="16"/>
    </row>
    <row r="127" spans="1:6" x14ac:dyDescent="0.3">
      <c r="A127" s="16" t="s">
        <v>437</v>
      </c>
      <c r="B127" s="85">
        <v>7.4727555786196156</v>
      </c>
      <c r="C127" s="85">
        <v>2.4909185262065385</v>
      </c>
      <c r="D127" s="85">
        <v>0</v>
      </c>
      <c r="F127" s="16"/>
    </row>
    <row r="128" spans="1:6" x14ac:dyDescent="0.3">
      <c r="A128" s="16" t="s">
        <v>23</v>
      </c>
      <c r="B128" s="85">
        <v>9.6346848655158581</v>
      </c>
      <c r="C128" s="85">
        <v>0</v>
      </c>
      <c r="D128" s="85">
        <v>0</v>
      </c>
      <c r="F128" s="16"/>
    </row>
    <row r="129" spans="1:6" x14ac:dyDescent="0.3">
      <c r="A129" s="16" t="s">
        <v>460</v>
      </c>
      <c r="B129" s="85">
        <v>6.5888812628689086</v>
      </c>
      <c r="C129" s="85">
        <v>2.4708304735758411</v>
      </c>
      <c r="D129" s="85">
        <v>0</v>
      </c>
      <c r="F129" s="16"/>
    </row>
    <row r="130" spans="1:6" x14ac:dyDescent="0.3">
      <c r="A130" s="16" t="s">
        <v>433</v>
      </c>
      <c r="B130" s="85">
        <v>9.0492862914085634</v>
      </c>
      <c r="C130" s="85">
        <v>0</v>
      </c>
      <c r="D130" s="85">
        <v>0</v>
      </c>
      <c r="F130" s="16"/>
    </row>
    <row r="131" spans="1:6" x14ac:dyDescent="0.3">
      <c r="A131" s="16" t="s">
        <v>12</v>
      </c>
      <c r="B131" s="85">
        <v>6.0075093867334166</v>
      </c>
      <c r="C131" s="85">
        <v>3.0037546933667083</v>
      </c>
      <c r="D131" s="85">
        <v>0</v>
      </c>
      <c r="F131" s="16"/>
    </row>
    <row r="132" spans="1:6" x14ac:dyDescent="0.3">
      <c r="A132" s="16" t="s">
        <v>54</v>
      </c>
      <c r="B132" s="85">
        <v>3.0037546933667083</v>
      </c>
      <c r="C132" s="85">
        <v>6.0075093867334166</v>
      </c>
      <c r="D132" s="85">
        <v>0</v>
      </c>
      <c r="F132" s="16"/>
    </row>
    <row r="133" spans="1:6" x14ac:dyDescent="0.3">
      <c r="A133" s="16" t="s">
        <v>432</v>
      </c>
      <c r="B133" s="85">
        <v>4.2553191489361701</v>
      </c>
      <c r="C133" s="85">
        <v>4.2553191489361701</v>
      </c>
      <c r="D133" s="85">
        <v>0</v>
      </c>
      <c r="F133" s="16"/>
    </row>
    <row r="134" spans="1:6" x14ac:dyDescent="0.3">
      <c r="A134" s="16" t="s">
        <v>33</v>
      </c>
      <c r="B134" s="85">
        <v>6.6316662061342901</v>
      </c>
      <c r="C134" s="85">
        <v>1.3263332412268583</v>
      </c>
      <c r="D134" s="85">
        <v>0</v>
      </c>
      <c r="F134" s="16"/>
    </row>
    <row r="135" spans="1:6" x14ac:dyDescent="0.3">
      <c r="A135" s="16" t="s">
        <v>442</v>
      </c>
      <c r="B135" s="85">
        <v>5.4468085106382986</v>
      </c>
      <c r="C135" s="85">
        <v>2.042553191489362</v>
      </c>
      <c r="D135" s="85">
        <v>0</v>
      </c>
      <c r="F135" s="16"/>
    </row>
    <row r="136" spans="1:6" x14ac:dyDescent="0.3">
      <c r="A136" s="16" t="s">
        <v>441</v>
      </c>
      <c r="B136" s="85">
        <v>6.7858910016257878</v>
      </c>
      <c r="C136" s="85">
        <v>0.67858910016257867</v>
      </c>
      <c r="D136" s="85">
        <v>0</v>
      </c>
      <c r="F136" s="16"/>
    </row>
    <row r="137" spans="1:6" x14ac:dyDescent="0.3">
      <c r="A137" s="16" t="s">
        <v>56</v>
      </c>
      <c r="B137" s="85">
        <v>3.5216434336023479</v>
      </c>
      <c r="C137" s="85">
        <v>3.5216434336023479</v>
      </c>
      <c r="D137" s="85">
        <v>0</v>
      </c>
      <c r="F137" s="16"/>
    </row>
    <row r="138" spans="1:6" x14ac:dyDescent="0.3">
      <c r="A138" s="16" t="s">
        <v>49</v>
      </c>
      <c r="B138" s="85">
        <v>6.8085106382978733</v>
      </c>
      <c r="C138" s="85">
        <v>0</v>
      </c>
      <c r="D138" s="85">
        <v>0</v>
      </c>
      <c r="F138" s="16"/>
    </row>
    <row r="139" spans="1:6" x14ac:dyDescent="0.3">
      <c r="A139" s="16" t="s">
        <v>25</v>
      </c>
      <c r="B139" s="85">
        <v>6.8085106382978733</v>
      </c>
      <c r="C139" s="85">
        <v>0</v>
      </c>
      <c r="D139" s="85">
        <v>0</v>
      </c>
      <c r="F139" s="16"/>
    </row>
    <row r="140" spans="1:6" x14ac:dyDescent="0.3">
      <c r="A140" s="16" t="s">
        <v>31</v>
      </c>
      <c r="B140" s="85">
        <v>4.86322188449848</v>
      </c>
      <c r="C140" s="85">
        <v>1.6210739614994933</v>
      </c>
      <c r="D140" s="85">
        <v>0</v>
      </c>
      <c r="F140" s="16"/>
    </row>
    <row r="141" spans="1:6" x14ac:dyDescent="0.3">
      <c r="A141" s="16" t="s">
        <v>20</v>
      </c>
      <c r="B141" s="85">
        <v>4.9218149192514744</v>
      </c>
      <c r="C141" s="85">
        <v>1.2304537298128686</v>
      </c>
      <c r="D141" s="85">
        <v>0</v>
      </c>
      <c r="F141" s="16"/>
    </row>
    <row r="142" spans="1:6" x14ac:dyDescent="0.3">
      <c r="A142" s="16" t="s">
        <v>22</v>
      </c>
      <c r="B142" s="85">
        <v>4.6122168840082356</v>
      </c>
      <c r="C142" s="85">
        <v>1.3177762525737817</v>
      </c>
      <c r="D142" s="85">
        <v>0</v>
      </c>
      <c r="F142" s="16"/>
    </row>
    <row r="143" spans="1:6" x14ac:dyDescent="0.3">
      <c r="A143" s="16" t="s">
        <v>436</v>
      </c>
      <c r="B143" s="85">
        <v>0</v>
      </c>
      <c r="C143" s="85">
        <v>5.6737588652482271</v>
      </c>
      <c r="D143" s="85">
        <v>0</v>
      </c>
      <c r="F143" s="16"/>
    </row>
    <row r="144" spans="1:6" x14ac:dyDescent="0.3">
      <c r="A144" s="16" t="s">
        <v>443</v>
      </c>
      <c r="B144" s="85">
        <v>5.5614072045502425</v>
      </c>
      <c r="C144" s="85">
        <v>0</v>
      </c>
      <c r="D144" s="85">
        <v>0</v>
      </c>
      <c r="F144" s="16"/>
    </row>
    <row r="145" spans="1:6" x14ac:dyDescent="0.3">
      <c r="A145" s="16" t="s">
        <v>464</v>
      </c>
      <c r="B145" s="85">
        <v>5.1063829787234045</v>
      </c>
      <c r="C145" s="85">
        <v>0</v>
      </c>
      <c r="D145" s="85">
        <v>0</v>
      </c>
      <c r="F145" s="16"/>
    </row>
    <row r="146" spans="1:6" x14ac:dyDescent="0.3">
      <c r="A146" s="16" t="s">
        <v>439</v>
      </c>
      <c r="B146" s="85">
        <v>3.6045056320400501</v>
      </c>
      <c r="C146" s="85">
        <v>1.2015018773466835</v>
      </c>
      <c r="D146" s="85">
        <v>0</v>
      </c>
      <c r="F146" s="16"/>
    </row>
    <row r="147" spans="1:6" x14ac:dyDescent="0.3">
      <c r="A147" s="16" t="s">
        <v>444</v>
      </c>
      <c r="B147" s="85">
        <v>2.3210831721470022</v>
      </c>
      <c r="C147" s="85">
        <v>0</v>
      </c>
      <c r="D147" s="85">
        <v>2.3210831721470022</v>
      </c>
      <c r="F147" s="16"/>
    </row>
    <row r="148" spans="1:6" x14ac:dyDescent="0.3">
      <c r="A148" s="16" t="s">
        <v>440</v>
      </c>
      <c r="B148" s="85">
        <v>4.6421663442940044</v>
      </c>
      <c r="C148" s="85">
        <v>0</v>
      </c>
      <c r="D148" s="85">
        <v>0</v>
      </c>
      <c r="F148" s="16"/>
    </row>
    <row r="149" spans="1:6" x14ac:dyDescent="0.3">
      <c r="A149" s="16" t="s">
        <v>447</v>
      </c>
      <c r="B149" s="85">
        <v>4.1263700838168926</v>
      </c>
      <c r="C149" s="85">
        <v>0</v>
      </c>
      <c r="D149" s="85">
        <v>0</v>
      </c>
      <c r="F149" s="16"/>
    </row>
    <row r="150" spans="1:6" x14ac:dyDescent="0.3">
      <c r="A150" s="16" t="s">
        <v>14</v>
      </c>
      <c r="B150" s="85">
        <v>4.0526849037487329</v>
      </c>
      <c r="C150" s="85">
        <v>0</v>
      </c>
      <c r="D150" s="85">
        <v>0</v>
      </c>
      <c r="F150" s="16"/>
    </row>
    <row r="151" spans="1:6" x14ac:dyDescent="0.3">
      <c r="A151" s="16" t="s">
        <v>462</v>
      </c>
      <c r="B151" s="85">
        <v>3.680276020701553</v>
      </c>
      <c r="C151" s="85">
        <v>0</v>
      </c>
      <c r="D151" s="85">
        <v>0</v>
      </c>
      <c r="F151" s="16"/>
    </row>
    <row r="152" spans="1:6" x14ac:dyDescent="0.3">
      <c r="A152" s="16" t="s">
        <v>448</v>
      </c>
      <c r="B152" s="85">
        <v>3.5216434336023479</v>
      </c>
      <c r="C152" s="85">
        <v>0</v>
      </c>
      <c r="D152" s="85">
        <v>0</v>
      </c>
      <c r="F152" s="16"/>
    </row>
    <row r="153" spans="1:6" x14ac:dyDescent="0.3">
      <c r="A153" s="16" t="s">
        <v>28</v>
      </c>
      <c r="B153" s="85">
        <v>3.1914893617021276</v>
      </c>
      <c r="C153" s="85">
        <v>0</v>
      </c>
      <c r="D153" s="85">
        <v>0</v>
      </c>
      <c r="F153" s="16"/>
    </row>
    <row r="154" spans="1:6" x14ac:dyDescent="0.3">
      <c r="A154" s="16" t="s">
        <v>463</v>
      </c>
      <c r="B154" s="85">
        <v>2.6875699888017914</v>
      </c>
      <c r="C154" s="85">
        <v>0</v>
      </c>
      <c r="D154" s="85">
        <v>0</v>
      </c>
      <c r="F154" s="16"/>
    </row>
    <row r="155" spans="1:6" x14ac:dyDescent="0.3">
      <c r="A155" s="16" t="s">
        <v>19</v>
      </c>
      <c r="B155" s="85">
        <v>1.21580547112462</v>
      </c>
      <c r="C155" s="85">
        <v>1.21580547112462</v>
      </c>
      <c r="D155" s="85">
        <v>0</v>
      </c>
      <c r="F155" s="16"/>
    </row>
    <row r="156" spans="1:6" x14ac:dyDescent="0.3">
      <c r="A156" s="16" t="s">
        <v>9</v>
      </c>
      <c r="B156" s="85">
        <v>2.2201665124884364</v>
      </c>
      <c r="C156" s="85">
        <v>0</v>
      </c>
      <c r="D156" s="85">
        <v>0</v>
      </c>
      <c r="F156" s="16"/>
    </row>
    <row r="157" spans="1:6" x14ac:dyDescent="0.3">
      <c r="A157" s="16" t="s">
        <v>10</v>
      </c>
      <c r="B157" s="85">
        <v>2.1729289271163421</v>
      </c>
      <c r="C157" s="85">
        <v>0</v>
      </c>
      <c r="D157" s="85">
        <v>0</v>
      </c>
      <c r="F157" s="16"/>
    </row>
    <row r="158" spans="1:6" x14ac:dyDescent="0.3">
      <c r="A158" s="16" t="s">
        <v>445</v>
      </c>
      <c r="B158" s="85">
        <v>1.8401380103507765</v>
      </c>
      <c r="C158" s="85">
        <v>0</v>
      </c>
      <c r="D158" s="85">
        <v>0</v>
      </c>
      <c r="F158" s="16"/>
    </row>
    <row r="159" spans="1:6" x14ac:dyDescent="0.3">
      <c r="A159" s="16" t="s">
        <v>0</v>
      </c>
      <c r="B159" s="85">
        <v>1.4384177404854661</v>
      </c>
      <c r="C159" s="85">
        <v>0</v>
      </c>
      <c r="D159" s="85">
        <v>0</v>
      </c>
      <c r="F159" s="16"/>
    </row>
    <row r="160" spans="1:6" x14ac:dyDescent="0.3">
      <c r="A160" s="16" t="s">
        <v>3</v>
      </c>
      <c r="B160" s="85">
        <v>1.1507341923883729</v>
      </c>
      <c r="C160" s="85">
        <v>0.28768354809709323</v>
      </c>
      <c r="D160" s="85">
        <v>0</v>
      </c>
      <c r="F160" s="16"/>
    </row>
    <row r="161" spans="1:6" x14ac:dyDescent="0.3">
      <c r="A161" s="16" t="s">
        <v>449</v>
      </c>
      <c r="B161" s="85">
        <v>0</v>
      </c>
      <c r="C161" s="85">
        <v>0</v>
      </c>
      <c r="D161" s="85">
        <v>0</v>
      </c>
      <c r="F161" s="16"/>
    </row>
    <row r="162" spans="1:6" x14ac:dyDescent="0.3">
      <c r="A162" s="16" t="s">
        <v>446</v>
      </c>
      <c r="B162" s="85">
        <v>0</v>
      </c>
      <c r="C162" s="85">
        <v>0</v>
      </c>
      <c r="D162" s="85">
        <v>0</v>
      </c>
      <c r="F162" s="16"/>
    </row>
    <row r="163" spans="1:6" x14ac:dyDescent="0.3">
      <c r="A163" s="16" t="s">
        <v>1</v>
      </c>
      <c r="B163" s="85">
        <v>0</v>
      </c>
      <c r="C163" s="85">
        <v>0</v>
      </c>
      <c r="D163" s="85">
        <v>0</v>
      </c>
      <c r="F163" s="16"/>
    </row>
    <row r="164" spans="1:6" x14ac:dyDescent="0.3">
      <c r="A164" s="16" t="s">
        <v>461</v>
      </c>
      <c r="B164" s="85">
        <v>0</v>
      </c>
      <c r="C164" s="85">
        <v>0</v>
      </c>
      <c r="D164" s="85">
        <v>0</v>
      </c>
      <c r="F164" s="16"/>
    </row>
  </sheetData>
  <sortState ref="A6:E162">
    <sortCondition descending="1" ref="E6:E16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Fig 1</vt:lpstr>
      <vt:lpstr>Fig 2</vt:lpstr>
      <vt:lpstr>Fig 3</vt:lpstr>
      <vt:lpstr>Table 1</vt:lpstr>
      <vt:lpstr>Fig 4</vt:lpstr>
      <vt:lpstr>Tables 2,3,4</vt:lpstr>
      <vt:lpstr>Fig 5</vt:lpstr>
      <vt:lpstr>Fig 6</vt:lpstr>
      <vt:lpstr>Fig 7</vt:lpstr>
      <vt:lpstr>Fig 8</vt:lpstr>
      <vt:lpstr>Table 5</vt:lpstr>
      <vt:lpstr>Fig 9-16</vt:lpstr>
      <vt:lpstr>Fig 17</vt:lpstr>
      <vt:lpstr>Fig 18</vt:lpstr>
      <vt:lpstr>Fig 19</vt:lpstr>
      <vt:lpstr>Fig 20</vt:lpstr>
      <vt:lpstr>Fig 21</vt:lpstr>
      <vt:lpstr>Fig 22</vt:lpstr>
      <vt:lpstr>Fig 23</vt:lpstr>
      <vt:lpstr>Fig 24</vt:lpstr>
      <vt:lpstr>Fig 25</vt:lpstr>
      <vt:lpstr>Fig 26</vt:lpstr>
      <vt:lpstr>Fig 27</vt:lpstr>
      <vt:lpstr>Fig 28</vt:lpstr>
      <vt:lpstr>Fig 29</vt:lpstr>
      <vt:lpstr>Fig 30</vt:lpstr>
      <vt:lpstr>Fig 31</vt:lpstr>
      <vt:lpstr>Fig 32</vt:lpstr>
      <vt:lpstr>Fig 33</vt:lpstr>
      <vt:lpstr>Fig 34</vt:lpstr>
      <vt:lpstr>index fiscal</vt:lpstr>
      <vt:lpstr>taxation</vt:lpstr>
      <vt:lpstr>environmental</vt:lpstr>
      <vt:lpstr>regulatory uncertainty</vt:lpstr>
      <vt:lpstr>cost regulatory compliance</vt:lpstr>
      <vt:lpstr>protected areas </vt:lpstr>
      <vt:lpstr>trade barriers</vt:lpstr>
      <vt:lpstr>labor Regulations</vt:lpstr>
      <vt:lpstr>infrastucture</vt:lpstr>
      <vt:lpstr>geological database</vt:lpstr>
      <vt:lpstr>labor availability</vt:lpstr>
      <vt:lpstr>disputed land claims</vt:lpstr>
      <vt:lpstr>political stability</vt:lpstr>
      <vt:lpstr>security</vt:lpstr>
      <vt:lpstr>reg.duplication</vt:lpstr>
      <vt:lpstr>legal system</vt:lpstr>
      <vt:lpstr>best practices</vt:lpstr>
      <vt:lpstr>most least</vt:lpstr>
      <vt:lpstr>'Table 5'!Print_Area</vt:lpstr>
    </vt:vector>
  </TitlesOfParts>
  <Company>The Fraser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Cervantes</dc:creator>
  <cp:lastModifiedBy>Alana Wilson</cp:lastModifiedBy>
  <cp:lastPrinted>2013-08-14T22:13:02Z</cp:lastPrinted>
  <dcterms:created xsi:type="dcterms:W3CDTF">2013-05-07T16:01:56Z</dcterms:created>
  <dcterms:modified xsi:type="dcterms:W3CDTF">2013-11-19T20:03:21Z</dcterms:modified>
</cp:coreProperties>
</file>